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２８予算（当初）\行政事業レビュー\150817_レビューシート\"/>
    </mc:Choice>
  </mc:AlternateContent>
  <bookViews>
    <workbookView xWindow="0" yWindow="0" windowWidth="20490" windowHeight="778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<sst xmlns="http://schemas.openxmlformats.org/spreadsheetml/2006/main" count="801" uniqueCount="486">
  <si>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</si>
  <si>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</si>
  <si>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</si>
  <si>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</si>
  <si>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</si>
  <si>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</si>
  <si>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</si>
  <si>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</si>
  <si>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</si>
  <si>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</si>
  <si>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</si>
  <si>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</si>
  <si>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</si>
  <si>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</si>
  <si>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</si>
  <si>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</si>
  <si>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</si>
  <si>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</si>
  <si>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</si>
  <si>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</si>
  <si>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</si>
  <si>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</si>
  <si>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</si>
  <si>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</si>
  <si>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</si>
  <si>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</si>
  <si>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</si>
  <si>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</si>
  <si>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</si>
  <si>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</si>
  <si>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</si>
  <si>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</si>
  <si>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</si>
  <si>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</si>
  <si>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</si>
  <si>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</si>
  <si>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</si>
  <si>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</si>
  <si>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</si>
  <si>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</si>
  <si>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</si>
  <si>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</si>
  <si>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</si>
  <si>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</si>
  <si>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</si>
  <si>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</si>
  <si>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</si>
  <si>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</si>
  <si>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</si>
  <si>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</si>
  <si>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</si>
  <si>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</si>
  <si>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</si>
  <si>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</si>
  <si>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</si>
  <si>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</si>
  <si>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</si>
  <si>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</si>
  <si>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</si>
  <si>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</si>
  <si>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</si>
  <si>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</si>
  <si>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</si>
  <si>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</si>
  <si>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</si>
  <si>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</si>
  <si>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</si>
  <si>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</si>
  <si>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</si>
  <si>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</si>
  <si>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</si>
  <si>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</si>
  <si>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</si>
  <si>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</si>
  <si>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</si>
  <si>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</si>
  <si>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</si>
  <si>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</si>
  <si>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</si>
  <si>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</si>
  <si>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</si>
  <si>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</si>
  <si>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</si>
  <si>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</si>
  <si>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</si>
  <si>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</si>
  <si>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</si>
  <si>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</si>
  <si>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</si>
  <si>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</si>
  <si>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</si>
  <si>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</si>
  <si>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</si>
  <si>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</si>
  <si>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</si>
  <si>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</si>
  <si>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</si>
  <si>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</si>
  <si>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</si>
  <si>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</si>
  <si>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</si>
  <si>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</si>
  <si>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</si>
  <si>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</si>
  <si>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</si>
  <si>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</si>
  <si>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</si>
  <si>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</si>
  <si>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</si>
  <si>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</si>
  <si>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</si>
  <si>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</si>
  <si>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</si>
  <si>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</si>
  <si>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</si>
  <si>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</si>
  <si>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</si>
  <si>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</si>
  <si>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</si>
  <si>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</si>
  <si>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</si>
  <si>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</si>
  <si>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</si>
  <si>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</si>
  <si>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</si>
  <si>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</si>
  <si>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</si>
  <si>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</si>
  <si>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</si>
  <si>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</si>
  <si>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</si>
  <si>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</si>
  <si>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</si>
  <si>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</si>
  <si>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</si>
  <si>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</si>
  <si>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</si>
  <si>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</si>
  <si>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</si>
  <si>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</si>
  <si>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</si>
  <si>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</si>
  <si>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</si>
  <si>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</si>
  <si>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</si>
  <si>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</si>
  <si>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</si>
  <si>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</si>
  <si>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</si>
  <si>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</si>
  <si>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</si>
  <si>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</si>
  <si>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</si>
  <si>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</si>
  <si>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</si>
  <si>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</si>
  <si>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</si>
  <si>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</si>
  <si>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</si>
  <si>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</si>
  <si>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</si>
  <si>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</si>
  <si>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</si>
  <si>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</si>
  <si>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</si>
  <si>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</si>
  <si>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</si>
  <si>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</si>
  <si>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</si>
  <si>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</si>
  <si>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</si>
  <si>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</si>
  <si>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</si>
  <si>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</si>
  <si>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</si>
  <si>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</si>
  <si>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</si>
  <si>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</si>
  <si>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</si>
  <si>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</si>
  <si>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</si>
  <si>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</si>
  <si>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</si>
  <si>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</si>
  <si>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</si>
  <si>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</si>
  <si>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</si>
  <si>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</si>
  <si>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</si>
  <si>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</si>
  <si>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</si>
  <si>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</si>
  <si>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</si>
  <si>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</si>
  <si>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</si>
  <si>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</si>
  <si>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</si>
  <si>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</si>
  <si>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</si>
  <si>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</si>
  <si>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</si>
  <si>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</si>
  <si>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</si>
  <si>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</si>
  <si>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</si>
  <si>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</si>
  <si>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</si>
  <si>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</si>
  <si>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</si>
  <si>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</si>
  <si>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</si>
  <si>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</si>
  <si>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</si>
  <si>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</si>
  <si>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</si>
  <si>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</si>
  <si>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</si>
  <si>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</si>
  <si>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</si>
  <si>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</si>
  <si>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</si>
  <si>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</si>
  <si>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</si>
  <si>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</si>
  <si>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</si>
  <si>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</si>
  <si>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</si>
  <si>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</si>
  <si>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</si>
  <si>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</si>
  <si>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</si>
  <si>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</si>
  <si>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</si>
  <si>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</si>
  <si>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</si>
  <si>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</si>
  <si>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</si>
  <si>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</si>
  <si>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</si>
  <si>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</si>
  <si>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</si>
  <si>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</si>
  <si>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</si>
  <si>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</si>
  <si>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</si>
  <si>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</si>
  <si>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</si>
  <si>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</si>
  <si>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</si>
  <si>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</si>
  <si>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</si>
  <si>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</si>
  <si>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</si>
  <si>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</si>
  <si>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</si>
  <si>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</si>
  <si>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</si>
  <si>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</si>
  <si>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</si>
  <si>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</si>
  <si>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</si>
  <si>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</si>
  <si>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</si>
  <si>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</si>
  <si>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</si>
  <si>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</si>
  <si>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</si>
  <si>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</si>
  <si>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</si>
  <si>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</si>
  <si>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</si>
  <si>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</si>
  <si>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</si>
  <si>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</si>
  <si>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</si>
  <si>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</si>
  <si>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</si>
  <si>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</si>
  <si>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</si>
  <si>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</si>
  <si>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</si>
  <si>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</si>
  <si>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</si>
  <si>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</si>
  <si>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</si>
  <si>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</si>
  <si>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</si>
  <si>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</si>
  <si>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</si>
  <si>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</si>
  <si>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</si>
  <si>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</si>
  <si>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</si>
  <si>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</si>
  <si>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</si>
  <si>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</si>
  <si>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</si>
  <si>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</si>
  <si>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</si>
  <si>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</si>
  <si>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</si>
  <si>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</si>
  <si>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</si>
  <si>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</si>
  <si>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</si>
  <si>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</si>
  <si>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</si>
  <si>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</si>
  <si>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</si>
  <si>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</si>
  <si>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</si>
  <si>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</si>
  <si>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</si>
  <si>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</si>
  <si>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</si>
  <si>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</si>
  <si>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</si>
  <si>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</si>
  <si>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</si>
  <si>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</si>
  <si>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</si>
  <si>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</si>
  <si>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</si>
  <si>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</si>
  <si>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</si>
  <si>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</si>
  <si>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</si>
  <si>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</si>
  <si>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</si>
  <si>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</si>
  <si>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</si>
  <si>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</si>
  <si>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</si>
  <si>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</si>
  <si>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</si>
  <si>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</si>
  <si>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</si>
  <si>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</si>
  <si>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</si>
  <si>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</si>
  <si>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</si>
  <si>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</si>
  <si>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</si>
  <si>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</si>
  <si>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</si>
  <si>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</si>
  <si>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</si>
  <si>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</si>
  <si>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</si>
  <si>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</si>
  <si>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</si>
  <si>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</si>
  <si>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</si>
  <si>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</si>
  <si>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</si>
  <si>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</si>
  <si>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</si>
  <si>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</si>
  <si>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</si>
  <si>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</si>
  <si>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 xml:space="preserve">G. </t>
    <phoneticPr fontId="7"/>
  </si>
  <si>
    <t>H.</t>
    <phoneticPr fontId="7"/>
  </si>
  <si>
    <t>A.</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</si>
  <si>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</si>
  <si>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</si>
  <si>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</si>
  <si>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</si>
  <si>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</si>
  <si>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</si>
  <si>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</si>
  <si>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</si>
  <si>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</si>
  <si>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</si>
  <si>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　</t>
    <phoneticPr fontId="7"/>
  </si>
  <si>
    <t>　</t>
  </si>
  <si>
    <t>○</t>
  </si>
  <si>
    <t>首都圏空港整備事業</t>
    <rPh sb="0" eb="3">
      <t>シュトケン</t>
    </rPh>
    <rPh sb="3" eb="5">
      <t>クウコウ</t>
    </rPh>
    <rPh sb="5" eb="7">
      <t>セイビ</t>
    </rPh>
    <rPh sb="7" eb="9">
      <t>ジギョウ</t>
    </rPh>
    <phoneticPr fontId="7"/>
  </si>
  <si>
    <t>空港法第４条</t>
    <rPh sb="0" eb="2">
      <t>クウコウ</t>
    </rPh>
    <rPh sb="2" eb="3">
      <t>ホウ</t>
    </rPh>
    <rPh sb="3" eb="4">
      <t>ダイ</t>
    </rPh>
    <rPh sb="5" eb="6">
      <t>ジョウ</t>
    </rPh>
    <phoneticPr fontId="7"/>
  </si>
  <si>
    <t>航空局　航空ネットワーク部</t>
    <rPh sb="0" eb="3">
      <t>コウクウキョク</t>
    </rPh>
    <rPh sb="4" eb="6">
      <t>コウクウ</t>
    </rPh>
    <rPh sb="12" eb="13">
      <t>ブ</t>
    </rPh>
    <phoneticPr fontId="7"/>
  </si>
  <si>
    <t>国土交通省</t>
  </si>
  <si>
    <t>空港施設課 大都市圏空港調査室
首都圏空港課 成田国際空港企画室</t>
    <rPh sb="0" eb="2">
      <t>クウコウ</t>
    </rPh>
    <rPh sb="2" eb="4">
      <t>シセツ</t>
    </rPh>
    <rPh sb="4" eb="5">
      <t>カ</t>
    </rPh>
    <rPh sb="6" eb="10">
      <t>ダイトシケン</t>
    </rPh>
    <rPh sb="10" eb="12">
      <t>クウコウ</t>
    </rPh>
    <rPh sb="12" eb="15">
      <t>チョウサシツ</t>
    </rPh>
    <rPh sb="16" eb="19">
      <t>シュトケン</t>
    </rPh>
    <rPh sb="19" eb="21">
      <t>クウコウ</t>
    </rPh>
    <rPh sb="21" eb="22">
      <t>カ</t>
    </rPh>
    <rPh sb="23" eb="25">
      <t>ナリタ</t>
    </rPh>
    <rPh sb="25" eb="27">
      <t>コクサイ</t>
    </rPh>
    <rPh sb="27" eb="29">
      <t>クウコウ</t>
    </rPh>
    <rPh sb="29" eb="32">
      <t>キカクシツ</t>
    </rPh>
    <phoneticPr fontId="7"/>
  </si>
  <si>
    <t>6 国際競争力、観光交流、広域・地域間連携等の確保・強化
24 航空交通ネットワークを強化する</t>
    <rPh sb="2" eb="4">
      <t>コクサイ</t>
    </rPh>
    <rPh sb="4" eb="7">
      <t>キョウソウリョク</t>
    </rPh>
    <rPh sb="8" eb="10">
      <t>カンコウ</t>
    </rPh>
    <rPh sb="10" eb="12">
      <t>コウリュウ</t>
    </rPh>
    <rPh sb="13" eb="15">
      <t>コウイキ</t>
    </rPh>
    <rPh sb="16" eb="18">
      <t>チイキ</t>
    </rPh>
    <rPh sb="18" eb="19">
      <t>アイダ</t>
    </rPh>
    <rPh sb="19" eb="21">
      <t>レンケイ</t>
    </rPh>
    <rPh sb="21" eb="22">
      <t>トウ</t>
    </rPh>
    <rPh sb="23" eb="25">
      <t>カクホ</t>
    </rPh>
    <rPh sb="26" eb="28">
      <t>キョウカ</t>
    </rPh>
    <rPh sb="32" eb="34">
      <t>コウクウ</t>
    </rPh>
    <rPh sb="34" eb="36">
      <t>コウツウ</t>
    </rPh>
    <rPh sb="43" eb="45">
      <t>キョウカ</t>
    </rPh>
    <phoneticPr fontId="7"/>
  </si>
  <si>
    <t>-</t>
    <phoneticPr fontId="7"/>
  </si>
  <si>
    <t>万回</t>
    <rPh sb="0" eb="2">
      <t>マンカイ</t>
    </rPh>
    <phoneticPr fontId="7"/>
  </si>
  <si>
    <t>国内・国際航空ネットワークの強化に必要な滑走路、エプロン、航空保安施設等の整備に要するコスト</t>
    <rPh sb="0" eb="2">
      <t>コクナイ</t>
    </rPh>
    <rPh sb="3" eb="5">
      <t>コクサイ</t>
    </rPh>
    <rPh sb="5" eb="7">
      <t>コウクウ</t>
    </rPh>
    <rPh sb="14" eb="16">
      <t>キョウカ</t>
    </rPh>
    <rPh sb="17" eb="19">
      <t>ヒツヨウ</t>
    </rPh>
    <rPh sb="20" eb="23">
      <t>カッソウロ</t>
    </rPh>
    <rPh sb="29" eb="31">
      <t>コウクウ</t>
    </rPh>
    <rPh sb="31" eb="33">
      <t>ホアン</t>
    </rPh>
    <rPh sb="33" eb="35">
      <t>シセツ</t>
    </rPh>
    <rPh sb="35" eb="36">
      <t>トウ</t>
    </rPh>
    <rPh sb="37" eb="39">
      <t>セイビ</t>
    </rPh>
    <rPh sb="40" eb="41">
      <t>ヨウ</t>
    </rPh>
    <phoneticPr fontId="7"/>
  </si>
  <si>
    <t>百万円</t>
    <rPh sb="0" eb="2">
      <t>ヒャクマン</t>
    </rPh>
    <rPh sb="2" eb="3">
      <t>エン</t>
    </rPh>
    <phoneticPr fontId="7"/>
  </si>
  <si>
    <t>‐</t>
  </si>
  <si>
    <t>首都圏空港の容量が平成26年度末に最終目標値の74.7万回を達成した。</t>
    <rPh sb="0" eb="3">
      <t>シュトケン</t>
    </rPh>
    <rPh sb="3" eb="5">
      <t>クウコウ</t>
    </rPh>
    <rPh sb="6" eb="8">
      <t>ヨウリョウ</t>
    </rPh>
    <rPh sb="9" eb="11">
      <t>ヘイセイ</t>
    </rPh>
    <rPh sb="13" eb="15">
      <t>ネンド</t>
    </rPh>
    <rPh sb="15" eb="16">
      <t>マツ</t>
    </rPh>
    <rPh sb="17" eb="19">
      <t>サイシュウ</t>
    </rPh>
    <rPh sb="19" eb="22">
      <t>モクヒョウチ</t>
    </rPh>
    <rPh sb="27" eb="29">
      <t>マンカイ</t>
    </rPh>
    <rPh sb="30" eb="32">
      <t>タッセイ</t>
    </rPh>
    <phoneticPr fontId="7"/>
  </si>
  <si>
    <t>首都圏空港整備事業は優先度の高い事業であり、今後も引き続き施設整備の選択と予算の重点化を図る。</t>
    <rPh sb="0" eb="3">
      <t>シュトケン</t>
    </rPh>
    <rPh sb="3" eb="5">
      <t>クウコウ</t>
    </rPh>
    <rPh sb="5" eb="7">
      <t>セイビ</t>
    </rPh>
    <rPh sb="7" eb="9">
      <t>ジギョウ</t>
    </rPh>
    <rPh sb="10" eb="13">
      <t>ユウセンド</t>
    </rPh>
    <rPh sb="14" eb="15">
      <t>タカ</t>
    </rPh>
    <rPh sb="16" eb="18">
      <t>ジギョウ</t>
    </rPh>
    <rPh sb="22" eb="24">
      <t>コンゴ</t>
    </rPh>
    <rPh sb="25" eb="26">
      <t>ヒ</t>
    </rPh>
    <rPh sb="27" eb="28">
      <t>ツヅ</t>
    </rPh>
    <rPh sb="29" eb="31">
      <t>シセツ</t>
    </rPh>
    <rPh sb="31" eb="33">
      <t>セイビ</t>
    </rPh>
    <rPh sb="34" eb="36">
      <t>センタク</t>
    </rPh>
    <rPh sb="37" eb="39">
      <t>ヨサン</t>
    </rPh>
    <rPh sb="40" eb="43">
      <t>ジュウテンカ</t>
    </rPh>
    <rPh sb="44" eb="45">
      <t>ハカ</t>
    </rPh>
    <phoneticPr fontId="7"/>
  </si>
  <si>
    <t>（独）港湾空港技術研究所</t>
    <rPh sb="1" eb="2">
      <t>ドク</t>
    </rPh>
    <rPh sb="3" eb="5">
      <t>コウワン</t>
    </rPh>
    <rPh sb="5" eb="7">
      <t>クウコウ</t>
    </rPh>
    <rPh sb="7" eb="9">
      <t>ギジュツ</t>
    </rPh>
    <rPh sb="9" eb="12">
      <t>ケンキュウジョ</t>
    </rPh>
    <phoneticPr fontId="7"/>
  </si>
  <si>
    <t>空港基本施設の設計に関する研究</t>
    <rPh sb="0" eb="2">
      <t>クウコウ</t>
    </rPh>
    <rPh sb="2" eb="6">
      <t>キホンシセツ</t>
    </rPh>
    <rPh sb="7" eb="9">
      <t>セッケイ</t>
    </rPh>
    <rPh sb="10" eb="11">
      <t>カン</t>
    </rPh>
    <rPh sb="13" eb="15">
      <t>ケンキュウ</t>
    </rPh>
    <phoneticPr fontId="7"/>
  </si>
  <si>
    <t>事業費</t>
    <rPh sb="0" eb="3">
      <t>ジギョウヒ</t>
    </rPh>
    <phoneticPr fontId="7"/>
  </si>
  <si>
    <t>航空保安施設更新</t>
    <rPh sb="0" eb="2">
      <t>コウクウ</t>
    </rPh>
    <rPh sb="2" eb="4">
      <t>ホアン</t>
    </rPh>
    <rPh sb="4" eb="6">
      <t>シセツ</t>
    </rPh>
    <rPh sb="6" eb="8">
      <t>コウシン</t>
    </rPh>
    <phoneticPr fontId="7"/>
  </si>
  <si>
    <t>D.　（独）港湾空港技術研究所</t>
    <rPh sb="4" eb="5">
      <t>ドク</t>
    </rPh>
    <rPh sb="6" eb="8">
      <t>コウワン</t>
    </rPh>
    <rPh sb="8" eb="10">
      <t>クウコウ</t>
    </rPh>
    <rPh sb="10" eb="12">
      <t>ギジュツ</t>
    </rPh>
    <rPh sb="12" eb="15">
      <t>ケンキュウジョ</t>
    </rPh>
    <phoneticPr fontId="7"/>
  </si>
  <si>
    <t>空港基本施設の設計に関する研究</t>
    <rPh sb="0" eb="2">
      <t>クウコウ</t>
    </rPh>
    <rPh sb="2" eb="4">
      <t>キホン</t>
    </rPh>
    <rPh sb="4" eb="6">
      <t>シセツ</t>
    </rPh>
    <rPh sb="7" eb="9">
      <t>セッケイ</t>
    </rPh>
    <rPh sb="10" eb="11">
      <t>カン</t>
    </rPh>
    <rPh sb="13" eb="15">
      <t>ケンキュウ</t>
    </rPh>
    <phoneticPr fontId="7"/>
  </si>
  <si>
    <t>ＡＴＣＦ共同企業体</t>
  </si>
  <si>
    <t>日本電気（株）</t>
  </si>
  <si>
    <t>沖電気工業（株）</t>
  </si>
  <si>
    <t>三菱電機（株）</t>
  </si>
  <si>
    <t>（一財）航空保安研究センター</t>
    <rPh sb="1" eb="2">
      <t>イチ</t>
    </rPh>
    <phoneticPr fontId="3"/>
  </si>
  <si>
    <t>（一財）航空交通管制協会</t>
    <rPh sb="1" eb="2">
      <t>イチ</t>
    </rPh>
    <phoneticPr fontId="3"/>
  </si>
  <si>
    <t>（一財）空港環境整備協会</t>
    <rPh sb="1" eb="2">
      <t>イチ</t>
    </rPh>
    <phoneticPr fontId="3"/>
  </si>
  <si>
    <t>（一財）運輸政策研究機構</t>
    <rPh sb="1" eb="2">
      <t>イチ</t>
    </rPh>
    <rPh sb="2" eb="3">
      <t>ザイ</t>
    </rPh>
    <phoneticPr fontId="3"/>
  </si>
  <si>
    <t>空港機能に関する検討調査</t>
    <rPh sb="0" eb="2">
      <t>クウコウ</t>
    </rPh>
    <rPh sb="2" eb="4">
      <t>キノウ</t>
    </rPh>
    <rPh sb="5" eb="6">
      <t>カン</t>
    </rPh>
    <rPh sb="8" eb="10">
      <t>ケントウ</t>
    </rPh>
    <rPh sb="10" eb="12">
      <t>チョウサ</t>
    </rPh>
    <phoneticPr fontId="7"/>
  </si>
  <si>
    <t>成田国際空港（株）</t>
  </si>
  <si>
    <t>大成ロテック・日本道路特定建設工事共同企業体　代表者　大成ロテック（株）関東支社</t>
  </si>
  <si>
    <t>ＮＩＰＰＯ・世紀東急工業特定建設工事共同企業体</t>
  </si>
  <si>
    <t>東洋・りんかい日産特定建設工事共同企業体　代表者　東洋建設（株）関東支店</t>
  </si>
  <si>
    <t>五洋・清水特定建設工事共同企業体　代表者　五洋建設（株）東京土木支店</t>
  </si>
  <si>
    <t>飛島建設（株）首都圏土木支店</t>
  </si>
  <si>
    <t>（一財）みなと総合研究財団</t>
  </si>
  <si>
    <t>（一財）東京都内湾漁業環境整備協会</t>
  </si>
  <si>
    <t>Ｆ．ＡＴＣＦ共同企業体</t>
    <phoneticPr fontId="7"/>
  </si>
  <si>
    <t>環境に関する調査</t>
    <rPh sb="0" eb="2">
      <t>カンキョウ</t>
    </rPh>
    <rPh sb="3" eb="4">
      <t>カン</t>
    </rPh>
    <rPh sb="6" eb="8">
      <t>チョウサ</t>
    </rPh>
    <phoneticPr fontId="7"/>
  </si>
  <si>
    <t>羽田空港国際線エプロンＰＦＩ（株）</t>
  </si>
  <si>
    <t>五洋・大成・みらい特定建設工事共同企業体　代表者　五洋建設（株）　東京土木支店</t>
  </si>
  <si>
    <t>E.（一財）航空保安研究センター</t>
    <phoneticPr fontId="7"/>
  </si>
  <si>
    <t xml:space="preserve">空港機能に関する検討調査            
</t>
    <phoneticPr fontId="7"/>
  </si>
  <si>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7"/>
  </si>
  <si>
    <t>C.羽田空港国際線エプロンＰＦＩ（株）</t>
    <phoneticPr fontId="7"/>
  </si>
  <si>
    <t xml:space="preserve">エプロン整備等（ＰＦＩ事業）                       
</t>
    <rPh sb="6" eb="7">
      <t>トウ</t>
    </rPh>
    <phoneticPr fontId="7"/>
  </si>
  <si>
    <t>A.関東地方整備局</t>
    <rPh sb="2" eb="4">
      <t>カントウ</t>
    </rPh>
    <rPh sb="4" eb="6">
      <t>チホウ</t>
    </rPh>
    <rPh sb="6" eb="9">
      <t>セイビキョク</t>
    </rPh>
    <phoneticPr fontId="7"/>
  </si>
  <si>
    <t>関東地方整備局</t>
  </si>
  <si>
    <t>工事の実施及び工事にかかる調査・設計等</t>
  </si>
  <si>
    <t>東京航空局</t>
  </si>
  <si>
    <t>気象庁</t>
  </si>
  <si>
    <t>国土技術政策総合研究所</t>
  </si>
  <si>
    <t>工事にかかる調査等</t>
  </si>
  <si>
    <t>-</t>
    <phoneticPr fontId="7"/>
  </si>
  <si>
    <t>羽田空港においては、空港容量４４．７万回（うち国際線９万回）への拡大に必要な国際線地区の拡充整備を行い平成２６年度末に容量拡大を達成したほか、Ｃ滑走路の延伸事業が完了し、26年12月11日から供用を開始した。これにより、陸側への騒音の影響が軽減でき、深夜早朝時間帯においても3,000mの滑走路として運用できるようになった。長距離国際線の航空機の大型化が可能となり輸送能力の強化が図られた。
成田空港においては、平成２６年度末の第３ターミナル完成等により、空港容量３０万回への拡大を達成した。</t>
    <rPh sb="0" eb="2">
      <t>ハネダ</t>
    </rPh>
    <rPh sb="2" eb="4">
      <t>クウコウ</t>
    </rPh>
    <rPh sb="10" eb="12">
      <t>クウコウ</t>
    </rPh>
    <rPh sb="12" eb="14">
      <t>ヨウリョウ</t>
    </rPh>
    <rPh sb="18" eb="20">
      <t>マンカイ</t>
    </rPh>
    <rPh sb="23" eb="26">
      <t>コクサイセン</t>
    </rPh>
    <rPh sb="27" eb="29">
      <t>マンカイ</t>
    </rPh>
    <rPh sb="32" eb="34">
      <t>カクダイ</t>
    </rPh>
    <rPh sb="35" eb="37">
      <t>ヒツヨウ</t>
    </rPh>
    <rPh sb="38" eb="41">
      <t>コクサイセン</t>
    </rPh>
    <rPh sb="41" eb="43">
      <t>チク</t>
    </rPh>
    <rPh sb="44" eb="46">
      <t>カクジュウ</t>
    </rPh>
    <rPh sb="46" eb="48">
      <t>セイビ</t>
    </rPh>
    <rPh sb="49" eb="50">
      <t>オコナ</t>
    </rPh>
    <rPh sb="51" eb="53">
      <t>ヘイセイ</t>
    </rPh>
    <rPh sb="55" eb="57">
      <t>ネンド</t>
    </rPh>
    <rPh sb="57" eb="58">
      <t>マツ</t>
    </rPh>
    <rPh sb="59" eb="61">
      <t>ヨウリョウ</t>
    </rPh>
    <rPh sb="61" eb="63">
      <t>カクダイ</t>
    </rPh>
    <rPh sb="64" eb="66">
      <t>タッセイ</t>
    </rPh>
    <rPh sb="72" eb="75">
      <t>カッソウロ</t>
    </rPh>
    <rPh sb="76" eb="78">
      <t>エンシン</t>
    </rPh>
    <rPh sb="78" eb="80">
      <t>ジギョウ</t>
    </rPh>
    <rPh sb="81" eb="83">
      <t>カンリョウ</t>
    </rPh>
    <rPh sb="196" eb="198">
      <t>ナリタ</t>
    </rPh>
    <rPh sb="198" eb="200">
      <t>クウコウ</t>
    </rPh>
    <rPh sb="221" eb="223">
      <t>カンセイ</t>
    </rPh>
    <rPh sb="223" eb="224">
      <t>トウ</t>
    </rPh>
    <rPh sb="228" eb="230">
      <t>クウコウ</t>
    </rPh>
    <rPh sb="230" eb="232">
      <t>ヨウリョウ</t>
    </rPh>
    <rPh sb="234" eb="236">
      <t>マンカイ</t>
    </rPh>
    <rPh sb="238" eb="240">
      <t>カクダイ</t>
    </rPh>
    <rPh sb="241" eb="243">
      <t>タッセイ</t>
    </rPh>
    <phoneticPr fontId="7"/>
  </si>
  <si>
    <t xml:space="preserve">国土交通省成長戦略等に基づき、羽田空港の２４時間国際拠点空港化等の推進、首都圏空港の容量拡大（羽田空港：４４．７万回（うち国際線９万回）、成田空港：３０万回）を進める。これらにより、首都圏の交通利便性を向上させ、ビジネス・観光両面における都市間競争力を大幅に強化し、経済成長に資するものである。
</t>
    <rPh sb="0" eb="2">
      <t>コクド</t>
    </rPh>
    <rPh sb="2" eb="5">
      <t>コウツウショウ</t>
    </rPh>
    <rPh sb="5" eb="7">
      <t>セイチョウ</t>
    </rPh>
    <rPh sb="7" eb="9">
      <t>センリャク</t>
    </rPh>
    <rPh sb="9" eb="10">
      <t>ナド</t>
    </rPh>
    <rPh sb="11" eb="12">
      <t>モト</t>
    </rPh>
    <rPh sb="15" eb="17">
      <t>ハネダ</t>
    </rPh>
    <rPh sb="17" eb="19">
      <t>クウコウ</t>
    </rPh>
    <rPh sb="22" eb="24">
      <t>ジカン</t>
    </rPh>
    <rPh sb="24" eb="26">
      <t>コクサイ</t>
    </rPh>
    <rPh sb="26" eb="28">
      <t>キョテン</t>
    </rPh>
    <rPh sb="28" eb="30">
      <t>クウコウ</t>
    </rPh>
    <rPh sb="30" eb="31">
      <t>バ</t>
    </rPh>
    <rPh sb="31" eb="32">
      <t>ナド</t>
    </rPh>
    <rPh sb="33" eb="35">
      <t>スイシン</t>
    </rPh>
    <rPh sb="36" eb="39">
      <t>シュトケン</t>
    </rPh>
    <rPh sb="39" eb="41">
      <t>クウコウ</t>
    </rPh>
    <rPh sb="42" eb="44">
      <t>ヨウリョウ</t>
    </rPh>
    <rPh sb="44" eb="46">
      <t>カクダイ</t>
    </rPh>
    <rPh sb="47" eb="49">
      <t>ハネダ</t>
    </rPh>
    <rPh sb="49" eb="51">
      <t>クウコウ</t>
    </rPh>
    <rPh sb="56" eb="58">
      <t>マンカイ</t>
    </rPh>
    <rPh sb="61" eb="64">
      <t>コクサイセン</t>
    </rPh>
    <rPh sb="65" eb="67">
      <t>マンカイ</t>
    </rPh>
    <rPh sb="69" eb="71">
      <t>ナリタ</t>
    </rPh>
    <rPh sb="71" eb="73">
      <t>クウコウ</t>
    </rPh>
    <rPh sb="76" eb="78">
      <t>マンカイ</t>
    </rPh>
    <rPh sb="80" eb="81">
      <t>スス</t>
    </rPh>
    <rPh sb="91" eb="94">
      <t>シュトケン</t>
    </rPh>
    <rPh sb="95" eb="97">
      <t>コウツウ</t>
    </rPh>
    <rPh sb="97" eb="100">
      <t>リベンセイ</t>
    </rPh>
    <rPh sb="101" eb="103">
      <t>コウジョウ</t>
    </rPh>
    <rPh sb="111" eb="113">
      <t>カンコウ</t>
    </rPh>
    <rPh sb="113" eb="115">
      <t>リョウメン</t>
    </rPh>
    <rPh sb="119" eb="122">
      <t>トシカン</t>
    </rPh>
    <rPh sb="122" eb="124">
      <t>キョウソウ</t>
    </rPh>
    <rPh sb="124" eb="125">
      <t>チカラ</t>
    </rPh>
    <rPh sb="126" eb="128">
      <t>オオハバ</t>
    </rPh>
    <rPh sb="129" eb="131">
      <t>キョウカ</t>
    </rPh>
    <rPh sb="133" eb="135">
      <t>ケイザイ</t>
    </rPh>
    <rPh sb="135" eb="137">
      <t>セイチョウ</t>
    </rPh>
    <rPh sb="138" eb="139">
      <t>シ</t>
    </rPh>
    <phoneticPr fontId="6"/>
  </si>
  <si>
    <t>室長  杉野　浩茂
室長  鈴木  貴典</t>
    <rPh sb="0" eb="2">
      <t>シツチョウ</t>
    </rPh>
    <rPh sb="4" eb="6">
      <t>スギノ</t>
    </rPh>
    <rPh sb="7" eb="9">
      <t>ヒロシゲ</t>
    </rPh>
    <rPh sb="10" eb="12">
      <t>シツチョウ</t>
    </rPh>
    <phoneticPr fontId="7"/>
  </si>
  <si>
    <t>〈東京国際空港（羽田）
・Ｃ滑走路延伸、エプロン、国際線・国内線を結ぶトンネル（際内トンネル）の整備、空港アクセス道路の改良、Ｃ滑走路等の耐震対策、航空保安施設の更新・改良、空港アクセス道路の改良等の整備。
〈成田国際空港〉
・第３ターミナル（ＣＩＱ施設）の整備、庁舎耐震対策。</t>
    <rPh sb="1" eb="3">
      <t>トウキョウ</t>
    </rPh>
    <rPh sb="3" eb="5">
      <t>コクサイ</t>
    </rPh>
    <rPh sb="5" eb="7">
      <t>クウコウ</t>
    </rPh>
    <rPh sb="8" eb="10">
      <t>ハネダ</t>
    </rPh>
    <rPh sb="14" eb="17">
      <t>カッソウロ</t>
    </rPh>
    <rPh sb="17" eb="19">
      <t>エンシン</t>
    </rPh>
    <rPh sb="25" eb="28">
      <t>コクサイセン</t>
    </rPh>
    <rPh sb="29" eb="32">
      <t>コクナイセン</t>
    </rPh>
    <rPh sb="33" eb="34">
      <t>ムス</t>
    </rPh>
    <rPh sb="40" eb="41">
      <t>サイ</t>
    </rPh>
    <rPh sb="41" eb="42">
      <t>ナイ</t>
    </rPh>
    <rPh sb="48" eb="50">
      <t>セイビ</t>
    </rPh>
    <rPh sb="51" eb="53">
      <t>クウコウ</t>
    </rPh>
    <rPh sb="57" eb="59">
      <t>ドウロ</t>
    </rPh>
    <rPh sb="60" eb="62">
      <t>カイリョウ</t>
    </rPh>
    <rPh sb="64" eb="67">
      <t>カッソウロ</t>
    </rPh>
    <rPh sb="67" eb="68">
      <t>トウ</t>
    </rPh>
    <rPh sb="69" eb="71">
      <t>タイシン</t>
    </rPh>
    <rPh sb="71" eb="73">
      <t>タイサク</t>
    </rPh>
    <rPh sb="74" eb="76">
      <t>コウクウ</t>
    </rPh>
    <rPh sb="76" eb="78">
      <t>ホアン</t>
    </rPh>
    <rPh sb="78" eb="80">
      <t>シセツ</t>
    </rPh>
    <rPh sb="81" eb="83">
      <t>コウシン</t>
    </rPh>
    <rPh sb="84" eb="86">
      <t>カイリョウ</t>
    </rPh>
    <rPh sb="87" eb="89">
      <t>クウコウ</t>
    </rPh>
    <rPh sb="93" eb="95">
      <t>ドウロ</t>
    </rPh>
    <rPh sb="96" eb="98">
      <t>カイリョウ</t>
    </rPh>
    <rPh sb="98" eb="99">
      <t>トウ</t>
    </rPh>
    <rPh sb="100" eb="102">
      <t>セイビ</t>
    </rPh>
    <rPh sb="105" eb="107">
      <t>ナリタ</t>
    </rPh>
    <rPh sb="107" eb="109">
      <t>コクサイ</t>
    </rPh>
    <rPh sb="109" eb="111">
      <t>クウコウ</t>
    </rPh>
    <rPh sb="114" eb="115">
      <t>ダイ</t>
    </rPh>
    <rPh sb="132" eb="134">
      <t>チョウシャ</t>
    </rPh>
    <rPh sb="134" eb="136">
      <t>タイシン</t>
    </rPh>
    <rPh sb="136" eb="138">
      <t>タイサク</t>
    </rPh>
    <phoneticPr fontId="7"/>
  </si>
  <si>
    <t>国土交通省成長戦略会議報告（平成22年5月17日）
社会資本整備重点計画（平成24年8月31日閣議決定）
日本再興戦略（平成25年6月14日閣議決定）</t>
    <rPh sb="0" eb="2">
      <t>コクド</t>
    </rPh>
    <rPh sb="2" eb="5">
      <t>コウツウショウ</t>
    </rPh>
    <rPh sb="5" eb="7">
      <t>セイチョウ</t>
    </rPh>
    <rPh sb="7" eb="9">
      <t>センリャク</t>
    </rPh>
    <rPh sb="9" eb="11">
      <t>カイギ</t>
    </rPh>
    <rPh sb="11" eb="13">
      <t>ホウコク</t>
    </rPh>
    <rPh sb="14" eb="16">
      <t>ヘイセイ</t>
    </rPh>
    <rPh sb="18" eb="19">
      <t>ネン</t>
    </rPh>
    <rPh sb="20" eb="21">
      <t>ツキ</t>
    </rPh>
    <rPh sb="23" eb="24">
      <t>ヒ</t>
    </rPh>
    <rPh sb="26" eb="28">
      <t>シャカイ</t>
    </rPh>
    <rPh sb="28" eb="30">
      <t>シホン</t>
    </rPh>
    <rPh sb="30" eb="32">
      <t>セイビ</t>
    </rPh>
    <rPh sb="32" eb="34">
      <t>ジュウテン</t>
    </rPh>
    <rPh sb="34" eb="36">
      <t>ケイカク</t>
    </rPh>
    <rPh sb="37" eb="39">
      <t>ヘイセイ</t>
    </rPh>
    <rPh sb="41" eb="42">
      <t>ネン</t>
    </rPh>
    <rPh sb="43" eb="44">
      <t>ツキ</t>
    </rPh>
    <rPh sb="46" eb="47">
      <t>ヒ</t>
    </rPh>
    <rPh sb="47" eb="49">
      <t>カクギ</t>
    </rPh>
    <rPh sb="49" eb="51">
      <t>ケッテイ</t>
    </rPh>
    <rPh sb="57" eb="59">
      <t>センリャク</t>
    </rPh>
    <phoneticPr fontId="6"/>
  </si>
  <si>
    <t>国民のニーズがあり、首都圏の都市間競争力につながる羽田空港および成田空港の容量拡大への事業については優先度の高い事業である。</t>
    <rPh sb="0" eb="2">
      <t>コクミン</t>
    </rPh>
    <rPh sb="10" eb="13">
      <t>シュトケン</t>
    </rPh>
    <rPh sb="14" eb="17">
      <t>トシカン</t>
    </rPh>
    <rPh sb="17" eb="20">
      <t>キョウソウリョク</t>
    </rPh>
    <phoneticPr fontId="7"/>
  </si>
  <si>
    <t>同上</t>
    <rPh sb="0" eb="2">
      <t>ドウジョウ</t>
    </rPh>
    <phoneticPr fontId="7"/>
  </si>
  <si>
    <t>予算の執行は本省、地方整備局等で実施しており、入札および契約内容の妥当性については、第三者機関である入札監視委員会等により、審議して頂いている。</t>
    <rPh sb="0" eb="2">
      <t>ヨサン</t>
    </rPh>
    <rPh sb="3" eb="5">
      <t>シッコウ</t>
    </rPh>
    <rPh sb="6" eb="8">
      <t>ホンショウ</t>
    </rPh>
    <rPh sb="9" eb="11">
      <t>チホウ</t>
    </rPh>
    <rPh sb="11" eb="14">
      <t>セイビキョク</t>
    </rPh>
    <rPh sb="14" eb="15">
      <t>トウ</t>
    </rPh>
    <rPh sb="16" eb="18">
      <t>ジッシ</t>
    </rPh>
    <rPh sb="23" eb="25">
      <t>ニュウサツ</t>
    </rPh>
    <phoneticPr fontId="7"/>
  </si>
  <si>
    <t>大都市圏拠点空港における空港容量の拡大</t>
    <rPh sb="0" eb="4">
      <t>ダイトシケン</t>
    </rPh>
    <rPh sb="4" eb="6">
      <t>キョテン</t>
    </rPh>
    <rPh sb="6" eb="8">
      <t>クウコウ</t>
    </rPh>
    <rPh sb="12" eb="14">
      <t>クウコウ</t>
    </rPh>
    <rPh sb="14" eb="16">
      <t>ヨウリョウ</t>
    </rPh>
    <rPh sb="17" eb="19">
      <t>カクダイ</t>
    </rPh>
    <phoneticPr fontId="7"/>
  </si>
  <si>
    <t>平成28年度までに羽田・成田空港の空港容量を拡大（74.7万回）</t>
    <rPh sb="0" eb="2">
      <t>ヘイセイ</t>
    </rPh>
    <rPh sb="4" eb="6">
      <t>ネンド</t>
    </rPh>
    <rPh sb="9" eb="11">
      <t>ハネダ</t>
    </rPh>
    <rPh sb="12" eb="14">
      <t>ナリタ</t>
    </rPh>
    <rPh sb="14" eb="16">
      <t>クウコウ</t>
    </rPh>
    <rPh sb="17" eb="19">
      <t>クウコウ</t>
    </rPh>
    <rPh sb="19" eb="21">
      <t>ヨウリョウ</t>
    </rPh>
    <rPh sb="22" eb="24">
      <t>カクダイ</t>
    </rPh>
    <rPh sb="29" eb="31">
      <t>マンカイ</t>
    </rPh>
    <phoneticPr fontId="7"/>
  </si>
  <si>
    <t>空港整備事業費</t>
    <rPh sb="0" eb="2">
      <t>クウコウ</t>
    </rPh>
    <rPh sb="2" eb="4">
      <t>セイビ</t>
    </rPh>
    <rPh sb="4" eb="6">
      <t>ジギョウ</t>
    </rPh>
    <phoneticPr fontId="7"/>
  </si>
  <si>
    <t>営繕宿舎費</t>
    <rPh sb="0" eb="2">
      <t>エイゼン</t>
    </rPh>
    <rPh sb="2" eb="4">
      <t>シュクシャ</t>
    </rPh>
    <rPh sb="4" eb="5">
      <t>ヒ</t>
    </rPh>
    <phoneticPr fontId="7"/>
  </si>
  <si>
    <t>（株）東芝</t>
  </si>
  <si>
    <t>（株）日本空港コンサルタンツ</t>
  </si>
  <si>
    <t>（株）レイメイ</t>
  </si>
  <si>
    <t>（株）ネットアルファ</t>
  </si>
  <si>
    <t>（株）パスコ</t>
  </si>
  <si>
    <t>（株）電通</t>
    <rPh sb="0" eb="3">
      <t>カブ</t>
    </rPh>
    <phoneticPr fontId="27"/>
  </si>
  <si>
    <t>（株）ＮＩＰＰＯ　関東第一支店</t>
  </si>
  <si>
    <t>（一財）港湾空港総合技術センター</t>
    <rPh sb="1" eb="2">
      <t>イチ</t>
    </rPh>
    <rPh sb="2" eb="3">
      <t>ザイ</t>
    </rPh>
    <rPh sb="4" eb="6">
      <t>コウワン</t>
    </rPh>
    <rPh sb="6" eb="8">
      <t>クウコウ</t>
    </rPh>
    <rPh sb="8" eb="10">
      <t>ソウゴウ</t>
    </rPh>
    <rPh sb="10" eb="12">
      <t>ギジュツ</t>
    </rPh>
    <phoneticPr fontId="27"/>
  </si>
  <si>
    <t>（一財）日本建設情報総合センター</t>
    <rPh sb="1" eb="2">
      <t>イチ</t>
    </rPh>
    <rPh sb="2" eb="3">
      <t>ザイ</t>
    </rPh>
    <rPh sb="4" eb="6">
      <t>ニホン</t>
    </rPh>
    <rPh sb="6" eb="8">
      <t>ケンセツ</t>
    </rPh>
    <rPh sb="8" eb="10">
      <t>ジョウホウ</t>
    </rPh>
    <rPh sb="10" eb="12">
      <t>ソウゴウ</t>
    </rPh>
    <phoneticPr fontId="27"/>
  </si>
  <si>
    <t>（一財）建設業技術者センター</t>
    <rPh sb="1" eb="2">
      <t>イチ</t>
    </rPh>
    <rPh sb="2" eb="3">
      <t>ザイ</t>
    </rPh>
    <rPh sb="4" eb="7">
      <t>ケンセツギョウ</t>
    </rPh>
    <rPh sb="7" eb="9">
      <t>ギジュツ</t>
    </rPh>
    <rPh sb="9" eb="10">
      <t>シャ</t>
    </rPh>
    <phoneticPr fontId="27"/>
  </si>
  <si>
    <t>（一財）経済調査会</t>
    <rPh sb="1" eb="2">
      <t>イチ</t>
    </rPh>
    <rPh sb="2" eb="3">
      <t>ザイ</t>
    </rPh>
    <rPh sb="4" eb="6">
      <t>ケイザイ</t>
    </rPh>
    <rPh sb="6" eb="9">
      <t>チョウサカイ</t>
    </rPh>
    <phoneticPr fontId="27"/>
  </si>
  <si>
    <t>（一財）沿岸技術研究センター</t>
    <rPh sb="1" eb="2">
      <t>イチ</t>
    </rPh>
    <rPh sb="2" eb="3">
      <t>ザイ</t>
    </rPh>
    <rPh sb="4" eb="6">
      <t>エンガン</t>
    </rPh>
    <rPh sb="6" eb="8">
      <t>ギジュツ</t>
    </rPh>
    <rPh sb="8" eb="10">
      <t>ケンキュウ</t>
    </rPh>
    <phoneticPr fontId="27"/>
  </si>
  <si>
    <t>（一社）日本潜水協会</t>
  </si>
  <si>
    <t>鹿島道路・前田道路特定建設工事共同企業体　代表者　鹿島道路（株）東京支店</t>
  </si>
  <si>
    <t>（一財）国土技術研究センター</t>
  </si>
  <si>
    <t>空港</t>
    <rPh sb="0" eb="2">
      <t>クウコウ</t>
    </rPh>
    <phoneticPr fontId="7"/>
  </si>
  <si>
    <t>予算／空港数（羽田、成田）</t>
    <rPh sb="0" eb="2">
      <t>ヨサン</t>
    </rPh>
    <rPh sb="3" eb="5">
      <t>クウコウ</t>
    </rPh>
    <rPh sb="5" eb="6">
      <t>スウ</t>
    </rPh>
    <rPh sb="7" eb="9">
      <t>ハネダ</t>
    </rPh>
    <rPh sb="10" eb="12">
      <t>ナリタ</t>
    </rPh>
    <phoneticPr fontId="7"/>
  </si>
  <si>
    <t>予算／空港数（羽田、成田）</t>
    <rPh sb="0" eb="2">
      <t>ヨサン</t>
    </rPh>
    <rPh sb="3" eb="5">
      <t>クウコウ</t>
    </rPh>
    <rPh sb="5" eb="6">
      <t>スウ</t>
    </rPh>
    <rPh sb="7" eb="9">
      <t>ハネダ</t>
    </rPh>
    <rPh sb="10" eb="12">
      <t>ナリタ</t>
    </rPh>
    <phoneticPr fontId="7"/>
  </si>
  <si>
    <t>首都圏空港（羽田、成田）１空港当たりのコストを算出</t>
    <rPh sb="0" eb="3">
      <t>シュトケン</t>
    </rPh>
    <rPh sb="3" eb="5">
      <t>クウコウ</t>
    </rPh>
    <rPh sb="6" eb="8">
      <t>ハネダ</t>
    </rPh>
    <rPh sb="9" eb="11">
      <t>ナリタ</t>
    </rPh>
    <rPh sb="13" eb="15">
      <t>クウコウ</t>
    </rPh>
    <rPh sb="15" eb="16">
      <t>ア</t>
    </rPh>
    <rPh sb="23" eb="25">
      <t>サンシュツ</t>
    </rPh>
    <phoneticPr fontId="7"/>
  </si>
  <si>
    <t>発注者補助業務</t>
    <rPh sb="0" eb="3">
      <t>ハッチュウシャ</t>
    </rPh>
    <rPh sb="3" eb="5">
      <t>ホジョ</t>
    </rPh>
    <rPh sb="5" eb="7">
      <t>ギョウム</t>
    </rPh>
    <phoneticPr fontId="7"/>
  </si>
  <si>
    <t>施工技術に関する調査</t>
    <rPh sb="0" eb="2">
      <t>セコウ</t>
    </rPh>
    <rPh sb="2" eb="4">
      <t>ギジュツ</t>
    </rPh>
    <rPh sb="5" eb="6">
      <t>カン</t>
    </rPh>
    <rPh sb="8" eb="10">
      <t>チョウサ</t>
    </rPh>
    <phoneticPr fontId="7"/>
  </si>
  <si>
    <t>環境に関する調査</t>
    <rPh sb="0" eb="2">
      <t>カンキョウ</t>
    </rPh>
    <rPh sb="3" eb="4">
      <t>カン</t>
    </rPh>
    <rPh sb="6" eb="8">
      <t>チョウサ</t>
    </rPh>
    <phoneticPr fontId="7"/>
  </si>
  <si>
    <t>資材価格調査</t>
    <rPh sb="0" eb="2">
      <t>シザイ</t>
    </rPh>
    <rPh sb="2" eb="4">
      <t>カカク</t>
    </rPh>
    <rPh sb="4" eb="6">
      <t>チョウサ</t>
    </rPh>
    <phoneticPr fontId="7"/>
  </si>
  <si>
    <t>諸経費動向調査</t>
    <rPh sb="0" eb="3">
      <t>ショケイヒ</t>
    </rPh>
    <rPh sb="3" eb="5">
      <t>ドウコウ</t>
    </rPh>
    <rPh sb="5" eb="7">
      <t>チョウサ</t>
    </rPh>
    <phoneticPr fontId="7"/>
  </si>
  <si>
    <t>施工状況確認業務</t>
    <rPh sb="0" eb="2">
      <t>セコウ</t>
    </rPh>
    <rPh sb="2" eb="4">
      <t>ジョウキョウ</t>
    </rPh>
    <rPh sb="4" eb="6">
      <t>カクニン</t>
    </rPh>
    <rPh sb="6" eb="8">
      <t>ギョウム</t>
    </rPh>
    <phoneticPr fontId="7"/>
  </si>
  <si>
    <t>工事・業務実績情報提供業務</t>
    <phoneticPr fontId="7"/>
  </si>
  <si>
    <t>企業情報提供業務</t>
    <phoneticPr fontId="7"/>
  </si>
  <si>
    <t>エプロン整備等事業</t>
    <rPh sb="4" eb="6">
      <t>セイビ</t>
    </rPh>
    <rPh sb="6" eb="7">
      <t>トウ</t>
    </rPh>
    <rPh sb="7" eb="9">
      <t>ジギョウ</t>
    </rPh>
    <phoneticPr fontId="7"/>
  </si>
  <si>
    <t>滑走路耐震工事</t>
    <rPh sb="0" eb="3">
      <t>カッソウロ</t>
    </rPh>
    <rPh sb="3" eb="5">
      <t>タイシン</t>
    </rPh>
    <rPh sb="5" eb="7">
      <t>コウジ</t>
    </rPh>
    <phoneticPr fontId="7"/>
  </si>
  <si>
    <t>ＬＣＣターミナルビル官庁部分工事委託ほか</t>
    <rPh sb="10" eb="12">
      <t>カンチョウ</t>
    </rPh>
    <rPh sb="12" eb="14">
      <t>ブブン</t>
    </rPh>
    <rPh sb="14" eb="16">
      <t>コウジ</t>
    </rPh>
    <rPh sb="16" eb="18">
      <t>イタク</t>
    </rPh>
    <phoneticPr fontId="7"/>
  </si>
  <si>
    <t>誘導路地盤改良工事</t>
    <rPh sb="0" eb="3">
      <t>ユウドウロ</t>
    </rPh>
    <rPh sb="3" eb="5">
      <t>ジバン</t>
    </rPh>
    <rPh sb="5" eb="7">
      <t>カイリョウ</t>
    </rPh>
    <rPh sb="7" eb="9">
      <t>コウジ</t>
    </rPh>
    <phoneticPr fontId="7"/>
  </si>
  <si>
    <t>滑走路舗装改良工事</t>
    <rPh sb="0" eb="3">
      <t>カッソウロ</t>
    </rPh>
    <rPh sb="3" eb="5">
      <t>ホソウ</t>
    </rPh>
    <rPh sb="5" eb="7">
      <t>カイリョウ</t>
    </rPh>
    <rPh sb="7" eb="9">
      <t>コウジ</t>
    </rPh>
    <phoneticPr fontId="7"/>
  </si>
  <si>
    <t>滑走路舗装等工事</t>
    <rPh sb="0" eb="3">
      <t>カッソウロ</t>
    </rPh>
    <rPh sb="3" eb="5">
      <t>ホソウ</t>
    </rPh>
    <rPh sb="5" eb="6">
      <t>トウ</t>
    </rPh>
    <rPh sb="6" eb="8">
      <t>コウジ</t>
    </rPh>
    <phoneticPr fontId="7"/>
  </si>
  <si>
    <t>誘導路舗装等工事</t>
    <rPh sb="0" eb="3">
      <t>ユウドウロ</t>
    </rPh>
    <rPh sb="3" eb="5">
      <t>ホソウ</t>
    </rPh>
    <rPh sb="5" eb="6">
      <t>トウ</t>
    </rPh>
    <rPh sb="6" eb="8">
      <t>コウジ</t>
    </rPh>
    <phoneticPr fontId="7"/>
  </si>
  <si>
    <t>施設検討調査</t>
    <rPh sb="0" eb="2">
      <t>シセツ</t>
    </rPh>
    <rPh sb="2" eb="4">
      <t>ケントウ</t>
    </rPh>
    <rPh sb="4" eb="6">
      <t>チョウサ</t>
    </rPh>
    <phoneticPr fontId="7"/>
  </si>
  <si>
    <t>空港管制処理システムの移行に関する設計</t>
    <phoneticPr fontId="7"/>
  </si>
  <si>
    <t>首都圏空港機能強化に係るコミュニケーション戦略等検討</t>
    <phoneticPr fontId="7"/>
  </si>
  <si>
    <t>東京国際空港周辺にかかる障害物調査等</t>
    <rPh sb="17" eb="18">
      <t>トウ</t>
    </rPh>
    <phoneticPr fontId="7"/>
  </si>
  <si>
    <t>到着機の戦略的並べ替え手法に関する海外実態調査等</t>
    <rPh sb="23" eb="24">
      <t>トウ</t>
    </rPh>
    <phoneticPr fontId="7"/>
  </si>
  <si>
    <t>B.（一財）港湾空港総合技術センター</t>
    <phoneticPr fontId="7"/>
  </si>
  <si>
    <t>空港整備事業調査費</t>
    <rPh sb="0" eb="2">
      <t>クウコウ</t>
    </rPh>
    <rPh sb="2" eb="4">
      <t>セイビ</t>
    </rPh>
    <rPh sb="4" eb="6">
      <t>ジギョウ</t>
    </rPh>
    <rPh sb="6" eb="9">
      <t>チョウサヒ</t>
    </rPh>
    <phoneticPr fontId="7"/>
  </si>
  <si>
    <t>事業の優先度や緊急度を踏まえた精査を行い、首都圏空港（羽田・成田）について、首都圏の都市間競争力につながる事業に重点化を図るとともに、可能な限りコスト縮減方策の検討に努め、効率的、効果的な予算の執行に向けた取り組みをしつつ、首都圏空港整備事業を着実に推進すべき。</t>
    <rPh sb="0" eb="2">
      <t>ジギョウ</t>
    </rPh>
    <rPh sb="3" eb="6">
      <t>ユウセンド</t>
    </rPh>
    <rPh sb="7" eb="10">
      <t>キンキュウド</t>
    </rPh>
    <rPh sb="11" eb="12">
      <t>フ</t>
    </rPh>
    <rPh sb="15" eb="17">
      <t>セイサ</t>
    </rPh>
    <rPh sb="18" eb="19">
      <t>オコナ</t>
    </rPh>
    <rPh sb="21" eb="24">
      <t>シュトケン</t>
    </rPh>
    <rPh sb="24" eb="26">
      <t>クウコウ</t>
    </rPh>
    <rPh sb="27" eb="29">
      <t>ハネダ</t>
    </rPh>
    <rPh sb="30" eb="32">
      <t>ナリタ</t>
    </rPh>
    <rPh sb="38" eb="41">
      <t>シュトケン</t>
    </rPh>
    <rPh sb="42" eb="45">
      <t>トシカン</t>
    </rPh>
    <rPh sb="45" eb="48">
      <t>キョウソウリョク</t>
    </rPh>
    <rPh sb="53" eb="55">
      <t>ジギョウ</t>
    </rPh>
    <rPh sb="56" eb="58">
      <t>ジュウテン</t>
    </rPh>
    <rPh sb="58" eb="59">
      <t>バ</t>
    </rPh>
    <rPh sb="60" eb="61">
      <t>ハカ</t>
    </rPh>
    <rPh sb="67" eb="69">
      <t>カノウ</t>
    </rPh>
    <rPh sb="70" eb="71">
      <t>カギ</t>
    </rPh>
    <rPh sb="75" eb="77">
      <t>シュクゲン</t>
    </rPh>
    <rPh sb="77" eb="79">
      <t>ホウサク</t>
    </rPh>
    <rPh sb="80" eb="82">
      <t>ケントウ</t>
    </rPh>
    <rPh sb="83" eb="84">
      <t>ツト</t>
    </rPh>
    <rPh sb="86" eb="89">
      <t>コウリツテキ</t>
    </rPh>
    <rPh sb="90" eb="93">
      <t>コウカテキ</t>
    </rPh>
    <rPh sb="94" eb="96">
      <t>ヨサン</t>
    </rPh>
    <rPh sb="97" eb="99">
      <t>シッコウ</t>
    </rPh>
    <rPh sb="100" eb="101">
      <t>ム</t>
    </rPh>
    <rPh sb="103" eb="104">
      <t>ト</t>
    </rPh>
    <rPh sb="105" eb="106">
      <t>ク</t>
    </rPh>
    <rPh sb="112" eb="115">
      <t>シュトケン</t>
    </rPh>
    <rPh sb="115" eb="117">
      <t>クウコウ</t>
    </rPh>
    <rPh sb="117" eb="119">
      <t>セイビ</t>
    </rPh>
    <rPh sb="119" eb="121">
      <t>ジギョウ</t>
    </rPh>
    <rPh sb="122" eb="124">
      <t>チャクジツ</t>
    </rPh>
    <rPh sb="125" eb="127">
      <t>スイシン</t>
    </rPh>
    <phoneticPr fontId="7"/>
  </si>
  <si>
    <t>国際空港の拠点となる首都圏空港（羽田・成田）について、国際競争力を強化し経済成長を促進するために必要な施設整備を重点的に実施し、首都圏空港整備事業の着実な推進を図るため。要求額のうち、「新しい日本のための優先課題推進枠」21,220百万円。</t>
    <rPh sb="0" eb="2">
      <t>コクサイ</t>
    </rPh>
    <rPh sb="2" eb="4">
      <t>クウコウ</t>
    </rPh>
    <rPh sb="5" eb="7">
      <t>キョテン</t>
    </rPh>
    <rPh sb="10" eb="13">
      <t>シュトケン</t>
    </rPh>
    <rPh sb="13" eb="15">
      <t>クウコウ</t>
    </rPh>
    <rPh sb="16" eb="18">
      <t>ハネダ</t>
    </rPh>
    <rPh sb="19" eb="21">
      <t>ナリタ</t>
    </rPh>
    <rPh sb="27" eb="29">
      <t>コクサイ</t>
    </rPh>
    <rPh sb="29" eb="32">
      <t>キョウソウリョク</t>
    </rPh>
    <rPh sb="33" eb="35">
      <t>キョウカ</t>
    </rPh>
    <rPh sb="36" eb="38">
      <t>ケイザイ</t>
    </rPh>
    <rPh sb="38" eb="40">
      <t>セイチョウ</t>
    </rPh>
    <rPh sb="41" eb="43">
      <t>ソクシン</t>
    </rPh>
    <rPh sb="48" eb="50">
      <t>ヒツヨウ</t>
    </rPh>
    <rPh sb="51" eb="53">
      <t>シセツ</t>
    </rPh>
    <rPh sb="53" eb="55">
      <t>セイビ</t>
    </rPh>
    <rPh sb="56" eb="58">
      <t>ジュウテン</t>
    </rPh>
    <rPh sb="58" eb="59">
      <t>テキ</t>
    </rPh>
    <rPh sb="60" eb="62">
      <t>ジッシ</t>
    </rPh>
    <rPh sb="64" eb="67">
      <t>シュトケン</t>
    </rPh>
    <rPh sb="67" eb="69">
      <t>クウコウ</t>
    </rPh>
    <rPh sb="69" eb="71">
      <t>セイビ</t>
    </rPh>
    <rPh sb="71" eb="73">
      <t>ジギョウ</t>
    </rPh>
    <rPh sb="74" eb="76">
      <t>チャクジツ</t>
    </rPh>
    <rPh sb="77" eb="79">
      <t>スイシン</t>
    </rPh>
    <rPh sb="80" eb="81">
      <t>ハカ</t>
    </rPh>
    <rPh sb="85" eb="88">
      <t>ヨウキュウガク</t>
    </rPh>
    <rPh sb="93" eb="94">
      <t>アタラ</t>
    </rPh>
    <rPh sb="96" eb="98">
      <t>ニホン</t>
    </rPh>
    <rPh sb="102" eb="104">
      <t>ユウセン</t>
    </rPh>
    <rPh sb="104" eb="106">
      <t>カダイ</t>
    </rPh>
    <rPh sb="106" eb="108">
      <t>スイシン</t>
    </rPh>
    <rPh sb="108" eb="109">
      <t>ワク</t>
    </rPh>
    <rPh sb="116" eb="118">
      <t>ヒャクマン</t>
    </rPh>
    <rPh sb="118" eb="119">
      <t>エン</t>
    </rPh>
    <phoneticPr fontId="7"/>
  </si>
  <si>
    <t>執行等改善</t>
  </si>
  <si>
    <t>事業の優先度や緊急度を踏まえた精査を行い、首都圏空港（羽田・成田）について、首都圏の都市間競争力につながる事業の重点化を図った。</t>
    <rPh sb="0" eb="2">
      <t>ジギョウ</t>
    </rPh>
    <rPh sb="3" eb="6">
      <t>ユウセンド</t>
    </rPh>
    <rPh sb="7" eb="10">
      <t>キンキュウド</t>
    </rPh>
    <rPh sb="11" eb="12">
      <t>フ</t>
    </rPh>
    <rPh sb="15" eb="17">
      <t>セイサ</t>
    </rPh>
    <rPh sb="18" eb="19">
      <t>オコナ</t>
    </rPh>
    <rPh sb="21" eb="24">
      <t>シュトケン</t>
    </rPh>
    <rPh sb="24" eb="26">
      <t>クウコウ</t>
    </rPh>
    <rPh sb="27" eb="29">
      <t>ハネダ</t>
    </rPh>
    <rPh sb="30" eb="32">
      <t>ナリタ</t>
    </rPh>
    <rPh sb="38" eb="41">
      <t>シュトケン</t>
    </rPh>
    <rPh sb="42" eb="45">
      <t>トシカン</t>
    </rPh>
    <rPh sb="45" eb="48">
      <t>キョウソウリョク</t>
    </rPh>
    <rPh sb="53" eb="55">
      <t>ジギョウ</t>
    </rPh>
    <rPh sb="56" eb="58">
      <t>ジュウテン</t>
    </rPh>
    <rPh sb="58" eb="59">
      <t>バ</t>
    </rPh>
    <rPh sb="60" eb="61">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</si>
</sst>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1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0" borderId="72" xfId="0" applyFont="1" applyBorder="1" applyAlignment="1">
      <alignment horizontal="left" vertical="center" wrapText="1"/>
    </xf>
    <xf numFmtId="0" fontId="5" fillId="0" borderId="73" xfId="0" applyFont="1" applyBorder="1" applyAlignment="1">
      <alignment horizontal="left" vertical="center" wrapText="1"/>
    </xf>
    <xf numFmtId="0" fontId="5" fillId="0" borderId="97" xfId="0" applyFont="1" applyBorder="1" applyAlignment="1">
      <alignment horizontal="left" vertical="center" wrapText="1"/>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11" xfId="0" applyBorder="1" applyAlignment="1">
      <alignment vertical="center"/>
    </xf>
    <xf numFmtId="0" fontId="5" fillId="0" borderId="11" xfId="0" applyFont="1" applyBorder="1" applyAlignment="1">
      <alignment vertical="center"/>
    </xf>
    <xf numFmtId="0" fontId="0" fillId="0" borderId="82" xfId="0" applyBorder="1" applyAlignment="1">
      <alignment horizontal="center" vertical="center"/>
    </xf>
    <xf numFmtId="0" fontId="5" fillId="0" borderId="73" xfId="0" applyFont="1" applyBorder="1" applyAlignment="1">
      <alignment horizontal="center" vertical="center"/>
    </xf>
    <xf numFmtId="0" fontId="5" fillId="0" borderId="97" xfId="0" applyFont="1" applyBorder="1" applyAlignment="1">
      <alignment horizontal="center" vertical="center"/>
    </xf>
    <xf numFmtId="0" fontId="5" fillId="0" borderId="73" xfId="0" applyFont="1" applyBorder="1" applyAlignment="1">
      <alignment horizontal="left" vertical="center"/>
    </xf>
    <xf numFmtId="0" fontId="5" fillId="0" borderId="97" xfId="0" applyFont="1" applyBorder="1" applyAlignment="1">
      <alignment horizontal="left" vertical="center"/>
    </xf>
    <xf numFmtId="0" fontId="21" fillId="0" borderId="34" xfId="0" applyFont="1" applyFill="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177" fontId="0" fillId="0" borderId="35" xfId="0" applyNumberFormat="1"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3" fillId="0" borderId="63" xfId="0" applyFont="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0" borderId="25" xfId="0" applyFont="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5" fillId="0" borderId="11" xfId="0" applyFont="1" applyBorder="1" applyAlignment="1" applyProtection="1">
      <alignmen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38" fontId="0" fillId="0" borderId="2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11">
    <cellStyle name="桁区切り 2" xfId="8"/>
    <cellStyle name="桁区切り 3" xfId="10"/>
    <cellStyle name="標準" xfId="0" builtinId="0"/>
    <cellStyle name="標準 2" xfId="4"/>
    <cellStyle name="標準 3" xfId="5"/>
    <cellStyle name="標準 3 2" xfId="6"/>
    <cellStyle name="標準 4" xfId="7"/>
    <cellStyle name="標準 5" xfId="9"/>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47</xdr:col>
          <xdr:colOff>161925</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43</xdr:col>
          <xdr:colOff>123825</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43</xdr:col>
          <xdr:colOff>123825</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140</xdr:row>
      <xdr:rowOff>285750</xdr:rowOff>
    </xdr:from>
    <xdr:to>
      <xdr:col>47</xdr:col>
      <xdr:colOff>47625</xdr:colOff>
      <xdr:row>174</xdr:row>
      <xdr:rowOff>466725</xdr:rowOff>
    </xdr:to>
    <xdr:sp macro="" textlink="">
      <xdr:nvSpPr>
        <xdr:cNvPr id="1029" name="AutoShape 5"/>
        <xdr:cNvSpPr>
          <a:spLocks noChangeAspect="1" noChangeArrowheads="1"/>
        </xdr:cNvSpPr>
      </xdr:nvSpPr>
      <xdr:spPr bwMode="auto">
        <a:xfrm>
          <a:off x="1800225" y="31613475"/>
          <a:ext cx="7648575" cy="1310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122464</xdr:colOff>
      <xdr:row>140</xdr:row>
      <xdr:rowOff>122465</xdr:rowOff>
    </xdr:from>
    <xdr:to>
      <xdr:col>43</xdr:col>
      <xdr:colOff>171209</xdr:colOff>
      <xdr:row>170</xdr:row>
      <xdr:rowOff>212752</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607" y="31609394"/>
          <a:ext cx="6239995" cy="10703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97" zoomScale="75" zoomScaleNormal="75" zoomScalePageLayoutView="70" workbookViewId="0">
      <selection activeCell="R102" sqref="R102:W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8" t="s">
        <v>0</v>
      </c>
      <c r="AK2" s="458"/>
      <c r="AL2" s="458"/>
      <c r="AM2" s="458"/>
      <c r="AN2" s="458"/>
      <c r="AO2" s="458"/>
      <c r="AP2" s="458"/>
      <c r="AQ2" s="710" t="s">
        <v>374</v>
      </c>
      <c r="AR2" s="710"/>
      <c r="AS2" s="59" t="str">
        <f>IF(OR(AQ2="　", AQ2=""), "", "-")</f>
        <v/>
      </c>
      <c r="AT2" s="711">
        <v>255</v>
      </c>
      <c r="AU2" s="711"/>
      <c r="AV2" s="60" t="str">
        <f>IF(AW2="", "", "-")</f>
        <v/>
      </c>
      <c r="AW2" s="712"/>
      <c r="AX2" s="712"/>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379</v>
      </c>
      <c r="AK3" s="653"/>
      <c r="AL3" s="653"/>
      <c r="AM3" s="653"/>
      <c r="AN3" s="653"/>
      <c r="AO3" s="653"/>
      <c r="AP3" s="653"/>
      <c r="AQ3" s="653"/>
      <c r="AR3" s="653"/>
      <c r="AS3" s="653"/>
      <c r="AT3" s="653"/>
      <c r="AU3" s="653"/>
      <c r="AV3" s="653"/>
      <c r="AW3" s="653"/>
      <c r="AX3" s="36" t="s">
        <v>91</v>
      </c>
    </row>
    <row r="4" spans="1:50" ht="24.75" customHeight="1" x14ac:dyDescent="0.15">
      <c r="A4" s="485" t="s">
        <v>30</v>
      </c>
      <c r="B4" s="486"/>
      <c r="C4" s="486"/>
      <c r="D4" s="486"/>
      <c r="E4" s="486"/>
      <c r="F4" s="486"/>
      <c r="G4" s="459" t="s">
        <v>376</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378</v>
      </c>
      <c r="AF4" s="465"/>
      <c r="AG4" s="465"/>
      <c r="AH4" s="465"/>
      <c r="AI4" s="465"/>
      <c r="AJ4" s="465"/>
      <c r="AK4" s="465"/>
      <c r="AL4" s="465"/>
      <c r="AM4" s="465"/>
      <c r="AN4" s="465"/>
      <c r="AO4" s="465"/>
      <c r="AP4" s="466"/>
      <c r="AQ4" s="467" t="s">
        <v>2</v>
      </c>
      <c r="AR4" s="462"/>
      <c r="AS4" s="462"/>
      <c r="AT4" s="462"/>
      <c r="AU4" s="462"/>
      <c r="AV4" s="462"/>
      <c r="AW4" s="462"/>
      <c r="AX4" s="468"/>
    </row>
    <row r="5" spans="1:50" ht="42.75" customHeight="1" x14ac:dyDescent="0.15">
      <c r="A5" s="469" t="s">
        <v>93</v>
      </c>
      <c r="B5" s="470"/>
      <c r="C5" s="470"/>
      <c r="D5" s="470"/>
      <c r="E5" s="470"/>
      <c r="F5" s="471"/>
      <c r="G5" s="680" t="s">
        <v>148</v>
      </c>
      <c r="H5" s="629"/>
      <c r="I5" s="629"/>
      <c r="J5" s="629"/>
      <c r="K5" s="629"/>
      <c r="L5" s="629"/>
      <c r="M5" s="681" t="s">
        <v>92</v>
      </c>
      <c r="N5" s="682"/>
      <c r="O5" s="682"/>
      <c r="P5" s="682"/>
      <c r="Q5" s="682"/>
      <c r="R5" s="683"/>
      <c r="S5" s="628" t="s">
        <v>157</v>
      </c>
      <c r="T5" s="629"/>
      <c r="U5" s="629"/>
      <c r="V5" s="629"/>
      <c r="W5" s="629"/>
      <c r="X5" s="630"/>
      <c r="Y5" s="476" t="s">
        <v>3</v>
      </c>
      <c r="Z5" s="477"/>
      <c r="AA5" s="477"/>
      <c r="AB5" s="477"/>
      <c r="AC5" s="477"/>
      <c r="AD5" s="478"/>
      <c r="AE5" s="479" t="s">
        <v>380</v>
      </c>
      <c r="AF5" s="480"/>
      <c r="AG5" s="480"/>
      <c r="AH5" s="480"/>
      <c r="AI5" s="480"/>
      <c r="AJ5" s="480"/>
      <c r="AK5" s="480"/>
      <c r="AL5" s="480"/>
      <c r="AM5" s="480"/>
      <c r="AN5" s="480"/>
      <c r="AO5" s="480"/>
      <c r="AP5" s="481"/>
      <c r="AQ5" s="482" t="s">
        <v>431</v>
      </c>
      <c r="AR5" s="483"/>
      <c r="AS5" s="483"/>
      <c r="AT5" s="483"/>
      <c r="AU5" s="483"/>
      <c r="AV5" s="483"/>
      <c r="AW5" s="483"/>
      <c r="AX5" s="484"/>
    </row>
    <row r="6" spans="1:50" ht="51.75" customHeight="1" x14ac:dyDescent="0.15">
      <c r="A6" s="487" t="s">
        <v>4</v>
      </c>
      <c r="B6" s="488"/>
      <c r="C6" s="488"/>
      <c r="D6" s="488"/>
      <c r="E6" s="488"/>
      <c r="F6" s="488"/>
      <c r="G6" s="489" t="str">
        <f>入力規則等!F39</f>
        <v>自動車安全特別会計空港整備勘定</v>
      </c>
      <c r="H6" s="490"/>
      <c r="I6" s="490"/>
      <c r="J6" s="490"/>
      <c r="K6" s="490"/>
      <c r="L6" s="490"/>
      <c r="M6" s="490"/>
      <c r="N6" s="490"/>
      <c r="O6" s="490"/>
      <c r="P6" s="490"/>
      <c r="Q6" s="490"/>
      <c r="R6" s="490"/>
      <c r="S6" s="490"/>
      <c r="T6" s="490"/>
      <c r="U6" s="490"/>
      <c r="V6" s="490"/>
      <c r="W6" s="490"/>
      <c r="X6" s="490"/>
      <c r="Y6" s="491" t="s">
        <v>56</v>
      </c>
      <c r="Z6" s="492"/>
      <c r="AA6" s="492"/>
      <c r="AB6" s="492"/>
      <c r="AC6" s="492"/>
      <c r="AD6" s="493"/>
      <c r="AE6" s="494" t="s">
        <v>381</v>
      </c>
      <c r="AF6" s="494"/>
      <c r="AG6" s="494"/>
      <c r="AH6" s="494"/>
      <c r="AI6" s="494"/>
      <c r="AJ6" s="494"/>
      <c r="AK6" s="494"/>
      <c r="AL6" s="494"/>
      <c r="AM6" s="494"/>
      <c r="AN6" s="494"/>
      <c r="AO6" s="494"/>
      <c r="AP6" s="494"/>
      <c r="AQ6" s="66"/>
      <c r="AR6" s="66"/>
      <c r="AS6" s="66"/>
      <c r="AT6" s="66"/>
      <c r="AU6" s="66"/>
      <c r="AV6" s="66"/>
      <c r="AW6" s="66"/>
      <c r="AX6" s="495"/>
    </row>
    <row r="7" spans="1:50" ht="64.5" customHeight="1" x14ac:dyDescent="0.15">
      <c r="A7" s="504" t="s">
        <v>25</v>
      </c>
      <c r="B7" s="505"/>
      <c r="C7" s="505"/>
      <c r="D7" s="505"/>
      <c r="E7" s="505"/>
      <c r="F7" s="505"/>
      <c r="G7" s="506" t="s">
        <v>377</v>
      </c>
      <c r="H7" s="507"/>
      <c r="I7" s="507"/>
      <c r="J7" s="507"/>
      <c r="K7" s="507"/>
      <c r="L7" s="507"/>
      <c r="M7" s="507"/>
      <c r="N7" s="507"/>
      <c r="O7" s="507"/>
      <c r="P7" s="507"/>
      <c r="Q7" s="507"/>
      <c r="R7" s="507"/>
      <c r="S7" s="507"/>
      <c r="T7" s="507"/>
      <c r="U7" s="507"/>
      <c r="V7" s="508"/>
      <c r="W7" s="508"/>
      <c r="X7" s="508"/>
      <c r="Y7" s="509" t="s">
        <v>5</v>
      </c>
      <c r="Z7" s="375"/>
      <c r="AA7" s="375"/>
      <c r="AB7" s="375"/>
      <c r="AC7" s="375"/>
      <c r="AD7" s="377"/>
      <c r="AE7" s="510" t="s">
        <v>433</v>
      </c>
      <c r="AF7" s="511"/>
      <c r="AG7" s="511"/>
      <c r="AH7" s="511"/>
      <c r="AI7" s="511"/>
      <c r="AJ7" s="511"/>
      <c r="AK7" s="511"/>
      <c r="AL7" s="511"/>
      <c r="AM7" s="511"/>
      <c r="AN7" s="511"/>
      <c r="AO7" s="511"/>
      <c r="AP7" s="511"/>
      <c r="AQ7" s="511"/>
      <c r="AR7" s="511"/>
      <c r="AS7" s="511"/>
      <c r="AT7" s="511"/>
      <c r="AU7" s="511"/>
      <c r="AV7" s="511"/>
      <c r="AW7" s="511"/>
      <c r="AX7" s="512"/>
    </row>
    <row r="8" spans="1:50" ht="52.5" customHeight="1" x14ac:dyDescent="0.15">
      <c r="A8" s="648" t="s">
        <v>308</v>
      </c>
      <c r="B8" s="649"/>
      <c r="C8" s="649"/>
      <c r="D8" s="649"/>
      <c r="E8" s="649"/>
      <c r="F8" s="650"/>
      <c r="G8" s="645" t="str">
        <f>入力規則等!A26</f>
        <v>観光立国、交通安全対策、国土強靭化</v>
      </c>
      <c r="H8" s="646"/>
      <c r="I8" s="646"/>
      <c r="J8" s="646"/>
      <c r="K8" s="646"/>
      <c r="L8" s="646"/>
      <c r="M8" s="646"/>
      <c r="N8" s="646"/>
      <c r="O8" s="646"/>
      <c r="P8" s="646"/>
      <c r="Q8" s="646"/>
      <c r="R8" s="646"/>
      <c r="S8" s="646"/>
      <c r="T8" s="646"/>
      <c r="U8" s="646"/>
      <c r="V8" s="646"/>
      <c r="W8" s="646"/>
      <c r="X8" s="647"/>
      <c r="Y8" s="496" t="s">
        <v>79</v>
      </c>
      <c r="Z8" s="496"/>
      <c r="AA8" s="496"/>
      <c r="AB8" s="496"/>
      <c r="AC8" s="496"/>
      <c r="AD8" s="496"/>
      <c r="AE8" s="534" t="str">
        <f>入力規則等!K13</f>
        <v>公共事業</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426" t="s">
        <v>26</v>
      </c>
      <c r="B9" s="427"/>
      <c r="C9" s="427"/>
      <c r="D9" s="427"/>
      <c r="E9" s="427"/>
      <c r="F9" s="427"/>
      <c r="G9" s="428" t="s">
        <v>430</v>
      </c>
      <c r="H9" s="429"/>
      <c r="I9" s="429"/>
      <c r="J9" s="429"/>
      <c r="K9" s="429"/>
      <c r="L9" s="429"/>
      <c r="M9" s="429"/>
      <c r="N9" s="429"/>
      <c r="O9" s="429"/>
      <c r="P9" s="429"/>
      <c r="Q9" s="429"/>
      <c r="R9" s="429"/>
      <c r="S9" s="429"/>
      <c r="T9" s="429"/>
      <c r="U9" s="429"/>
      <c r="V9" s="429"/>
      <c r="W9" s="429"/>
      <c r="X9" s="429"/>
      <c r="Y9" s="430"/>
      <c r="Z9" s="430"/>
      <c r="AA9" s="430"/>
      <c r="AB9" s="430"/>
      <c r="AC9" s="430"/>
      <c r="AD9" s="430"/>
      <c r="AE9" s="429"/>
      <c r="AF9" s="429"/>
      <c r="AG9" s="429"/>
      <c r="AH9" s="429"/>
      <c r="AI9" s="429"/>
      <c r="AJ9" s="429"/>
      <c r="AK9" s="429"/>
      <c r="AL9" s="429"/>
      <c r="AM9" s="429"/>
      <c r="AN9" s="429"/>
      <c r="AO9" s="429"/>
      <c r="AP9" s="429"/>
      <c r="AQ9" s="429"/>
      <c r="AR9" s="429"/>
      <c r="AS9" s="429"/>
      <c r="AT9" s="429"/>
      <c r="AU9" s="429"/>
      <c r="AV9" s="429"/>
      <c r="AW9" s="429"/>
      <c r="AX9" s="431"/>
    </row>
    <row r="10" spans="1:50" ht="97.5" customHeight="1" x14ac:dyDescent="0.15">
      <c r="A10" s="426" t="s">
        <v>36</v>
      </c>
      <c r="B10" s="427"/>
      <c r="C10" s="427"/>
      <c r="D10" s="427"/>
      <c r="E10" s="427"/>
      <c r="F10" s="427"/>
      <c r="G10" s="428" t="s">
        <v>432</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31"/>
    </row>
    <row r="11" spans="1:50" ht="42" customHeight="1" x14ac:dyDescent="0.15">
      <c r="A11" s="426" t="s">
        <v>6</v>
      </c>
      <c r="B11" s="427"/>
      <c r="C11" s="427"/>
      <c r="D11" s="427"/>
      <c r="E11" s="427"/>
      <c r="F11" s="513"/>
      <c r="G11" s="473" t="str">
        <f>入力規則等!P10</f>
        <v>委託・請負</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21" customHeight="1" x14ac:dyDescent="0.15">
      <c r="A12" s="514" t="s">
        <v>27</v>
      </c>
      <c r="B12" s="515"/>
      <c r="C12" s="515"/>
      <c r="D12" s="515"/>
      <c r="E12" s="515"/>
      <c r="F12" s="516"/>
      <c r="G12" s="520"/>
      <c r="H12" s="521"/>
      <c r="I12" s="521"/>
      <c r="J12" s="521"/>
      <c r="K12" s="521"/>
      <c r="L12" s="521"/>
      <c r="M12" s="521"/>
      <c r="N12" s="521"/>
      <c r="O12" s="521"/>
      <c r="P12" s="183" t="s">
        <v>69</v>
      </c>
      <c r="Q12" s="100"/>
      <c r="R12" s="100"/>
      <c r="S12" s="100"/>
      <c r="T12" s="100"/>
      <c r="U12" s="100"/>
      <c r="V12" s="101"/>
      <c r="W12" s="183" t="s">
        <v>70</v>
      </c>
      <c r="X12" s="100"/>
      <c r="Y12" s="100"/>
      <c r="Z12" s="100"/>
      <c r="AA12" s="100"/>
      <c r="AB12" s="100"/>
      <c r="AC12" s="101"/>
      <c r="AD12" s="183" t="s">
        <v>71</v>
      </c>
      <c r="AE12" s="100"/>
      <c r="AF12" s="100"/>
      <c r="AG12" s="100"/>
      <c r="AH12" s="100"/>
      <c r="AI12" s="100"/>
      <c r="AJ12" s="101"/>
      <c r="AK12" s="183" t="s">
        <v>72</v>
      </c>
      <c r="AL12" s="100"/>
      <c r="AM12" s="100"/>
      <c r="AN12" s="100"/>
      <c r="AO12" s="100"/>
      <c r="AP12" s="100"/>
      <c r="AQ12" s="101"/>
      <c r="AR12" s="183" t="s">
        <v>73</v>
      </c>
      <c r="AS12" s="100"/>
      <c r="AT12" s="100"/>
      <c r="AU12" s="100"/>
      <c r="AV12" s="100"/>
      <c r="AW12" s="100"/>
      <c r="AX12" s="524"/>
    </row>
    <row r="13" spans="1:50" ht="21" customHeight="1" x14ac:dyDescent="0.15">
      <c r="A13" s="396"/>
      <c r="B13" s="397"/>
      <c r="C13" s="397"/>
      <c r="D13" s="397"/>
      <c r="E13" s="397"/>
      <c r="F13" s="398"/>
      <c r="G13" s="525" t="s">
        <v>7</v>
      </c>
      <c r="H13" s="526"/>
      <c r="I13" s="531" t="s">
        <v>8</v>
      </c>
      <c r="J13" s="532"/>
      <c r="K13" s="532"/>
      <c r="L13" s="532"/>
      <c r="M13" s="532"/>
      <c r="N13" s="532"/>
      <c r="O13" s="533"/>
      <c r="P13" s="352">
        <v>15941</v>
      </c>
      <c r="Q13" s="353"/>
      <c r="R13" s="353"/>
      <c r="S13" s="353"/>
      <c r="T13" s="353"/>
      <c r="U13" s="353"/>
      <c r="V13" s="354"/>
      <c r="W13" s="352">
        <v>30661</v>
      </c>
      <c r="X13" s="353"/>
      <c r="Y13" s="353"/>
      <c r="Z13" s="353"/>
      <c r="AA13" s="353"/>
      <c r="AB13" s="353"/>
      <c r="AC13" s="354"/>
      <c r="AD13" s="352">
        <v>30862</v>
      </c>
      <c r="AE13" s="353"/>
      <c r="AF13" s="353"/>
      <c r="AG13" s="353"/>
      <c r="AH13" s="353"/>
      <c r="AI13" s="353"/>
      <c r="AJ13" s="354"/>
      <c r="AK13" s="352">
        <v>32425</v>
      </c>
      <c r="AL13" s="353"/>
      <c r="AM13" s="353"/>
      <c r="AN13" s="353"/>
      <c r="AO13" s="353"/>
      <c r="AP13" s="353"/>
      <c r="AQ13" s="354"/>
      <c r="AR13" s="540">
        <v>53489</v>
      </c>
      <c r="AS13" s="541"/>
      <c r="AT13" s="541"/>
      <c r="AU13" s="541"/>
      <c r="AV13" s="541"/>
      <c r="AW13" s="541"/>
      <c r="AX13" s="542"/>
    </row>
    <row r="14" spans="1:50" ht="21" customHeight="1" x14ac:dyDescent="0.15">
      <c r="A14" s="396"/>
      <c r="B14" s="397"/>
      <c r="C14" s="397"/>
      <c r="D14" s="397"/>
      <c r="E14" s="397"/>
      <c r="F14" s="398"/>
      <c r="G14" s="527"/>
      <c r="H14" s="528"/>
      <c r="I14" s="432" t="s">
        <v>9</v>
      </c>
      <c r="J14" s="522"/>
      <c r="K14" s="522"/>
      <c r="L14" s="522"/>
      <c r="M14" s="522"/>
      <c r="N14" s="522"/>
      <c r="O14" s="523"/>
      <c r="P14" s="352">
        <v>10345</v>
      </c>
      <c r="Q14" s="353"/>
      <c r="R14" s="353"/>
      <c r="S14" s="353"/>
      <c r="T14" s="353"/>
      <c r="U14" s="353"/>
      <c r="V14" s="354"/>
      <c r="W14" s="352">
        <v>7015</v>
      </c>
      <c r="X14" s="353"/>
      <c r="Y14" s="353"/>
      <c r="Z14" s="353"/>
      <c r="AA14" s="353"/>
      <c r="AB14" s="353"/>
      <c r="AC14" s="354"/>
      <c r="AD14" s="352">
        <v>1030</v>
      </c>
      <c r="AE14" s="353"/>
      <c r="AF14" s="353"/>
      <c r="AG14" s="353"/>
      <c r="AH14" s="353"/>
      <c r="AI14" s="353"/>
      <c r="AJ14" s="354"/>
      <c r="AK14" s="352"/>
      <c r="AL14" s="353"/>
      <c r="AM14" s="353"/>
      <c r="AN14" s="353"/>
      <c r="AO14" s="353"/>
      <c r="AP14" s="353"/>
      <c r="AQ14" s="354"/>
      <c r="AR14" s="538"/>
      <c r="AS14" s="538"/>
      <c r="AT14" s="538"/>
      <c r="AU14" s="538"/>
      <c r="AV14" s="538"/>
      <c r="AW14" s="538"/>
      <c r="AX14" s="539"/>
    </row>
    <row r="15" spans="1:50" ht="21" customHeight="1" x14ac:dyDescent="0.15">
      <c r="A15" s="396"/>
      <c r="B15" s="397"/>
      <c r="C15" s="397"/>
      <c r="D15" s="397"/>
      <c r="E15" s="397"/>
      <c r="F15" s="398"/>
      <c r="G15" s="527"/>
      <c r="H15" s="528"/>
      <c r="I15" s="432" t="s">
        <v>62</v>
      </c>
      <c r="J15" s="433"/>
      <c r="K15" s="433"/>
      <c r="L15" s="433"/>
      <c r="M15" s="433"/>
      <c r="N15" s="433"/>
      <c r="O15" s="434"/>
      <c r="P15" s="352">
        <v>3487</v>
      </c>
      <c r="Q15" s="353"/>
      <c r="R15" s="353"/>
      <c r="S15" s="353"/>
      <c r="T15" s="353"/>
      <c r="U15" s="353"/>
      <c r="V15" s="354"/>
      <c r="W15" s="352">
        <v>13963</v>
      </c>
      <c r="X15" s="353"/>
      <c r="Y15" s="353"/>
      <c r="Z15" s="353"/>
      <c r="AA15" s="353"/>
      <c r="AB15" s="353"/>
      <c r="AC15" s="354"/>
      <c r="AD15" s="352">
        <v>20814</v>
      </c>
      <c r="AE15" s="353"/>
      <c r="AF15" s="353"/>
      <c r="AG15" s="353"/>
      <c r="AH15" s="353"/>
      <c r="AI15" s="353"/>
      <c r="AJ15" s="354"/>
      <c r="AK15" s="352">
        <v>12242</v>
      </c>
      <c r="AL15" s="353"/>
      <c r="AM15" s="353"/>
      <c r="AN15" s="353"/>
      <c r="AO15" s="353"/>
      <c r="AP15" s="353"/>
      <c r="AQ15" s="354"/>
      <c r="AR15" s="352"/>
      <c r="AS15" s="353"/>
      <c r="AT15" s="353"/>
      <c r="AU15" s="353"/>
      <c r="AV15" s="353"/>
      <c r="AW15" s="353"/>
      <c r="AX15" s="537"/>
    </row>
    <row r="16" spans="1:50" ht="21" customHeight="1" x14ac:dyDescent="0.15">
      <c r="A16" s="396"/>
      <c r="B16" s="397"/>
      <c r="C16" s="397"/>
      <c r="D16" s="397"/>
      <c r="E16" s="397"/>
      <c r="F16" s="398"/>
      <c r="G16" s="527"/>
      <c r="H16" s="528"/>
      <c r="I16" s="432" t="s">
        <v>63</v>
      </c>
      <c r="J16" s="433"/>
      <c r="K16" s="433"/>
      <c r="L16" s="433"/>
      <c r="M16" s="433"/>
      <c r="N16" s="433"/>
      <c r="O16" s="434"/>
      <c r="P16" s="352">
        <v>-13963</v>
      </c>
      <c r="Q16" s="353"/>
      <c r="R16" s="353"/>
      <c r="S16" s="353"/>
      <c r="T16" s="353"/>
      <c r="U16" s="353"/>
      <c r="V16" s="354"/>
      <c r="W16" s="352">
        <v>-20814</v>
      </c>
      <c r="X16" s="353"/>
      <c r="Y16" s="353"/>
      <c r="Z16" s="353"/>
      <c r="AA16" s="353"/>
      <c r="AB16" s="353"/>
      <c r="AC16" s="354"/>
      <c r="AD16" s="352">
        <v>-12242</v>
      </c>
      <c r="AE16" s="353"/>
      <c r="AF16" s="353"/>
      <c r="AG16" s="353"/>
      <c r="AH16" s="353"/>
      <c r="AI16" s="353"/>
      <c r="AJ16" s="354"/>
      <c r="AK16" s="352"/>
      <c r="AL16" s="353"/>
      <c r="AM16" s="353"/>
      <c r="AN16" s="353"/>
      <c r="AO16" s="353"/>
      <c r="AP16" s="353"/>
      <c r="AQ16" s="354"/>
      <c r="AR16" s="501"/>
      <c r="AS16" s="502"/>
      <c r="AT16" s="502"/>
      <c r="AU16" s="502"/>
      <c r="AV16" s="502"/>
      <c r="AW16" s="502"/>
      <c r="AX16" s="503"/>
    </row>
    <row r="17" spans="1:50" ht="24.75" customHeight="1" x14ac:dyDescent="0.15">
      <c r="A17" s="396"/>
      <c r="B17" s="397"/>
      <c r="C17" s="397"/>
      <c r="D17" s="397"/>
      <c r="E17" s="397"/>
      <c r="F17" s="398"/>
      <c r="G17" s="527"/>
      <c r="H17" s="528"/>
      <c r="I17" s="432" t="s">
        <v>61</v>
      </c>
      <c r="J17" s="522"/>
      <c r="K17" s="522"/>
      <c r="L17" s="522"/>
      <c r="M17" s="522"/>
      <c r="N17" s="522"/>
      <c r="O17" s="523"/>
      <c r="P17" s="352">
        <v>591</v>
      </c>
      <c r="Q17" s="353"/>
      <c r="R17" s="353"/>
      <c r="S17" s="353"/>
      <c r="T17" s="353"/>
      <c r="U17" s="353"/>
      <c r="V17" s="354"/>
      <c r="W17" s="352" t="s">
        <v>382</v>
      </c>
      <c r="X17" s="353"/>
      <c r="Y17" s="353"/>
      <c r="Z17" s="353"/>
      <c r="AA17" s="353"/>
      <c r="AB17" s="353"/>
      <c r="AC17" s="354"/>
      <c r="AD17" s="352" t="s">
        <v>382</v>
      </c>
      <c r="AE17" s="353"/>
      <c r="AF17" s="353"/>
      <c r="AG17" s="353"/>
      <c r="AH17" s="353"/>
      <c r="AI17" s="353"/>
      <c r="AJ17" s="354"/>
      <c r="AK17" s="352"/>
      <c r="AL17" s="353"/>
      <c r="AM17" s="353"/>
      <c r="AN17" s="353"/>
      <c r="AO17" s="353"/>
      <c r="AP17" s="353"/>
      <c r="AQ17" s="354"/>
      <c r="AR17" s="442"/>
      <c r="AS17" s="442"/>
      <c r="AT17" s="442"/>
      <c r="AU17" s="442"/>
      <c r="AV17" s="442"/>
      <c r="AW17" s="442"/>
      <c r="AX17" s="443"/>
    </row>
    <row r="18" spans="1:50" ht="24.75" customHeight="1" x14ac:dyDescent="0.15">
      <c r="A18" s="396"/>
      <c r="B18" s="397"/>
      <c r="C18" s="397"/>
      <c r="D18" s="397"/>
      <c r="E18" s="397"/>
      <c r="F18" s="398"/>
      <c r="G18" s="529"/>
      <c r="H18" s="530"/>
      <c r="I18" s="640" t="s">
        <v>22</v>
      </c>
      <c r="J18" s="641"/>
      <c r="K18" s="641"/>
      <c r="L18" s="641"/>
      <c r="M18" s="641"/>
      <c r="N18" s="641"/>
      <c r="O18" s="642"/>
      <c r="P18" s="662">
        <f>SUM(P13:V17)</f>
        <v>16401</v>
      </c>
      <c r="Q18" s="663"/>
      <c r="R18" s="663"/>
      <c r="S18" s="663"/>
      <c r="T18" s="663"/>
      <c r="U18" s="663"/>
      <c r="V18" s="664"/>
      <c r="W18" s="662">
        <f>SUM(W13:AC17)</f>
        <v>30825</v>
      </c>
      <c r="X18" s="663"/>
      <c r="Y18" s="663"/>
      <c r="Z18" s="663"/>
      <c r="AA18" s="663"/>
      <c r="AB18" s="663"/>
      <c r="AC18" s="664"/>
      <c r="AD18" s="662">
        <f t="shared" ref="AD18" si="0">SUM(AD13:AJ17)</f>
        <v>40464</v>
      </c>
      <c r="AE18" s="663"/>
      <c r="AF18" s="663"/>
      <c r="AG18" s="663"/>
      <c r="AH18" s="663"/>
      <c r="AI18" s="663"/>
      <c r="AJ18" s="664"/>
      <c r="AK18" s="662">
        <f t="shared" ref="AK18" si="1">SUM(AK13:AQ17)</f>
        <v>44667</v>
      </c>
      <c r="AL18" s="663"/>
      <c r="AM18" s="663"/>
      <c r="AN18" s="663"/>
      <c r="AO18" s="663"/>
      <c r="AP18" s="663"/>
      <c r="AQ18" s="664"/>
      <c r="AR18" s="662">
        <f t="shared" ref="AR18" si="2">SUM(AR13:AX17)</f>
        <v>53489</v>
      </c>
      <c r="AS18" s="663"/>
      <c r="AT18" s="663"/>
      <c r="AU18" s="663"/>
      <c r="AV18" s="663"/>
      <c r="AW18" s="663"/>
      <c r="AX18" s="665"/>
    </row>
    <row r="19" spans="1:50" ht="24.75" customHeight="1" x14ac:dyDescent="0.15">
      <c r="A19" s="396"/>
      <c r="B19" s="397"/>
      <c r="C19" s="397"/>
      <c r="D19" s="397"/>
      <c r="E19" s="397"/>
      <c r="F19" s="398"/>
      <c r="G19" s="660" t="s">
        <v>10</v>
      </c>
      <c r="H19" s="661"/>
      <c r="I19" s="661"/>
      <c r="J19" s="661"/>
      <c r="K19" s="661"/>
      <c r="L19" s="661"/>
      <c r="M19" s="661"/>
      <c r="N19" s="661"/>
      <c r="O19" s="661"/>
      <c r="P19" s="352">
        <v>16024</v>
      </c>
      <c r="Q19" s="353"/>
      <c r="R19" s="353"/>
      <c r="S19" s="353"/>
      <c r="T19" s="353"/>
      <c r="U19" s="353"/>
      <c r="V19" s="354"/>
      <c r="W19" s="352">
        <v>30059</v>
      </c>
      <c r="X19" s="353"/>
      <c r="Y19" s="353"/>
      <c r="Z19" s="353"/>
      <c r="AA19" s="353"/>
      <c r="AB19" s="353"/>
      <c r="AC19" s="354"/>
      <c r="AD19" s="352">
        <v>39541</v>
      </c>
      <c r="AE19" s="353"/>
      <c r="AF19" s="353"/>
      <c r="AG19" s="353"/>
      <c r="AH19" s="353"/>
      <c r="AI19" s="353"/>
      <c r="AJ19" s="354"/>
      <c r="AK19" s="638"/>
      <c r="AL19" s="638"/>
      <c r="AM19" s="638"/>
      <c r="AN19" s="638"/>
      <c r="AO19" s="638"/>
      <c r="AP19" s="638"/>
      <c r="AQ19" s="638"/>
      <c r="AR19" s="638"/>
      <c r="AS19" s="638"/>
      <c r="AT19" s="638"/>
      <c r="AU19" s="638"/>
      <c r="AV19" s="638"/>
      <c r="AW19" s="638"/>
      <c r="AX19" s="639"/>
    </row>
    <row r="20" spans="1:50" ht="24.75" customHeight="1" x14ac:dyDescent="0.15">
      <c r="A20" s="517"/>
      <c r="B20" s="518"/>
      <c r="C20" s="518"/>
      <c r="D20" s="518"/>
      <c r="E20" s="518"/>
      <c r="F20" s="519"/>
      <c r="G20" s="660" t="s">
        <v>11</v>
      </c>
      <c r="H20" s="661"/>
      <c r="I20" s="661"/>
      <c r="J20" s="661"/>
      <c r="K20" s="661"/>
      <c r="L20" s="661"/>
      <c r="M20" s="661"/>
      <c r="N20" s="661"/>
      <c r="O20" s="661"/>
      <c r="P20" s="666">
        <f>IF(P18=0, "-", P19/P18)</f>
        <v>0.97701359673190658</v>
      </c>
      <c r="Q20" s="666"/>
      <c r="R20" s="666"/>
      <c r="S20" s="666"/>
      <c r="T20" s="666"/>
      <c r="U20" s="666"/>
      <c r="V20" s="666"/>
      <c r="W20" s="666">
        <f>IF(W18=0, "-", W19/W18)</f>
        <v>0.97515004055150045</v>
      </c>
      <c r="X20" s="666"/>
      <c r="Y20" s="666"/>
      <c r="Z20" s="666"/>
      <c r="AA20" s="666"/>
      <c r="AB20" s="666"/>
      <c r="AC20" s="666"/>
      <c r="AD20" s="666">
        <f>IF(AD18=0, "-", AD19/AD18)</f>
        <v>0.97718960063266114</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71" t="s">
        <v>13</v>
      </c>
      <c r="B21" s="172"/>
      <c r="C21" s="172"/>
      <c r="D21" s="172"/>
      <c r="E21" s="172"/>
      <c r="F21" s="173"/>
      <c r="G21" s="198" t="s">
        <v>319</v>
      </c>
      <c r="H21" s="136"/>
      <c r="I21" s="136"/>
      <c r="J21" s="136"/>
      <c r="K21" s="136"/>
      <c r="L21" s="136"/>
      <c r="M21" s="136"/>
      <c r="N21" s="136"/>
      <c r="O21" s="137"/>
      <c r="P21" s="135" t="s">
        <v>83</v>
      </c>
      <c r="Q21" s="136"/>
      <c r="R21" s="136"/>
      <c r="S21" s="136"/>
      <c r="T21" s="136"/>
      <c r="U21" s="136"/>
      <c r="V21" s="136"/>
      <c r="W21" s="136"/>
      <c r="X21" s="137"/>
      <c r="Y21" s="184"/>
      <c r="Z21" s="185"/>
      <c r="AA21" s="186"/>
      <c r="AB21" s="190" t="s">
        <v>12</v>
      </c>
      <c r="AC21" s="191"/>
      <c r="AD21" s="192"/>
      <c r="AE21" s="121" t="s">
        <v>69</v>
      </c>
      <c r="AF21" s="122"/>
      <c r="AG21" s="122"/>
      <c r="AH21" s="122"/>
      <c r="AI21" s="123"/>
      <c r="AJ21" s="121" t="s">
        <v>70</v>
      </c>
      <c r="AK21" s="122"/>
      <c r="AL21" s="122"/>
      <c r="AM21" s="122"/>
      <c r="AN21" s="123"/>
      <c r="AO21" s="121" t="s">
        <v>71</v>
      </c>
      <c r="AP21" s="122"/>
      <c r="AQ21" s="122"/>
      <c r="AR21" s="122"/>
      <c r="AS21" s="123"/>
      <c r="AT21" s="130" t="s">
        <v>303</v>
      </c>
      <c r="AU21" s="131"/>
      <c r="AV21" s="131"/>
      <c r="AW21" s="131"/>
      <c r="AX21" s="132"/>
    </row>
    <row r="22" spans="1:50" ht="18.75" customHeight="1" x14ac:dyDescent="0.15">
      <c r="A22" s="171"/>
      <c r="B22" s="172"/>
      <c r="C22" s="172"/>
      <c r="D22" s="172"/>
      <c r="E22" s="172"/>
      <c r="F22" s="173"/>
      <c r="G22" s="199"/>
      <c r="H22" s="88"/>
      <c r="I22" s="88"/>
      <c r="J22" s="88"/>
      <c r="K22" s="88"/>
      <c r="L22" s="88"/>
      <c r="M22" s="88"/>
      <c r="N22" s="88"/>
      <c r="O22" s="139"/>
      <c r="P22" s="138"/>
      <c r="Q22" s="88"/>
      <c r="R22" s="88"/>
      <c r="S22" s="88"/>
      <c r="T22" s="88"/>
      <c r="U22" s="88"/>
      <c r="V22" s="88"/>
      <c r="W22" s="88"/>
      <c r="X22" s="139"/>
      <c r="Y22" s="187"/>
      <c r="Z22" s="188"/>
      <c r="AA22" s="189"/>
      <c r="AB22" s="193"/>
      <c r="AC22" s="194"/>
      <c r="AD22" s="195"/>
      <c r="AE22" s="124"/>
      <c r="AF22" s="125"/>
      <c r="AG22" s="125"/>
      <c r="AH22" s="125"/>
      <c r="AI22" s="126"/>
      <c r="AJ22" s="124"/>
      <c r="AK22" s="125"/>
      <c r="AL22" s="125"/>
      <c r="AM22" s="125"/>
      <c r="AN22" s="126"/>
      <c r="AO22" s="124"/>
      <c r="AP22" s="125"/>
      <c r="AQ22" s="125"/>
      <c r="AR22" s="125"/>
      <c r="AS22" s="126"/>
      <c r="AT22" s="58"/>
      <c r="AU22" s="87">
        <v>28</v>
      </c>
      <c r="AV22" s="87"/>
      <c r="AW22" s="88" t="s">
        <v>355</v>
      </c>
      <c r="AX22" s="89"/>
    </row>
    <row r="23" spans="1:50" ht="22.5" customHeight="1" x14ac:dyDescent="0.15">
      <c r="A23" s="174"/>
      <c r="B23" s="172"/>
      <c r="C23" s="172"/>
      <c r="D23" s="172"/>
      <c r="E23" s="172"/>
      <c r="F23" s="173"/>
      <c r="G23" s="90" t="s">
        <v>438</v>
      </c>
      <c r="H23" s="91"/>
      <c r="I23" s="91"/>
      <c r="J23" s="91"/>
      <c r="K23" s="91"/>
      <c r="L23" s="91"/>
      <c r="M23" s="91"/>
      <c r="N23" s="91"/>
      <c r="O23" s="92"/>
      <c r="P23" s="140" t="s">
        <v>437</v>
      </c>
      <c r="Q23" s="281"/>
      <c r="R23" s="281"/>
      <c r="S23" s="281"/>
      <c r="T23" s="281"/>
      <c r="U23" s="281"/>
      <c r="V23" s="281"/>
      <c r="W23" s="281"/>
      <c r="X23" s="282"/>
      <c r="Y23" s="287" t="s">
        <v>14</v>
      </c>
      <c r="Z23" s="288"/>
      <c r="AA23" s="289"/>
      <c r="AB23" s="200" t="s">
        <v>383</v>
      </c>
      <c r="AC23" s="201"/>
      <c r="AD23" s="201"/>
      <c r="AE23" s="104">
        <v>68</v>
      </c>
      <c r="AF23" s="105"/>
      <c r="AG23" s="105"/>
      <c r="AH23" s="105"/>
      <c r="AI23" s="106"/>
      <c r="AJ23" s="104">
        <v>71.7</v>
      </c>
      <c r="AK23" s="105"/>
      <c r="AL23" s="105"/>
      <c r="AM23" s="105"/>
      <c r="AN23" s="106"/>
      <c r="AO23" s="104">
        <v>74.7</v>
      </c>
      <c r="AP23" s="105"/>
      <c r="AQ23" s="105"/>
      <c r="AR23" s="105"/>
      <c r="AS23" s="106"/>
      <c r="AT23" s="248"/>
      <c r="AU23" s="248"/>
      <c r="AV23" s="248"/>
      <c r="AW23" s="248"/>
      <c r="AX23" s="249"/>
    </row>
    <row r="24" spans="1:50" ht="22.5" customHeight="1" x14ac:dyDescent="0.15">
      <c r="A24" s="175"/>
      <c r="B24" s="176"/>
      <c r="C24" s="176"/>
      <c r="D24" s="176"/>
      <c r="E24" s="176"/>
      <c r="F24" s="177"/>
      <c r="G24" s="93"/>
      <c r="H24" s="94"/>
      <c r="I24" s="94"/>
      <c r="J24" s="94"/>
      <c r="K24" s="94"/>
      <c r="L24" s="94"/>
      <c r="M24" s="94"/>
      <c r="N24" s="94"/>
      <c r="O24" s="95"/>
      <c r="P24" s="283"/>
      <c r="Q24" s="283"/>
      <c r="R24" s="283"/>
      <c r="S24" s="283"/>
      <c r="T24" s="283"/>
      <c r="U24" s="283"/>
      <c r="V24" s="283"/>
      <c r="W24" s="283"/>
      <c r="X24" s="284"/>
      <c r="Y24" s="183" t="s">
        <v>65</v>
      </c>
      <c r="Z24" s="100"/>
      <c r="AA24" s="101"/>
      <c r="AB24" s="634" t="s">
        <v>383</v>
      </c>
      <c r="AC24" s="276"/>
      <c r="AD24" s="276"/>
      <c r="AE24" s="104">
        <v>68</v>
      </c>
      <c r="AF24" s="105"/>
      <c r="AG24" s="105"/>
      <c r="AH24" s="105"/>
      <c r="AI24" s="106"/>
      <c r="AJ24" s="104">
        <v>71.7</v>
      </c>
      <c r="AK24" s="105"/>
      <c r="AL24" s="105"/>
      <c r="AM24" s="105"/>
      <c r="AN24" s="106"/>
      <c r="AO24" s="104">
        <v>74.7</v>
      </c>
      <c r="AP24" s="105"/>
      <c r="AQ24" s="105"/>
      <c r="AR24" s="105"/>
      <c r="AS24" s="106"/>
      <c r="AT24" s="104">
        <v>74.7</v>
      </c>
      <c r="AU24" s="105"/>
      <c r="AV24" s="105"/>
      <c r="AW24" s="105"/>
      <c r="AX24" s="279"/>
    </row>
    <row r="25" spans="1:50" ht="22.5" customHeight="1" x14ac:dyDescent="0.15">
      <c r="A25" s="178"/>
      <c r="B25" s="179"/>
      <c r="C25" s="179"/>
      <c r="D25" s="179"/>
      <c r="E25" s="179"/>
      <c r="F25" s="180"/>
      <c r="G25" s="96"/>
      <c r="H25" s="97"/>
      <c r="I25" s="97"/>
      <c r="J25" s="97"/>
      <c r="K25" s="97"/>
      <c r="L25" s="97"/>
      <c r="M25" s="97"/>
      <c r="N25" s="97"/>
      <c r="O25" s="98"/>
      <c r="P25" s="285"/>
      <c r="Q25" s="285"/>
      <c r="R25" s="285"/>
      <c r="S25" s="285"/>
      <c r="T25" s="285"/>
      <c r="U25" s="285"/>
      <c r="V25" s="285"/>
      <c r="W25" s="285"/>
      <c r="X25" s="286"/>
      <c r="Y25" s="99" t="s">
        <v>15</v>
      </c>
      <c r="Z25" s="100"/>
      <c r="AA25" s="101"/>
      <c r="AB25" s="102" t="s">
        <v>359</v>
      </c>
      <c r="AC25" s="103"/>
      <c r="AD25" s="103"/>
      <c r="AE25" s="104">
        <v>100</v>
      </c>
      <c r="AF25" s="105"/>
      <c r="AG25" s="105"/>
      <c r="AH25" s="105"/>
      <c r="AI25" s="106"/>
      <c r="AJ25" s="104">
        <v>100</v>
      </c>
      <c r="AK25" s="105"/>
      <c r="AL25" s="105"/>
      <c r="AM25" s="105"/>
      <c r="AN25" s="106"/>
      <c r="AO25" s="104">
        <v>100</v>
      </c>
      <c r="AP25" s="105"/>
      <c r="AQ25" s="105"/>
      <c r="AR25" s="105"/>
      <c r="AS25" s="106"/>
      <c r="AT25" s="273"/>
      <c r="AU25" s="274"/>
      <c r="AV25" s="274"/>
      <c r="AW25" s="274"/>
      <c r="AX25" s="275"/>
    </row>
    <row r="26" spans="1:50" ht="6.75" hidden="1" customHeight="1" x14ac:dyDescent="0.15">
      <c r="A26" s="171" t="s">
        <v>13</v>
      </c>
      <c r="B26" s="172"/>
      <c r="C26" s="172"/>
      <c r="D26" s="172"/>
      <c r="E26" s="172"/>
      <c r="F26" s="173"/>
      <c r="G26" s="198" t="s">
        <v>319</v>
      </c>
      <c r="H26" s="136"/>
      <c r="I26" s="136"/>
      <c r="J26" s="136"/>
      <c r="K26" s="136"/>
      <c r="L26" s="136"/>
      <c r="M26" s="136"/>
      <c r="N26" s="136"/>
      <c r="O26" s="137"/>
      <c r="P26" s="135" t="s">
        <v>83</v>
      </c>
      <c r="Q26" s="136"/>
      <c r="R26" s="136"/>
      <c r="S26" s="136"/>
      <c r="T26" s="136"/>
      <c r="U26" s="136"/>
      <c r="V26" s="136"/>
      <c r="W26" s="136"/>
      <c r="X26" s="137"/>
      <c r="Y26" s="184"/>
      <c r="Z26" s="185"/>
      <c r="AA26" s="186"/>
      <c r="AB26" s="190" t="s">
        <v>12</v>
      </c>
      <c r="AC26" s="191"/>
      <c r="AD26" s="192"/>
      <c r="AE26" s="121" t="s">
        <v>69</v>
      </c>
      <c r="AF26" s="122"/>
      <c r="AG26" s="122"/>
      <c r="AH26" s="122"/>
      <c r="AI26" s="123"/>
      <c r="AJ26" s="121" t="s">
        <v>70</v>
      </c>
      <c r="AK26" s="122"/>
      <c r="AL26" s="122"/>
      <c r="AM26" s="122"/>
      <c r="AN26" s="123"/>
      <c r="AO26" s="121" t="s">
        <v>71</v>
      </c>
      <c r="AP26" s="122"/>
      <c r="AQ26" s="122"/>
      <c r="AR26" s="122"/>
      <c r="AS26" s="123"/>
      <c r="AT26" s="127" t="s">
        <v>303</v>
      </c>
      <c r="AU26" s="128"/>
      <c r="AV26" s="128"/>
      <c r="AW26" s="128"/>
      <c r="AX26" s="129"/>
    </row>
    <row r="27" spans="1:50" ht="6.75" hidden="1" customHeight="1" x14ac:dyDescent="0.15">
      <c r="A27" s="171"/>
      <c r="B27" s="172"/>
      <c r="C27" s="172"/>
      <c r="D27" s="172"/>
      <c r="E27" s="172"/>
      <c r="F27" s="173"/>
      <c r="G27" s="199"/>
      <c r="H27" s="88"/>
      <c r="I27" s="88"/>
      <c r="J27" s="88"/>
      <c r="K27" s="88"/>
      <c r="L27" s="88"/>
      <c r="M27" s="88"/>
      <c r="N27" s="88"/>
      <c r="O27" s="139"/>
      <c r="P27" s="138"/>
      <c r="Q27" s="88"/>
      <c r="R27" s="88"/>
      <c r="S27" s="88"/>
      <c r="T27" s="88"/>
      <c r="U27" s="88"/>
      <c r="V27" s="88"/>
      <c r="W27" s="88"/>
      <c r="X27" s="139"/>
      <c r="Y27" s="187"/>
      <c r="Z27" s="188"/>
      <c r="AA27" s="189"/>
      <c r="AB27" s="193"/>
      <c r="AC27" s="194"/>
      <c r="AD27" s="195"/>
      <c r="AE27" s="124"/>
      <c r="AF27" s="125"/>
      <c r="AG27" s="125"/>
      <c r="AH27" s="125"/>
      <c r="AI27" s="126"/>
      <c r="AJ27" s="124"/>
      <c r="AK27" s="125"/>
      <c r="AL27" s="125"/>
      <c r="AM27" s="125"/>
      <c r="AN27" s="126"/>
      <c r="AO27" s="124"/>
      <c r="AP27" s="125"/>
      <c r="AQ27" s="125"/>
      <c r="AR27" s="125"/>
      <c r="AS27" s="126"/>
      <c r="AT27" s="58"/>
      <c r="AU27" s="87"/>
      <c r="AV27" s="87"/>
      <c r="AW27" s="88" t="s">
        <v>355</v>
      </c>
      <c r="AX27" s="89"/>
    </row>
    <row r="28" spans="1:50" ht="6.75" hidden="1" customHeight="1" x14ac:dyDescent="0.15">
      <c r="A28" s="174"/>
      <c r="B28" s="172"/>
      <c r="C28" s="172"/>
      <c r="D28" s="172"/>
      <c r="E28" s="172"/>
      <c r="F28" s="173"/>
      <c r="G28" s="90"/>
      <c r="H28" s="508"/>
      <c r="I28" s="508"/>
      <c r="J28" s="508"/>
      <c r="K28" s="508"/>
      <c r="L28" s="508"/>
      <c r="M28" s="508"/>
      <c r="N28" s="508"/>
      <c r="O28" s="667"/>
      <c r="P28" s="301"/>
      <c r="Q28" s="140"/>
      <c r="R28" s="140"/>
      <c r="S28" s="140"/>
      <c r="T28" s="140"/>
      <c r="U28" s="140"/>
      <c r="V28" s="140"/>
      <c r="W28" s="140"/>
      <c r="X28" s="674"/>
      <c r="Y28" s="287" t="s">
        <v>14</v>
      </c>
      <c r="Z28" s="288"/>
      <c r="AA28" s="289"/>
      <c r="AB28" s="201"/>
      <c r="AC28" s="201"/>
      <c r="AD28" s="201"/>
      <c r="AE28" s="104"/>
      <c r="AF28" s="105"/>
      <c r="AG28" s="105"/>
      <c r="AH28" s="105"/>
      <c r="AI28" s="106"/>
      <c r="AJ28" s="104"/>
      <c r="AK28" s="105"/>
      <c r="AL28" s="105"/>
      <c r="AM28" s="105"/>
      <c r="AN28" s="106"/>
      <c r="AO28" s="104"/>
      <c r="AP28" s="105"/>
      <c r="AQ28" s="105"/>
      <c r="AR28" s="105"/>
      <c r="AS28" s="106"/>
      <c r="AT28" s="248"/>
      <c r="AU28" s="248"/>
      <c r="AV28" s="248"/>
      <c r="AW28" s="248"/>
      <c r="AX28" s="249"/>
    </row>
    <row r="29" spans="1:50" ht="6.75" hidden="1" customHeight="1" x14ac:dyDescent="0.15">
      <c r="A29" s="175"/>
      <c r="B29" s="176"/>
      <c r="C29" s="176"/>
      <c r="D29" s="176"/>
      <c r="E29" s="176"/>
      <c r="F29" s="177"/>
      <c r="G29" s="668"/>
      <c r="H29" s="669"/>
      <c r="I29" s="669"/>
      <c r="J29" s="669"/>
      <c r="K29" s="669"/>
      <c r="L29" s="669"/>
      <c r="M29" s="669"/>
      <c r="N29" s="669"/>
      <c r="O29" s="670"/>
      <c r="P29" s="675"/>
      <c r="Q29" s="676"/>
      <c r="R29" s="676"/>
      <c r="S29" s="676"/>
      <c r="T29" s="676"/>
      <c r="U29" s="676"/>
      <c r="V29" s="676"/>
      <c r="W29" s="676"/>
      <c r="X29" s="677"/>
      <c r="Y29" s="183" t="s">
        <v>65</v>
      </c>
      <c r="Z29" s="100"/>
      <c r="AA29" s="101"/>
      <c r="AB29" s="276"/>
      <c r="AC29" s="276"/>
      <c r="AD29" s="276"/>
      <c r="AE29" s="104"/>
      <c r="AF29" s="105"/>
      <c r="AG29" s="105"/>
      <c r="AH29" s="105"/>
      <c r="AI29" s="106"/>
      <c r="AJ29" s="104"/>
      <c r="AK29" s="105"/>
      <c r="AL29" s="105"/>
      <c r="AM29" s="105"/>
      <c r="AN29" s="106"/>
      <c r="AO29" s="104"/>
      <c r="AP29" s="105"/>
      <c r="AQ29" s="105"/>
      <c r="AR29" s="105"/>
      <c r="AS29" s="106"/>
      <c r="AT29" s="104"/>
      <c r="AU29" s="105"/>
      <c r="AV29" s="105"/>
      <c r="AW29" s="105"/>
      <c r="AX29" s="279"/>
    </row>
    <row r="30" spans="1:50" ht="6.75" hidden="1" customHeight="1" x14ac:dyDescent="0.15">
      <c r="A30" s="178"/>
      <c r="B30" s="179"/>
      <c r="C30" s="179"/>
      <c r="D30" s="179"/>
      <c r="E30" s="179"/>
      <c r="F30" s="180"/>
      <c r="G30" s="671"/>
      <c r="H30" s="672"/>
      <c r="I30" s="672"/>
      <c r="J30" s="672"/>
      <c r="K30" s="672"/>
      <c r="L30" s="672"/>
      <c r="M30" s="672"/>
      <c r="N30" s="672"/>
      <c r="O30" s="673"/>
      <c r="P30" s="497"/>
      <c r="Q30" s="678"/>
      <c r="R30" s="678"/>
      <c r="S30" s="678"/>
      <c r="T30" s="678"/>
      <c r="U30" s="678"/>
      <c r="V30" s="678"/>
      <c r="W30" s="678"/>
      <c r="X30" s="679"/>
      <c r="Y30" s="99" t="s">
        <v>15</v>
      </c>
      <c r="Z30" s="100"/>
      <c r="AA30" s="101"/>
      <c r="AB30" s="103" t="s">
        <v>16</v>
      </c>
      <c r="AC30" s="103"/>
      <c r="AD30" s="103"/>
      <c r="AE30" s="104"/>
      <c r="AF30" s="105"/>
      <c r="AG30" s="105"/>
      <c r="AH30" s="105"/>
      <c r="AI30" s="106"/>
      <c r="AJ30" s="104"/>
      <c r="AK30" s="105"/>
      <c r="AL30" s="105"/>
      <c r="AM30" s="105"/>
      <c r="AN30" s="106"/>
      <c r="AO30" s="104"/>
      <c r="AP30" s="105"/>
      <c r="AQ30" s="105"/>
      <c r="AR30" s="105"/>
      <c r="AS30" s="106"/>
      <c r="AT30" s="273"/>
      <c r="AU30" s="274"/>
      <c r="AV30" s="274"/>
      <c r="AW30" s="274"/>
      <c r="AX30" s="275"/>
    </row>
    <row r="31" spans="1:50" ht="6.75" hidden="1" customHeight="1" x14ac:dyDescent="0.15">
      <c r="A31" s="171" t="s">
        <v>13</v>
      </c>
      <c r="B31" s="172"/>
      <c r="C31" s="172"/>
      <c r="D31" s="172"/>
      <c r="E31" s="172"/>
      <c r="F31" s="173"/>
      <c r="G31" s="198" t="s">
        <v>319</v>
      </c>
      <c r="H31" s="136"/>
      <c r="I31" s="136"/>
      <c r="J31" s="136"/>
      <c r="K31" s="136"/>
      <c r="L31" s="136"/>
      <c r="M31" s="136"/>
      <c r="N31" s="136"/>
      <c r="O31" s="137"/>
      <c r="P31" s="135" t="s">
        <v>83</v>
      </c>
      <c r="Q31" s="136"/>
      <c r="R31" s="136"/>
      <c r="S31" s="136"/>
      <c r="T31" s="136"/>
      <c r="U31" s="136"/>
      <c r="V31" s="136"/>
      <c r="W31" s="136"/>
      <c r="X31" s="137"/>
      <c r="Y31" s="184"/>
      <c r="Z31" s="185"/>
      <c r="AA31" s="186"/>
      <c r="AB31" s="190" t="s">
        <v>12</v>
      </c>
      <c r="AC31" s="191"/>
      <c r="AD31" s="192"/>
      <c r="AE31" s="121" t="s">
        <v>69</v>
      </c>
      <c r="AF31" s="122"/>
      <c r="AG31" s="122"/>
      <c r="AH31" s="122"/>
      <c r="AI31" s="123"/>
      <c r="AJ31" s="121" t="s">
        <v>70</v>
      </c>
      <c r="AK31" s="122"/>
      <c r="AL31" s="122"/>
      <c r="AM31" s="122"/>
      <c r="AN31" s="123"/>
      <c r="AO31" s="121" t="s">
        <v>71</v>
      </c>
      <c r="AP31" s="122"/>
      <c r="AQ31" s="122"/>
      <c r="AR31" s="122"/>
      <c r="AS31" s="123"/>
      <c r="AT31" s="130" t="s">
        <v>303</v>
      </c>
      <c r="AU31" s="131"/>
      <c r="AV31" s="131"/>
      <c r="AW31" s="131"/>
      <c r="AX31" s="132"/>
    </row>
    <row r="32" spans="1:50" ht="6.75" hidden="1" customHeight="1" x14ac:dyDescent="0.15">
      <c r="A32" s="171"/>
      <c r="B32" s="172"/>
      <c r="C32" s="172"/>
      <c r="D32" s="172"/>
      <c r="E32" s="172"/>
      <c r="F32" s="173"/>
      <c r="G32" s="199"/>
      <c r="H32" s="88"/>
      <c r="I32" s="88"/>
      <c r="J32" s="88"/>
      <c r="K32" s="88"/>
      <c r="L32" s="88"/>
      <c r="M32" s="88"/>
      <c r="N32" s="88"/>
      <c r="O32" s="139"/>
      <c r="P32" s="138"/>
      <c r="Q32" s="88"/>
      <c r="R32" s="88"/>
      <c r="S32" s="88"/>
      <c r="T32" s="88"/>
      <c r="U32" s="88"/>
      <c r="V32" s="88"/>
      <c r="W32" s="88"/>
      <c r="X32" s="139"/>
      <c r="Y32" s="187"/>
      <c r="Z32" s="188"/>
      <c r="AA32" s="189"/>
      <c r="AB32" s="193"/>
      <c r="AC32" s="194"/>
      <c r="AD32" s="195"/>
      <c r="AE32" s="124"/>
      <c r="AF32" s="125"/>
      <c r="AG32" s="125"/>
      <c r="AH32" s="125"/>
      <c r="AI32" s="126"/>
      <c r="AJ32" s="124"/>
      <c r="AK32" s="125"/>
      <c r="AL32" s="125"/>
      <c r="AM32" s="125"/>
      <c r="AN32" s="126"/>
      <c r="AO32" s="124"/>
      <c r="AP32" s="125"/>
      <c r="AQ32" s="125"/>
      <c r="AR32" s="125"/>
      <c r="AS32" s="126"/>
      <c r="AT32" s="58"/>
      <c r="AU32" s="87"/>
      <c r="AV32" s="87"/>
      <c r="AW32" s="88" t="s">
        <v>355</v>
      </c>
      <c r="AX32" s="89"/>
    </row>
    <row r="33" spans="1:50" ht="6.75" hidden="1" customHeight="1" x14ac:dyDescent="0.15">
      <c r="A33" s="174"/>
      <c r="B33" s="172"/>
      <c r="C33" s="172"/>
      <c r="D33" s="172"/>
      <c r="E33" s="172"/>
      <c r="F33" s="173"/>
      <c r="G33" s="280"/>
      <c r="H33" s="91"/>
      <c r="I33" s="91"/>
      <c r="J33" s="91"/>
      <c r="K33" s="91"/>
      <c r="L33" s="91"/>
      <c r="M33" s="91"/>
      <c r="N33" s="91"/>
      <c r="O33" s="92"/>
      <c r="P33" s="140"/>
      <c r="Q33" s="281"/>
      <c r="R33" s="281"/>
      <c r="S33" s="281"/>
      <c r="T33" s="281"/>
      <c r="U33" s="281"/>
      <c r="V33" s="281"/>
      <c r="W33" s="281"/>
      <c r="X33" s="282"/>
      <c r="Y33" s="287" t="s">
        <v>14</v>
      </c>
      <c r="Z33" s="288"/>
      <c r="AA33" s="289"/>
      <c r="AB33" s="201"/>
      <c r="AC33" s="201"/>
      <c r="AD33" s="201"/>
      <c r="AE33" s="104"/>
      <c r="AF33" s="105"/>
      <c r="AG33" s="105"/>
      <c r="AH33" s="105"/>
      <c r="AI33" s="106"/>
      <c r="AJ33" s="104"/>
      <c r="AK33" s="105"/>
      <c r="AL33" s="105"/>
      <c r="AM33" s="105"/>
      <c r="AN33" s="106"/>
      <c r="AO33" s="104"/>
      <c r="AP33" s="105"/>
      <c r="AQ33" s="105"/>
      <c r="AR33" s="105"/>
      <c r="AS33" s="106"/>
      <c r="AT33" s="248"/>
      <c r="AU33" s="248"/>
      <c r="AV33" s="248"/>
      <c r="AW33" s="248"/>
      <c r="AX33" s="249"/>
    </row>
    <row r="34" spans="1:50" ht="6.75" hidden="1" customHeight="1" x14ac:dyDescent="0.15">
      <c r="A34" s="175"/>
      <c r="B34" s="176"/>
      <c r="C34" s="176"/>
      <c r="D34" s="176"/>
      <c r="E34" s="176"/>
      <c r="F34" s="177"/>
      <c r="G34" s="93"/>
      <c r="H34" s="94"/>
      <c r="I34" s="94"/>
      <c r="J34" s="94"/>
      <c r="K34" s="94"/>
      <c r="L34" s="94"/>
      <c r="M34" s="94"/>
      <c r="N34" s="94"/>
      <c r="O34" s="95"/>
      <c r="P34" s="283"/>
      <c r="Q34" s="283"/>
      <c r="R34" s="283"/>
      <c r="S34" s="283"/>
      <c r="T34" s="283"/>
      <c r="U34" s="283"/>
      <c r="V34" s="283"/>
      <c r="W34" s="283"/>
      <c r="X34" s="284"/>
      <c r="Y34" s="183" t="s">
        <v>65</v>
      </c>
      <c r="Z34" s="100"/>
      <c r="AA34" s="101"/>
      <c r="AB34" s="276"/>
      <c r="AC34" s="276"/>
      <c r="AD34" s="276"/>
      <c r="AE34" s="104"/>
      <c r="AF34" s="105"/>
      <c r="AG34" s="105"/>
      <c r="AH34" s="105"/>
      <c r="AI34" s="106"/>
      <c r="AJ34" s="104"/>
      <c r="AK34" s="105"/>
      <c r="AL34" s="105"/>
      <c r="AM34" s="105"/>
      <c r="AN34" s="106"/>
      <c r="AO34" s="104"/>
      <c r="AP34" s="105"/>
      <c r="AQ34" s="105"/>
      <c r="AR34" s="105"/>
      <c r="AS34" s="106"/>
      <c r="AT34" s="104"/>
      <c r="AU34" s="105"/>
      <c r="AV34" s="105"/>
      <c r="AW34" s="105"/>
      <c r="AX34" s="279"/>
    </row>
    <row r="35" spans="1:50" ht="6.75" hidden="1" customHeight="1" x14ac:dyDescent="0.15">
      <c r="A35" s="178"/>
      <c r="B35" s="179"/>
      <c r="C35" s="179"/>
      <c r="D35" s="179"/>
      <c r="E35" s="179"/>
      <c r="F35" s="180"/>
      <c r="G35" s="96"/>
      <c r="H35" s="97"/>
      <c r="I35" s="97"/>
      <c r="J35" s="97"/>
      <c r="K35" s="97"/>
      <c r="L35" s="97"/>
      <c r="M35" s="97"/>
      <c r="N35" s="97"/>
      <c r="O35" s="98"/>
      <c r="P35" s="285"/>
      <c r="Q35" s="285"/>
      <c r="R35" s="285"/>
      <c r="S35" s="285"/>
      <c r="T35" s="285"/>
      <c r="U35" s="285"/>
      <c r="V35" s="285"/>
      <c r="W35" s="285"/>
      <c r="X35" s="286"/>
      <c r="Y35" s="99" t="s">
        <v>15</v>
      </c>
      <c r="Z35" s="100"/>
      <c r="AA35" s="101"/>
      <c r="AB35" s="103" t="s">
        <v>16</v>
      </c>
      <c r="AC35" s="103"/>
      <c r="AD35" s="103"/>
      <c r="AE35" s="104"/>
      <c r="AF35" s="105"/>
      <c r="AG35" s="105"/>
      <c r="AH35" s="105"/>
      <c r="AI35" s="106"/>
      <c r="AJ35" s="104"/>
      <c r="AK35" s="105"/>
      <c r="AL35" s="105"/>
      <c r="AM35" s="105"/>
      <c r="AN35" s="106"/>
      <c r="AO35" s="104"/>
      <c r="AP35" s="105"/>
      <c r="AQ35" s="105"/>
      <c r="AR35" s="105"/>
      <c r="AS35" s="106"/>
      <c r="AT35" s="273"/>
      <c r="AU35" s="274"/>
      <c r="AV35" s="274"/>
      <c r="AW35" s="274"/>
      <c r="AX35" s="275"/>
    </row>
    <row r="36" spans="1:50" ht="6.75" hidden="1" customHeight="1" x14ac:dyDescent="0.15">
      <c r="A36" s="171" t="s">
        <v>13</v>
      </c>
      <c r="B36" s="172"/>
      <c r="C36" s="172"/>
      <c r="D36" s="172"/>
      <c r="E36" s="172"/>
      <c r="F36" s="173"/>
      <c r="G36" s="198" t="s">
        <v>319</v>
      </c>
      <c r="H36" s="136"/>
      <c r="I36" s="136"/>
      <c r="J36" s="136"/>
      <c r="K36" s="136"/>
      <c r="L36" s="136"/>
      <c r="M36" s="136"/>
      <c r="N36" s="136"/>
      <c r="O36" s="137"/>
      <c r="P36" s="135" t="s">
        <v>83</v>
      </c>
      <c r="Q36" s="136"/>
      <c r="R36" s="136"/>
      <c r="S36" s="136"/>
      <c r="T36" s="136"/>
      <c r="U36" s="136"/>
      <c r="V36" s="136"/>
      <c r="W36" s="136"/>
      <c r="X36" s="137"/>
      <c r="Y36" s="184"/>
      <c r="Z36" s="185"/>
      <c r="AA36" s="186"/>
      <c r="AB36" s="190" t="s">
        <v>12</v>
      </c>
      <c r="AC36" s="191"/>
      <c r="AD36" s="192"/>
      <c r="AE36" s="121" t="s">
        <v>69</v>
      </c>
      <c r="AF36" s="122"/>
      <c r="AG36" s="122"/>
      <c r="AH36" s="122"/>
      <c r="AI36" s="123"/>
      <c r="AJ36" s="121" t="s">
        <v>70</v>
      </c>
      <c r="AK36" s="122"/>
      <c r="AL36" s="122"/>
      <c r="AM36" s="122"/>
      <c r="AN36" s="123"/>
      <c r="AO36" s="121" t="s">
        <v>71</v>
      </c>
      <c r="AP36" s="122"/>
      <c r="AQ36" s="122"/>
      <c r="AR36" s="122"/>
      <c r="AS36" s="123"/>
      <c r="AT36" s="130" t="s">
        <v>303</v>
      </c>
      <c r="AU36" s="131"/>
      <c r="AV36" s="131"/>
      <c r="AW36" s="131"/>
      <c r="AX36" s="132"/>
    </row>
    <row r="37" spans="1:50" ht="6.75" hidden="1" customHeight="1" x14ac:dyDescent="0.15">
      <c r="A37" s="171"/>
      <c r="B37" s="172"/>
      <c r="C37" s="172"/>
      <c r="D37" s="172"/>
      <c r="E37" s="172"/>
      <c r="F37" s="173"/>
      <c r="G37" s="199"/>
      <c r="H37" s="88"/>
      <c r="I37" s="88"/>
      <c r="J37" s="88"/>
      <c r="K37" s="88"/>
      <c r="L37" s="88"/>
      <c r="M37" s="88"/>
      <c r="N37" s="88"/>
      <c r="O37" s="139"/>
      <c r="P37" s="138"/>
      <c r="Q37" s="88"/>
      <c r="R37" s="88"/>
      <c r="S37" s="88"/>
      <c r="T37" s="88"/>
      <c r="U37" s="88"/>
      <c r="V37" s="88"/>
      <c r="W37" s="88"/>
      <c r="X37" s="139"/>
      <c r="Y37" s="187"/>
      <c r="Z37" s="188"/>
      <c r="AA37" s="189"/>
      <c r="AB37" s="193"/>
      <c r="AC37" s="194"/>
      <c r="AD37" s="195"/>
      <c r="AE37" s="124"/>
      <c r="AF37" s="125"/>
      <c r="AG37" s="125"/>
      <c r="AH37" s="125"/>
      <c r="AI37" s="126"/>
      <c r="AJ37" s="124"/>
      <c r="AK37" s="125"/>
      <c r="AL37" s="125"/>
      <c r="AM37" s="125"/>
      <c r="AN37" s="126"/>
      <c r="AO37" s="124"/>
      <c r="AP37" s="125"/>
      <c r="AQ37" s="125"/>
      <c r="AR37" s="125"/>
      <c r="AS37" s="126"/>
      <c r="AT37" s="58"/>
      <c r="AU37" s="87"/>
      <c r="AV37" s="87"/>
      <c r="AW37" s="88" t="s">
        <v>355</v>
      </c>
      <c r="AX37" s="89"/>
    </row>
    <row r="38" spans="1:50" ht="6.75" hidden="1" customHeight="1" x14ac:dyDescent="0.15">
      <c r="A38" s="174"/>
      <c r="B38" s="172"/>
      <c r="C38" s="172"/>
      <c r="D38" s="172"/>
      <c r="E38" s="172"/>
      <c r="F38" s="173"/>
      <c r="G38" s="280"/>
      <c r="H38" s="91"/>
      <c r="I38" s="91"/>
      <c r="J38" s="91"/>
      <c r="K38" s="91"/>
      <c r="L38" s="91"/>
      <c r="M38" s="91"/>
      <c r="N38" s="91"/>
      <c r="O38" s="92"/>
      <c r="P38" s="281"/>
      <c r="Q38" s="281"/>
      <c r="R38" s="281"/>
      <c r="S38" s="281"/>
      <c r="T38" s="281"/>
      <c r="U38" s="281"/>
      <c r="V38" s="281"/>
      <c r="W38" s="281"/>
      <c r="X38" s="282"/>
      <c r="Y38" s="287" t="s">
        <v>14</v>
      </c>
      <c r="Z38" s="288"/>
      <c r="AA38" s="289"/>
      <c r="AB38" s="201"/>
      <c r="AC38" s="201"/>
      <c r="AD38" s="201"/>
      <c r="AE38" s="104"/>
      <c r="AF38" s="105"/>
      <c r="AG38" s="105"/>
      <c r="AH38" s="105"/>
      <c r="AI38" s="106"/>
      <c r="AJ38" s="104"/>
      <c r="AK38" s="105"/>
      <c r="AL38" s="105"/>
      <c r="AM38" s="105"/>
      <c r="AN38" s="106"/>
      <c r="AO38" s="104"/>
      <c r="AP38" s="105"/>
      <c r="AQ38" s="105"/>
      <c r="AR38" s="105"/>
      <c r="AS38" s="106"/>
      <c r="AT38" s="248"/>
      <c r="AU38" s="248"/>
      <c r="AV38" s="248"/>
      <c r="AW38" s="248"/>
      <c r="AX38" s="249"/>
    </row>
    <row r="39" spans="1:50" ht="6.75" hidden="1" customHeight="1" x14ac:dyDescent="0.15">
      <c r="A39" s="175"/>
      <c r="B39" s="176"/>
      <c r="C39" s="176"/>
      <c r="D39" s="176"/>
      <c r="E39" s="176"/>
      <c r="F39" s="177"/>
      <c r="G39" s="93"/>
      <c r="H39" s="94"/>
      <c r="I39" s="94"/>
      <c r="J39" s="94"/>
      <c r="K39" s="94"/>
      <c r="L39" s="94"/>
      <c r="M39" s="94"/>
      <c r="N39" s="94"/>
      <c r="O39" s="95"/>
      <c r="P39" s="283"/>
      <c r="Q39" s="283"/>
      <c r="R39" s="283"/>
      <c r="S39" s="283"/>
      <c r="T39" s="283"/>
      <c r="U39" s="283"/>
      <c r="V39" s="283"/>
      <c r="W39" s="283"/>
      <c r="X39" s="284"/>
      <c r="Y39" s="183" t="s">
        <v>65</v>
      </c>
      <c r="Z39" s="100"/>
      <c r="AA39" s="101"/>
      <c r="AB39" s="276"/>
      <c r="AC39" s="276"/>
      <c r="AD39" s="276"/>
      <c r="AE39" s="104"/>
      <c r="AF39" s="105"/>
      <c r="AG39" s="105"/>
      <c r="AH39" s="105"/>
      <c r="AI39" s="106"/>
      <c r="AJ39" s="104"/>
      <c r="AK39" s="105"/>
      <c r="AL39" s="105"/>
      <c r="AM39" s="105"/>
      <c r="AN39" s="106"/>
      <c r="AO39" s="104"/>
      <c r="AP39" s="105"/>
      <c r="AQ39" s="105"/>
      <c r="AR39" s="105"/>
      <c r="AS39" s="106"/>
      <c r="AT39" s="104"/>
      <c r="AU39" s="105"/>
      <c r="AV39" s="105"/>
      <c r="AW39" s="105"/>
      <c r="AX39" s="279"/>
    </row>
    <row r="40" spans="1:50" ht="6.75" hidden="1" customHeight="1" x14ac:dyDescent="0.15">
      <c r="A40" s="178"/>
      <c r="B40" s="179"/>
      <c r="C40" s="179"/>
      <c r="D40" s="179"/>
      <c r="E40" s="179"/>
      <c r="F40" s="180"/>
      <c r="G40" s="96"/>
      <c r="H40" s="97"/>
      <c r="I40" s="97"/>
      <c r="J40" s="97"/>
      <c r="K40" s="97"/>
      <c r="L40" s="97"/>
      <c r="M40" s="97"/>
      <c r="N40" s="97"/>
      <c r="O40" s="98"/>
      <c r="P40" s="285"/>
      <c r="Q40" s="285"/>
      <c r="R40" s="285"/>
      <c r="S40" s="285"/>
      <c r="T40" s="285"/>
      <c r="U40" s="285"/>
      <c r="V40" s="285"/>
      <c r="W40" s="285"/>
      <c r="X40" s="286"/>
      <c r="Y40" s="99" t="s">
        <v>15</v>
      </c>
      <c r="Z40" s="100"/>
      <c r="AA40" s="101"/>
      <c r="AB40" s="103" t="s">
        <v>16</v>
      </c>
      <c r="AC40" s="103"/>
      <c r="AD40" s="103"/>
      <c r="AE40" s="104"/>
      <c r="AF40" s="105"/>
      <c r="AG40" s="105"/>
      <c r="AH40" s="105"/>
      <c r="AI40" s="106"/>
      <c r="AJ40" s="104"/>
      <c r="AK40" s="105"/>
      <c r="AL40" s="105"/>
      <c r="AM40" s="105"/>
      <c r="AN40" s="106"/>
      <c r="AO40" s="104"/>
      <c r="AP40" s="105"/>
      <c r="AQ40" s="105"/>
      <c r="AR40" s="105"/>
      <c r="AS40" s="106"/>
      <c r="AT40" s="273"/>
      <c r="AU40" s="274"/>
      <c r="AV40" s="274"/>
      <c r="AW40" s="274"/>
      <c r="AX40" s="275"/>
    </row>
    <row r="41" spans="1:50" ht="6.75" hidden="1" customHeight="1" x14ac:dyDescent="0.15">
      <c r="A41" s="171" t="s">
        <v>13</v>
      </c>
      <c r="B41" s="172"/>
      <c r="C41" s="172"/>
      <c r="D41" s="172"/>
      <c r="E41" s="172"/>
      <c r="F41" s="173"/>
      <c r="G41" s="198" t="s">
        <v>319</v>
      </c>
      <c r="H41" s="136"/>
      <c r="I41" s="136"/>
      <c r="J41" s="136"/>
      <c r="K41" s="136"/>
      <c r="L41" s="136"/>
      <c r="M41" s="136"/>
      <c r="N41" s="136"/>
      <c r="O41" s="137"/>
      <c r="P41" s="135" t="s">
        <v>83</v>
      </c>
      <c r="Q41" s="136"/>
      <c r="R41" s="136"/>
      <c r="S41" s="136"/>
      <c r="T41" s="136"/>
      <c r="U41" s="136"/>
      <c r="V41" s="136"/>
      <c r="W41" s="136"/>
      <c r="X41" s="137"/>
      <c r="Y41" s="184"/>
      <c r="Z41" s="185"/>
      <c r="AA41" s="186"/>
      <c r="AB41" s="190" t="s">
        <v>12</v>
      </c>
      <c r="AC41" s="191"/>
      <c r="AD41" s="192"/>
      <c r="AE41" s="121" t="s">
        <v>69</v>
      </c>
      <c r="AF41" s="122"/>
      <c r="AG41" s="122"/>
      <c r="AH41" s="122"/>
      <c r="AI41" s="123"/>
      <c r="AJ41" s="121" t="s">
        <v>70</v>
      </c>
      <c r="AK41" s="122"/>
      <c r="AL41" s="122"/>
      <c r="AM41" s="122"/>
      <c r="AN41" s="123"/>
      <c r="AO41" s="121" t="s">
        <v>71</v>
      </c>
      <c r="AP41" s="122"/>
      <c r="AQ41" s="122"/>
      <c r="AR41" s="122"/>
      <c r="AS41" s="123"/>
      <c r="AT41" s="130" t="s">
        <v>303</v>
      </c>
      <c r="AU41" s="131"/>
      <c r="AV41" s="131"/>
      <c r="AW41" s="131"/>
      <c r="AX41" s="132"/>
    </row>
    <row r="42" spans="1:50" ht="6.75" hidden="1" customHeight="1" x14ac:dyDescent="0.15">
      <c r="A42" s="171"/>
      <c r="B42" s="172"/>
      <c r="C42" s="172"/>
      <c r="D42" s="172"/>
      <c r="E42" s="172"/>
      <c r="F42" s="173"/>
      <c r="G42" s="199"/>
      <c r="H42" s="88"/>
      <c r="I42" s="88"/>
      <c r="J42" s="88"/>
      <c r="K42" s="88"/>
      <c r="L42" s="88"/>
      <c r="M42" s="88"/>
      <c r="N42" s="88"/>
      <c r="O42" s="139"/>
      <c r="P42" s="138"/>
      <c r="Q42" s="88"/>
      <c r="R42" s="88"/>
      <c r="S42" s="88"/>
      <c r="T42" s="88"/>
      <c r="U42" s="88"/>
      <c r="V42" s="88"/>
      <c r="W42" s="88"/>
      <c r="X42" s="139"/>
      <c r="Y42" s="187"/>
      <c r="Z42" s="188"/>
      <c r="AA42" s="189"/>
      <c r="AB42" s="193"/>
      <c r="AC42" s="194"/>
      <c r="AD42" s="195"/>
      <c r="AE42" s="124"/>
      <c r="AF42" s="125"/>
      <c r="AG42" s="125"/>
      <c r="AH42" s="125"/>
      <c r="AI42" s="126"/>
      <c r="AJ42" s="124"/>
      <c r="AK42" s="125"/>
      <c r="AL42" s="125"/>
      <c r="AM42" s="125"/>
      <c r="AN42" s="126"/>
      <c r="AO42" s="124"/>
      <c r="AP42" s="125"/>
      <c r="AQ42" s="125"/>
      <c r="AR42" s="125"/>
      <c r="AS42" s="126"/>
      <c r="AT42" s="58"/>
      <c r="AU42" s="87"/>
      <c r="AV42" s="87"/>
      <c r="AW42" s="88" t="s">
        <v>355</v>
      </c>
      <c r="AX42" s="89"/>
    </row>
    <row r="43" spans="1:50" ht="6.75" hidden="1" customHeight="1" x14ac:dyDescent="0.15">
      <c r="A43" s="174"/>
      <c r="B43" s="172"/>
      <c r="C43" s="172"/>
      <c r="D43" s="172"/>
      <c r="E43" s="172"/>
      <c r="F43" s="173"/>
      <c r="G43" s="280"/>
      <c r="H43" s="91"/>
      <c r="I43" s="91"/>
      <c r="J43" s="91"/>
      <c r="K43" s="91"/>
      <c r="L43" s="91"/>
      <c r="M43" s="91"/>
      <c r="N43" s="91"/>
      <c r="O43" s="92"/>
      <c r="P43" s="281"/>
      <c r="Q43" s="281"/>
      <c r="R43" s="281"/>
      <c r="S43" s="281"/>
      <c r="T43" s="281"/>
      <c r="U43" s="281"/>
      <c r="V43" s="281"/>
      <c r="W43" s="281"/>
      <c r="X43" s="282"/>
      <c r="Y43" s="287" t="s">
        <v>14</v>
      </c>
      <c r="Z43" s="288"/>
      <c r="AA43" s="289"/>
      <c r="AB43" s="201"/>
      <c r="AC43" s="201"/>
      <c r="AD43" s="201"/>
      <c r="AE43" s="104"/>
      <c r="AF43" s="105"/>
      <c r="AG43" s="105"/>
      <c r="AH43" s="105"/>
      <c r="AI43" s="106"/>
      <c r="AJ43" s="104"/>
      <c r="AK43" s="105"/>
      <c r="AL43" s="105"/>
      <c r="AM43" s="105"/>
      <c r="AN43" s="106"/>
      <c r="AO43" s="104"/>
      <c r="AP43" s="105"/>
      <c r="AQ43" s="105"/>
      <c r="AR43" s="105"/>
      <c r="AS43" s="106"/>
      <c r="AT43" s="248"/>
      <c r="AU43" s="248"/>
      <c r="AV43" s="248"/>
      <c r="AW43" s="248"/>
      <c r="AX43" s="249"/>
    </row>
    <row r="44" spans="1:50" ht="6.75" hidden="1" customHeight="1" x14ac:dyDescent="0.15">
      <c r="A44" s="175"/>
      <c r="B44" s="176"/>
      <c r="C44" s="176"/>
      <c r="D44" s="176"/>
      <c r="E44" s="176"/>
      <c r="F44" s="177"/>
      <c r="G44" s="93"/>
      <c r="H44" s="94"/>
      <c r="I44" s="94"/>
      <c r="J44" s="94"/>
      <c r="K44" s="94"/>
      <c r="L44" s="94"/>
      <c r="M44" s="94"/>
      <c r="N44" s="94"/>
      <c r="O44" s="95"/>
      <c r="P44" s="283"/>
      <c r="Q44" s="283"/>
      <c r="R44" s="283"/>
      <c r="S44" s="283"/>
      <c r="T44" s="283"/>
      <c r="U44" s="283"/>
      <c r="V44" s="283"/>
      <c r="W44" s="283"/>
      <c r="X44" s="284"/>
      <c r="Y44" s="183" t="s">
        <v>65</v>
      </c>
      <c r="Z44" s="100"/>
      <c r="AA44" s="101"/>
      <c r="AB44" s="276"/>
      <c r="AC44" s="276"/>
      <c r="AD44" s="276"/>
      <c r="AE44" s="104"/>
      <c r="AF44" s="105"/>
      <c r="AG44" s="105"/>
      <c r="AH44" s="105"/>
      <c r="AI44" s="106"/>
      <c r="AJ44" s="104"/>
      <c r="AK44" s="105"/>
      <c r="AL44" s="105"/>
      <c r="AM44" s="105"/>
      <c r="AN44" s="106"/>
      <c r="AO44" s="104"/>
      <c r="AP44" s="105"/>
      <c r="AQ44" s="105"/>
      <c r="AR44" s="105"/>
      <c r="AS44" s="106"/>
      <c r="AT44" s="104"/>
      <c r="AU44" s="105"/>
      <c r="AV44" s="105"/>
      <c r="AW44" s="105"/>
      <c r="AX44" s="279"/>
    </row>
    <row r="45" spans="1:50" ht="6.75" hidden="1" customHeight="1" x14ac:dyDescent="0.15">
      <c r="A45" s="175"/>
      <c r="B45" s="176"/>
      <c r="C45" s="176"/>
      <c r="D45" s="176"/>
      <c r="E45" s="176"/>
      <c r="F45" s="177"/>
      <c r="G45" s="93"/>
      <c r="H45" s="94"/>
      <c r="I45" s="94"/>
      <c r="J45" s="94"/>
      <c r="K45" s="94"/>
      <c r="L45" s="94"/>
      <c r="M45" s="94"/>
      <c r="N45" s="94"/>
      <c r="O45" s="95"/>
      <c r="P45" s="283"/>
      <c r="Q45" s="283"/>
      <c r="R45" s="283"/>
      <c r="S45" s="283"/>
      <c r="T45" s="283"/>
      <c r="U45" s="283"/>
      <c r="V45" s="283"/>
      <c r="W45" s="283"/>
      <c r="X45" s="284"/>
      <c r="Y45" s="190" t="s">
        <v>15</v>
      </c>
      <c r="Z45" s="191"/>
      <c r="AA45" s="192"/>
      <c r="AB45" s="103" t="s">
        <v>16</v>
      </c>
      <c r="AC45" s="103"/>
      <c r="AD45" s="103"/>
      <c r="AE45" s="104"/>
      <c r="AF45" s="105"/>
      <c r="AG45" s="105"/>
      <c r="AH45" s="105"/>
      <c r="AI45" s="106"/>
      <c r="AJ45" s="104"/>
      <c r="AK45" s="105"/>
      <c r="AL45" s="105"/>
      <c r="AM45" s="105"/>
      <c r="AN45" s="106"/>
      <c r="AO45" s="104"/>
      <c r="AP45" s="105"/>
      <c r="AQ45" s="105"/>
      <c r="AR45" s="105"/>
      <c r="AS45" s="106"/>
      <c r="AT45" s="273"/>
      <c r="AU45" s="274"/>
      <c r="AV45" s="274"/>
      <c r="AW45" s="274"/>
      <c r="AX45" s="275"/>
    </row>
    <row r="46" spans="1:50" ht="24.75" customHeight="1" x14ac:dyDescent="0.15">
      <c r="A46" s="113" t="s">
        <v>322</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30"/>
      <c r="AP46" s="30"/>
      <c r="AQ46" s="30"/>
      <c r="AR46" s="30"/>
      <c r="AS46" s="30"/>
      <c r="AT46" s="30"/>
      <c r="AU46" s="30"/>
      <c r="AV46" s="30"/>
      <c r="AW46" s="30"/>
      <c r="AX46" s="32"/>
    </row>
    <row r="47" spans="1:50" ht="12" hidden="1" customHeight="1" x14ac:dyDescent="0.15">
      <c r="A47" s="689" t="s">
        <v>320</v>
      </c>
      <c r="B47" s="115" t="s">
        <v>317</v>
      </c>
      <c r="C47" s="116"/>
      <c r="D47" s="116"/>
      <c r="E47" s="116"/>
      <c r="F47" s="117"/>
      <c r="G47" s="196" t="s">
        <v>311</v>
      </c>
      <c r="H47" s="196"/>
      <c r="I47" s="196"/>
      <c r="J47" s="196"/>
      <c r="K47" s="196"/>
      <c r="L47" s="196"/>
      <c r="M47" s="196"/>
      <c r="N47" s="196"/>
      <c r="O47" s="196"/>
      <c r="P47" s="196"/>
      <c r="Q47" s="196"/>
      <c r="R47" s="196"/>
      <c r="S47" s="196"/>
      <c r="T47" s="196"/>
      <c r="U47" s="196"/>
      <c r="V47" s="196"/>
      <c r="W47" s="196"/>
      <c r="X47" s="196"/>
      <c r="Y47" s="196"/>
      <c r="Z47" s="196"/>
      <c r="AA47" s="197"/>
      <c r="AB47" s="299" t="s">
        <v>310</v>
      </c>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300"/>
    </row>
    <row r="48" spans="1:50" ht="12" hidden="1" customHeight="1" x14ac:dyDescent="0.15">
      <c r="A48" s="689"/>
      <c r="B48" s="115"/>
      <c r="C48" s="116"/>
      <c r="D48" s="116"/>
      <c r="E48" s="116"/>
      <c r="F48" s="117"/>
      <c r="G48" s="88"/>
      <c r="H48" s="88"/>
      <c r="I48" s="88"/>
      <c r="J48" s="88"/>
      <c r="K48" s="88"/>
      <c r="L48" s="88"/>
      <c r="M48" s="88"/>
      <c r="N48" s="88"/>
      <c r="O48" s="88"/>
      <c r="P48" s="88"/>
      <c r="Q48" s="88"/>
      <c r="R48" s="88"/>
      <c r="S48" s="88"/>
      <c r="T48" s="88"/>
      <c r="U48" s="88"/>
      <c r="V48" s="88"/>
      <c r="W48" s="88"/>
      <c r="X48" s="88"/>
      <c r="Y48" s="88"/>
      <c r="Z48" s="88"/>
      <c r="AA48" s="139"/>
      <c r="AB48" s="138"/>
      <c r="AC48" s="88"/>
      <c r="AD48" s="88"/>
      <c r="AE48" s="88"/>
      <c r="AF48" s="88"/>
      <c r="AG48" s="88"/>
      <c r="AH48" s="88"/>
      <c r="AI48" s="88"/>
      <c r="AJ48" s="88"/>
      <c r="AK48" s="88"/>
      <c r="AL48" s="88"/>
      <c r="AM48" s="88"/>
      <c r="AN48" s="88"/>
      <c r="AO48" s="88"/>
      <c r="AP48" s="88"/>
      <c r="AQ48" s="88"/>
      <c r="AR48" s="88"/>
      <c r="AS48" s="88"/>
      <c r="AT48" s="88"/>
      <c r="AU48" s="88"/>
      <c r="AV48" s="88"/>
      <c r="AW48" s="88"/>
      <c r="AX48" s="89"/>
    </row>
    <row r="49" spans="1:50" ht="12" hidden="1" customHeight="1" x14ac:dyDescent="0.15">
      <c r="A49" s="689"/>
      <c r="B49" s="115"/>
      <c r="C49" s="116"/>
      <c r="D49" s="116"/>
      <c r="E49" s="116"/>
      <c r="F49" s="117"/>
      <c r="G49" s="291"/>
      <c r="H49" s="291"/>
      <c r="I49" s="291"/>
      <c r="J49" s="291"/>
      <c r="K49" s="291"/>
      <c r="L49" s="291"/>
      <c r="M49" s="291"/>
      <c r="N49" s="291"/>
      <c r="O49" s="291"/>
      <c r="P49" s="291"/>
      <c r="Q49" s="291"/>
      <c r="R49" s="291"/>
      <c r="S49" s="291"/>
      <c r="T49" s="291"/>
      <c r="U49" s="291"/>
      <c r="V49" s="291"/>
      <c r="W49" s="291"/>
      <c r="X49" s="291"/>
      <c r="Y49" s="291"/>
      <c r="Z49" s="291"/>
      <c r="AA49" s="635"/>
      <c r="AB49" s="290"/>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12" hidden="1" customHeight="1" x14ac:dyDescent="0.15">
      <c r="A50" s="689"/>
      <c r="B50" s="115"/>
      <c r="C50" s="116"/>
      <c r="D50" s="116"/>
      <c r="E50" s="116"/>
      <c r="F50" s="117"/>
      <c r="G50" s="294"/>
      <c r="H50" s="294"/>
      <c r="I50" s="294"/>
      <c r="J50" s="294"/>
      <c r="K50" s="294"/>
      <c r="L50" s="294"/>
      <c r="M50" s="294"/>
      <c r="N50" s="294"/>
      <c r="O50" s="294"/>
      <c r="P50" s="294"/>
      <c r="Q50" s="294"/>
      <c r="R50" s="294"/>
      <c r="S50" s="294"/>
      <c r="T50" s="294"/>
      <c r="U50" s="294"/>
      <c r="V50" s="294"/>
      <c r="W50" s="294"/>
      <c r="X50" s="294"/>
      <c r="Y50" s="294"/>
      <c r="Z50" s="294"/>
      <c r="AA50" s="636"/>
      <c r="AB50" s="293"/>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2" hidden="1" customHeight="1" x14ac:dyDescent="0.15">
      <c r="A51" s="689"/>
      <c r="B51" s="118"/>
      <c r="C51" s="119"/>
      <c r="D51" s="119"/>
      <c r="E51" s="119"/>
      <c r="F51" s="120"/>
      <c r="G51" s="297"/>
      <c r="H51" s="297"/>
      <c r="I51" s="297"/>
      <c r="J51" s="297"/>
      <c r="K51" s="297"/>
      <c r="L51" s="297"/>
      <c r="M51" s="297"/>
      <c r="N51" s="297"/>
      <c r="O51" s="297"/>
      <c r="P51" s="297"/>
      <c r="Q51" s="297"/>
      <c r="R51" s="297"/>
      <c r="S51" s="297"/>
      <c r="T51" s="297"/>
      <c r="U51" s="297"/>
      <c r="V51" s="297"/>
      <c r="W51" s="297"/>
      <c r="X51" s="297"/>
      <c r="Y51" s="297"/>
      <c r="Z51" s="297"/>
      <c r="AA51" s="637"/>
      <c r="AB51" s="296"/>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row>
    <row r="52" spans="1:50" ht="12" hidden="1" customHeight="1" x14ac:dyDescent="0.15">
      <c r="A52" s="689"/>
      <c r="B52" s="116" t="s">
        <v>318</v>
      </c>
      <c r="C52" s="116"/>
      <c r="D52" s="116"/>
      <c r="E52" s="116"/>
      <c r="F52" s="117"/>
      <c r="G52" s="198" t="s">
        <v>85</v>
      </c>
      <c r="H52" s="136"/>
      <c r="I52" s="136"/>
      <c r="J52" s="136"/>
      <c r="K52" s="136"/>
      <c r="L52" s="136"/>
      <c r="M52" s="136"/>
      <c r="N52" s="136"/>
      <c r="O52" s="137"/>
      <c r="P52" s="135" t="s">
        <v>89</v>
      </c>
      <c r="Q52" s="136"/>
      <c r="R52" s="136"/>
      <c r="S52" s="136"/>
      <c r="T52" s="136"/>
      <c r="U52" s="136"/>
      <c r="V52" s="136"/>
      <c r="W52" s="136"/>
      <c r="X52" s="137"/>
      <c r="Y52" s="209"/>
      <c r="Z52" s="210"/>
      <c r="AA52" s="211"/>
      <c r="AB52" s="215" t="s">
        <v>12</v>
      </c>
      <c r="AC52" s="216"/>
      <c r="AD52" s="217"/>
      <c r="AE52" s="135" t="s">
        <v>69</v>
      </c>
      <c r="AF52" s="136"/>
      <c r="AG52" s="136"/>
      <c r="AH52" s="136"/>
      <c r="AI52" s="137"/>
      <c r="AJ52" s="135" t="s">
        <v>70</v>
      </c>
      <c r="AK52" s="136"/>
      <c r="AL52" s="136"/>
      <c r="AM52" s="136"/>
      <c r="AN52" s="137"/>
      <c r="AO52" s="135" t="s">
        <v>71</v>
      </c>
      <c r="AP52" s="136"/>
      <c r="AQ52" s="136"/>
      <c r="AR52" s="136"/>
      <c r="AS52" s="137"/>
      <c r="AT52" s="130" t="s">
        <v>303</v>
      </c>
      <c r="AU52" s="131"/>
      <c r="AV52" s="131"/>
      <c r="AW52" s="131"/>
      <c r="AX52" s="132"/>
    </row>
    <row r="53" spans="1:50" ht="12" hidden="1" customHeight="1" x14ac:dyDescent="0.15">
      <c r="A53" s="689"/>
      <c r="B53" s="116"/>
      <c r="C53" s="116"/>
      <c r="D53" s="116"/>
      <c r="E53" s="116"/>
      <c r="F53" s="117"/>
      <c r="G53" s="199"/>
      <c r="H53" s="88"/>
      <c r="I53" s="88"/>
      <c r="J53" s="88"/>
      <c r="K53" s="88"/>
      <c r="L53" s="88"/>
      <c r="M53" s="88"/>
      <c r="N53" s="88"/>
      <c r="O53" s="139"/>
      <c r="P53" s="138"/>
      <c r="Q53" s="88"/>
      <c r="R53" s="88"/>
      <c r="S53" s="88"/>
      <c r="T53" s="88"/>
      <c r="U53" s="88"/>
      <c r="V53" s="88"/>
      <c r="W53" s="88"/>
      <c r="X53" s="139"/>
      <c r="Y53" s="212"/>
      <c r="Z53" s="213"/>
      <c r="AA53" s="214"/>
      <c r="AB53" s="218"/>
      <c r="AC53" s="219"/>
      <c r="AD53" s="220"/>
      <c r="AE53" s="138"/>
      <c r="AF53" s="88"/>
      <c r="AG53" s="88"/>
      <c r="AH53" s="88"/>
      <c r="AI53" s="139"/>
      <c r="AJ53" s="138"/>
      <c r="AK53" s="88"/>
      <c r="AL53" s="88"/>
      <c r="AM53" s="88"/>
      <c r="AN53" s="139"/>
      <c r="AO53" s="138"/>
      <c r="AP53" s="88"/>
      <c r="AQ53" s="88"/>
      <c r="AR53" s="88"/>
      <c r="AS53" s="139"/>
      <c r="AT53" s="58"/>
      <c r="AU53" s="87"/>
      <c r="AV53" s="87"/>
      <c r="AW53" s="88" t="s">
        <v>355</v>
      </c>
      <c r="AX53" s="89"/>
    </row>
    <row r="54" spans="1:50" ht="12" hidden="1" customHeight="1" x14ac:dyDescent="0.15">
      <c r="A54" s="689"/>
      <c r="B54" s="116"/>
      <c r="C54" s="116"/>
      <c r="D54" s="116"/>
      <c r="E54" s="116"/>
      <c r="F54" s="117"/>
      <c r="G54" s="619"/>
      <c r="H54" s="281"/>
      <c r="I54" s="281"/>
      <c r="J54" s="281"/>
      <c r="K54" s="281"/>
      <c r="L54" s="281"/>
      <c r="M54" s="281"/>
      <c r="N54" s="281"/>
      <c r="O54" s="282"/>
      <c r="P54" s="140"/>
      <c r="Q54" s="141"/>
      <c r="R54" s="141"/>
      <c r="S54" s="141"/>
      <c r="T54" s="141"/>
      <c r="U54" s="141"/>
      <c r="V54" s="141"/>
      <c r="W54" s="141"/>
      <c r="X54" s="142"/>
      <c r="Y54" s="684" t="s">
        <v>86</v>
      </c>
      <c r="Z54" s="685"/>
      <c r="AA54" s="686"/>
      <c r="AB54" s="688"/>
      <c r="AC54" s="687"/>
      <c r="AD54" s="687"/>
      <c r="AE54" s="104"/>
      <c r="AF54" s="105"/>
      <c r="AG54" s="105"/>
      <c r="AH54" s="105"/>
      <c r="AI54" s="106"/>
      <c r="AJ54" s="104"/>
      <c r="AK54" s="105"/>
      <c r="AL54" s="105"/>
      <c r="AM54" s="105"/>
      <c r="AN54" s="106"/>
      <c r="AO54" s="104"/>
      <c r="AP54" s="105"/>
      <c r="AQ54" s="105"/>
      <c r="AR54" s="105"/>
      <c r="AS54" s="106"/>
      <c r="AT54" s="248"/>
      <c r="AU54" s="248"/>
      <c r="AV54" s="248"/>
      <c r="AW54" s="248"/>
      <c r="AX54" s="249"/>
    </row>
    <row r="55" spans="1:50" ht="12" hidden="1" customHeight="1" x14ac:dyDescent="0.15">
      <c r="A55" s="689"/>
      <c r="B55" s="116"/>
      <c r="C55" s="116"/>
      <c r="D55" s="116"/>
      <c r="E55" s="116"/>
      <c r="F55" s="117"/>
      <c r="G55" s="620"/>
      <c r="H55" s="283"/>
      <c r="I55" s="283"/>
      <c r="J55" s="283"/>
      <c r="K55" s="283"/>
      <c r="L55" s="283"/>
      <c r="M55" s="283"/>
      <c r="N55" s="283"/>
      <c r="O55" s="284"/>
      <c r="P55" s="143"/>
      <c r="Q55" s="143"/>
      <c r="R55" s="143"/>
      <c r="S55" s="143"/>
      <c r="T55" s="143"/>
      <c r="U55" s="143"/>
      <c r="V55" s="143"/>
      <c r="W55" s="143"/>
      <c r="X55" s="144"/>
      <c r="Y55" s="110" t="s">
        <v>65</v>
      </c>
      <c r="Z55" s="111"/>
      <c r="AA55" s="112"/>
      <c r="AB55" s="147"/>
      <c r="AC55" s="148"/>
      <c r="AD55" s="148"/>
      <c r="AE55" s="104"/>
      <c r="AF55" s="105"/>
      <c r="AG55" s="105"/>
      <c r="AH55" s="105"/>
      <c r="AI55" s="106"/>
      <c r="AJ55" s="104"/>
      <c r="AK55" s="105"/>
      <c r="AL55" s="105"/>
      <c r="AM55" s="105"/>
      <c r="AN55" s="106"/>
      <c r="AO55" s="104"/>
      <c r="AP55" s="105"/>
      <c r="AQ55" s="105"/>
      <c r="AR55" s="105"/>
      <c r="AS55" s="106"/>
      <c r="AT55" s="104"/>
      <c r="AU55" s="105"/>
      <c r="AV55" s="105"/>
      <c r="AW55" s="105"/>
      <c r="AX55" s="279"/>
    </row>
    <row r="56" spans="1:50" ht="12" hidden="1" customHeight="1" x14ac:dyDescent="0.15">
      <c r="A56" s="689"/>
      <c r="B56" s="119"/>
      <c r="C56" s="119"/>
      <c r="D56" s="119"/>
      <c r="E56" s="119"/>
      <c r="F56" s="120"/>
      <c r="G56" s="621"/>
      <c r="H56" s="285"/>
      <c r="I56" s="285"/>
      <c r="J56" s="285"/>
      <c r="K56" s="285"/>
      <c r="L56" s="285"/>
      <c r="M56" s="285"/>
      <c r="N56" s="285"/>
      <c r="O56" s="286"/>
      <c r="P56" s="145"/>
      <c r="Q56" s="145"/>
      <c r="R56" s="145"/>
      <c r="S56" s="145"/>
      <c r="T56" s="145"/>
      <c r="U56" s="145"/>
      <c r="V56" s="145"/>
      <c r="W56" s="145"/>
      <c r="X56" s="146"/>
      <c r="Y56" s="181" t="s">
        <v>15</v>
      </c>
      <c r="Z56" s="111"/>
      <c r="AA56" s="112"/>
      <c r="AB56" s="182" t="s">
        <v>16</v>
      </c>
      <c r="AC56" s="182"/>
      <c r="AD56" s="182"/>
      <c r="AE56" s="104"/>
      <c r="AF56" s="105"/>
      <c r="AG56" s="105"/>
      <c r="AH56" s="105"/>
      <c r="AI56" s="106"/>
      <c r="AJ56" s="104"/>
      <c r="AK56" s="105"/>
      <c r="AL56" s="105"/>
      <c r="AM56" s="105"/>
      <c r="AN56" s="106"/>
      <c r="AO56" s="104"/>
      <c r="AP56" s="105"/>
      <c r="AQ56" s="105"/>
      <c r="AR56" s="105"/>
      <c r="AS56" s="106"/>
      <c r="AT56" s="273"/>
      <c r="AU56" s="274"/>
      <c r="AV56" s="274"/>
      <c r="AW56" s="274"/>
      <c r="AX56" s="275"/>
    </row>
    <row r="57" spans="1:50" ht="12" hidden="1" customHeight="1" x14ac:dyDescent="0.15">
      <c r="A57" s="689"/>
      <c r="B57" s="116" t="s">
        <v>318</v>
      </c>
      <c r="C57" s="116"/>
      <c r="D57" s="116"/>
      <c r="E57" s="116"/>
      <c r="F57" s="117"/>
      <c r="G57" s="198" t="s">
        <v>85</v>
      </c>
      <c r="H57" s="136"/>
      <c r="I57" s="136"/>
      <c r="J57" s="136"/>
      <c r="K57" s="136"/>
      <c r="L57" s="136"/>
      <c r="M57" s="136"/>
      <c r="N57" s="136"/>
      <c r="O57" s="137"/>
      <c r="P57" s="135" t="s">
        <v>89</v>
      </c>
      <c r="Q57" s="136"/>
      <c r="R57" s="136"/>
      <c r="S57" s="136"/>
      <c r="T57" s="136"/>
      <c r="U57" s="136"/>
      <c r="V57" s="136"/>
      <c r="W57" s="136"/>
      <c r="X57" s="137"/>
      <c r="Y57" s="209"/>
      <c r="Z57" s="210"/>
      <c r="AA57" s="211"/>
      <c r="AB57" s="215" t="s">
        <v>12</v>
      </c>
      <c r="AC57" s="216"/>
      <c r="AD57" s="217"/>
      <c r="AE57" s="135" t="s">
        <v>69</v>
      </c>
      <c r="AF57" s="136"/>
      <c r="AG57" s="136"/>
      <c r="AH57" s="136"/>
      <c r="AI57" s="137"/>
      <c r="AJ57" s="135" t="s">
        <v>70</v>
      </c>
      <c r="AK57" s="136"/>
      <c r="AL57" s="136"/>
      <c r="AM57" s="136"/>
      <c r="AN57" s="137"/>
      <c r="AO57" s="135" t="s">
        <v>71</v>
      </c>
      <c r="AP57" s="136"/>
      <c r="AQ57" s="136"/>
      <c r="AR57" s="136"/>
      <c r="AS57" s="137"/>
      <c r="AT57" s="130" t="s">
        <v>303</v>
      </c>
      <c r="AU57" s="131"/>
      <c r="AV57" s="131"/>
      <c r="AW57" s="131"/>
      <c r="AX57" s="132"/>
    </row>
    <row r="58" spans="1:50" ht="12" hidden="1" customHeight="1" x14ac:dyDescent="0.15">
      <c r="A58" s="689"/>
      <c r="B58" s="116"/>
      <c r="C58" s="116"/>
      <c r="D58" s="116"/>
      <c r="E58" s="116"/>
      <c r="F58" s="117"/>
      <c r="G58" s="199"/>
      <c r="H58" s="88"/>
      <c r="I58" s="88"/>
      <c r="J58" s="88"/>
      <c r="K58" s="88"/>
      <c r="L58" s="88"/>
      <c r="M58" s="88"/>
      <c r="N58" s="88"/>
      <c r="O58" s="139"/>
      <c r="P58" s="138"/>
      <c r="Q58" s="88"/>
      <c r="R58" s="88"/>
      <c r="S58" s="88"/>
      <c r="T58" s="88"/>
      <c r="U58" s="88"/>
      <c r="V58" s="88"/>
      <c r="W58" s="88"/>
      <c r="X58" s="139"/>
      <c r="Y58" s="212"/>
      <c r="Z58" s="213"/>
      <c r="AA58" s="214"/>
      <c r="AB58" s="218"/>
      <c r="AC58" s="219"/>
      <c r="AD58" s="220"/>
      <c r="AE58" s="138"/>
      <c r="AF58" s="88"/>
      <c r="AG58" s="88"/>
      <c r="AH58" s="88"/>
      <c r="AI58" s="139"/>
      <c r="AJ58" s="138"/>
      <c r="AK58" s="88"/>
      <c r="AL58" s="88"/>
      <c r="AM58" s="88"/>
      <c r="AN58" s="139"/>
      <c r="AO58" s="138"/>
      <c r="AP58" s="88"/>
      <c r="AQ58" s="88"/>
      <c r="AR58" s="88"/>
      <c r="AS58" s="139"/>
      <c r="AT58" s="58"/>
      <c r="AU58" s="87"/>
      <c r="AV58" s="87"/>
      <c r="AW58" s="88" t="s">
        <v>355</v>
      </c>
      <c r="AX58" s="89"/>
    </row>
    <row r="59" spans="1:50" ht="12" hidden="1" customHeight="1" x14ac:dyDescent="0.15">
      <c r="A59" s="689"/>
      <c r="B59" s="116"/>
      <c r="C59" s="116"/>
      <c r="D59" s="116"/>
      <c r="E59" s="116"/>
      <c r="F59" s="117"/>
      <c r="G59" s="619"/>
      <c r="H59" s="281"/>
      <c r="I59" s="281"/>
      <c r="J59" s="281"/>
      <c r="K59" s="281"/>
      <c r="L59" s="281"/>
      <c r="M59" s="281"/>
      <c r="N59" s="281"/>
      <c r="O59" s="282"/>
      <c r="P59" s="140"/>
      <c r="Q59" s="141"/>
      <c r="R59" s="141"/>
      <c r="S59" s="141"/>
      <c r="T59" s="141"/>
      <c r="U59" s="141"/>
      <c r="V59" s="141"/>
      <c r="W59" s="141"/>
      <c r="X59" s="142"/>
      <c r="Y59" s="684" t="s">
        <v>86</v>
      </c>
      <c r="Z59" s="685"/>
      <c r="AA59" s="686"/>
      <c r="AB59" s="687"/>
      <c r="AC59" s="687"/>
      <c r="AD59" s="687"/>
      <c r="AE59" s="104"/>
      <c r="AF59" s="105"/>
      <c r="AG59" s="105"/>
      <c r="AH59" s="105"/>
      <c r="AI59" s="106"/>
      <c r="AJ59" s="104"/>
      <c r="AK59" s="105"/>
      <c r="AL59" s="105"/>
      <c r="AM59" s="105"/>
      <c r="AN59" s="106"/>
      <c r="AO59" s="104"/>
      <c r="AP59" s="105"/>
      <c r="AQ59" s="105"/>
      <c r="AR59" s="105"/>
      <c r="AS59" s="106"/>
      <c r="AT59" s="248"/>
      <c r="AU59" s="248"/>
      <c r="AV59" s="248"/>
      <c r="AW59" s="248"/>
      <c r="AX59" s="249"/>
    </row>
    <row r="60" spans="1:50" ht="12" hidden="1" customHeight="1" x14ac:dyDescent="0.15">
      <c r="A60" s="689"/>
      <c r="B60" s="116"/>
      <c r="C60" s="116"/>
      <c r="D60" s="116"/>
      <c r="E60" s="116"/>
      <c r="F60" s="117"/>
      <c r="G60" s="620"/>
      <c r="H60" s="283"/>
      <c r="I60" s="283"/>
      <c r="J60" s="283"/>
      <c r="K60" s="283"/>
      <c r="L60" s="283"/>
      <c r="M60" s="283"/>
      <c r="N60" s="283"/>
      <c r="O60" s="284"/>
      <c r="P60" s="143"/>
      <c r="Q60" s="143"/>
      <c r="R60" s="143"/>
      <c r="S60" s="143"/>
      <c r="T60" s="143"/>
      <c r="U60" s="143"/>
      <c r="V60" s="143"/>
      <c r="W60" s="143"/>
      <c r="X60" s="144"/>
      <c r="Y60" s="110" t="s">
        <v>65</v>
      </c>
      <c r="Z60" s="111"/>
      <c r="AA60" s="112"/>
      <c r="AB60" s="148"/>
      <c r="AC60" s="148"/>
      <c r="AD60" s="148"/>
      <c r="AE60" s="104"/>
      <c r="AF60" s="105"/>
      <c r="AG60" s="105"/>
      <c r="AH60" s="105"/>
      <c r="AI60" s="106"/>
      <c r="AJ60" s="104"/>
      <c r="AK60" s="105"/>
      <c r="AL60" s="105"/>
      <c r="AM60" s="105"/>
      <c r="AN60" s="106"/>
      <c r="AO60" s="104"/>
      <c r="AP60" s="105"/>
      <c r="AQ60" s="105"/>
      <c r="AR60" s="105"/>
      <c r="AS60" s="106"/>
      <c r="AT60" s="104"/>
      <c r="AU60" s="105"/>
      <c r="AV60" s="105"/>
      <c r="AW60" s="105"/>
      <c r="AX60" s="279"/>
    </row>
    <row r="61" spans="1:50" ht="12" hidden="1" customHeight="1" x14ac:dyDescent="0.15">
      <c r="A61" s="689"/>
      <c r="B61" s="119"/>
      <c r="C61" s="119"/>
      <c r="D61" s="119"/>
      <c r="E61" s="119"/>
      <c r="F61" s="120"/>
      <c r="G61" s="621"/>
      <c r="H61" s="285"/>
      <c r="I61" s="285"/>
      <c r="J61" s="285"/>
      <c r="K61" s="285"/>
      <c r="L61" s="285"/>
      <c r="M61" s="285"/>
      <c r="N61" s="285"/>
      <c r="O61" s="286"/>
      <c r="P61" s="145"/>
      <c r="Q61" s="145"/>
      <c r="R61" s="145"/>
      <c r="S61" s="145"/>
      <c r="T61" s="145"/>
      <c r="U61" s="145"/>
      <c r="V61" s="145"/>
      <c r="W61" s="145"/>
      <c r="X61" s="146"/>
      <c r="Y61" s="181" t="s">
        <v>15</v>
      </c>
      <c r="Z61" s="111"/>
      <c r="AA61" s="112"/>
      <c r="AB61" s="182" t="s">
        <v>16</v>
      </c>
      <c r="AC61" s="182"/>
      <c r="AD61" s="182"/>
      <c r="AE61" s="104"/>
      <c r="AF61" s="105"/>
      <c r="AG61" s="105"/>
      <c r="AH61" s="105"/>
      <c r="AI61" s="106"/>
      <c r="AJ61" s="104"/>
      <c r="AK61" s="105"/>
      <c r="AL61" s="105"/>
      <c r="AM61" s="105"/>
      <c r="AN61" s="106"/>
      <c r="AO61" s="104"/>
      <c r="AP61" s="105"/>
      <c r="AQ61" s="105"/>
      <c r="AR61" s="105"/>
      <c r="AS61" s="106"/>
      <c r="AT61" s="273"/>
      <c r="AU61" s="274"/>
      <c r="AV61" s="274"/>
      <c r="AW61" s="274"/>
      <c r="AX61" s="275"/>
    </row>
    <row r="62" spans="1:50" ht="12" hidden="1" customHeight="1" x14ac:dyDescent="0.15">
      <c r="A62" s="689"/>
      <c r="B62" s="116" t="s">
        <v>318</v>
      </c>
      <c r="C62" s="116"/>
      <c r="D62" s="116"/>
      <c r="E62" s="116"/>
      <c r="F62" s="117"/>
      <c r="G62" s="198" t="s">
        <v>85</v>
      </c>
      <c r="H62" s="136"/>
      <c r="I62" s="136"/>
      <c r="J62" s="136"/>
      <c r="K62" s="136"/>
      <c r="L62" s="136"/>
      <c r="M62" s="136"/>
      <c r="N62" s="136"/>
      <c r="O62" s="137"/>
      <c r="P62" s="135" t="s">
        <v>89</v>
      </c>
      <c r="Q62" s="136"/>
      <c r="R62" s="136"/>
      <c r="S62" s="136"/>
      <c r="T62" s="136"/>
      <c r="U62" s="136"/>
      <c r="V62" s="136"/>
      <c r="W62" s="136"/>
      <c r="X62" s="137"/>
      <c r="Y62" s="209"/>
      <c r="Z62" s="210"/>
      <c r="AA62" s="211"/>
      <c r="AB62" s="215" t="s">
        <v>12</v>
      </c>
      <c r="AC62" s="216"/>
      <c r="AD62" s="217"/>
      <c r="AE62" s="135" t="s">
        <v>69</v>
      </c>
      <c r="AF62" s="136"/>
      <c r="AG62" s="136"/>
      <c r="AH62" s="136"/>
      <c r="AI62" s="137"/>
      <c r="AJ62" s="135" t="s">
        <v>70</v>
      </c>
      <c r="AK62" s="136"/>
      <c r="AL62" s="136"/>
      <c r="AM62" s="136"/>
      <c r="AN62" s="137"/>
      <c r="AO62" s="135" t="s">
        <v>71</v>
      </c>
      <c r="AP62" s="136"/>
      <c r="AQ62" s="136"/>
      <c r="AR62" s="136"/>
      <c r="AS62" s="137"/>
      <c r="AT62" s="130" t="s">
        <v>303</v>
      </c>
      <c r="AU62" s="131"/>
      <c r="AV62" s="131"/>
      <c r="AW62" s="131"/>
      <c r="AX62" s="132"/>
    </row>
    <row r="63" spans="1:50" ht="12" hidden="1" customHeight="1" x14ac:dyDescent="0.15">
      <c r="A63" s="689"/>
      <c r="B63" s="116"/>
      <c r="C63" s="116"/>
      <c r="D63" s="116"/>
      <c r="E63" s="116"/>
      <c r="F63" s="117"/>
      <c r="G63" s="199"/>
      <c r="H63" s="88"/>
      <c r="I63" s="88"/>
      <c r="J63" s="88"/>
      <c r="K63" s="88"/>
      <c r="L63" s="88"/>
      <c r="M63" s="88"/>
      <c r="N63" s="88"/>
      <c r="O63" s="139"/>
      <c r="P63" s="138"/>
      <c r="Q63" s="88"/>
      <c r="R63" s="88"/>
      <c r="S63" s="88"/>
      <c r="T63" s="88"/>
      <c r="U63" s="88"/>
      <c r="V63" s="88"/>
      <c r="W63" s="88"/>
      <c r="X63" s="139"/>
      <c r="Y63" s="212"/>
      <c r="Z63" s="213"/>
      <c r="AA63" s="214"/>
      <c r="AB63" s="218"/>
      <c r="AC63" s="219"/>
      <c r="AD63" s="220"/>
      <c r="AE63" s="138"/>
      <c r="AF63" s="88"/>
      <c r="AG63" s="88"/>
      <c r="AH63" s="88"/>
      <c r="AI63" s="139"/>
      <c r="AJ63" s="138"/>
      <c r="AK63" s="88"/>
      <c r="AL63" s="88"/>
      <c r="AM63" s="88"/>
      <c r="AN63" s="139"/>
      <c r="AO63" s="138"/>
      <c r="AP63" s="88"/>
      <c r="AQ63" s="88"/>
      <c r="AR63" s="88"/>
      <c r="AS63" s="139"/>
      <c r="AT63" s="58"/>
      <c r="AU63" s="87"/>
      <c r="AV63" s="87"/>
      <c r="AW63" s="88" t="s">
        <v>355</v>
      </c>
      <c r="AX63" s="89"/>
    </row>
    <row r="64" spans="1:50" ht="12" hidden="1" customHeight="1" x14ac:dyDescent="0.15">
      <c r="A64" s="689"/>
      <c r="B64" s="116"/>
      <c r="C64" s="116"/>
      <c r="D64" s="116"/>
      <c r="E64" s="116"/>
      <c r="F64" s="117"/>
      <c r="G64" s="619"/>
      <c r="H64" s="281"/>
      <c r="I64" s="281"/>
      <c r="J64" s="281"/>
      <c r="K64" s="281"/>
      <c r="L64" s="281"/>
      <c r="M64" s="281"/>
      <c r="N64" s="281"/>
      <c r="O64" s="282"/>
      <c r="P64" s="140"/>
      <c r="Q64" s="141"/>
      <c r="R64" s="141"/>
      <c r="S64" s="141"/>
      <c r="T64" s="141"/>
      <c r="U64" s="141"/>
      <c r="V64" s="141"/>
      <c r="W64" s="141"/>
      <c r="X64" s="142"/>
      <c r="Y64" s="684" t="s">
        <v>86</v>
      </c>
      <c r="Z64" s="685"/>
      <c r="AA64" s="686"/>
      <c r="AB64" s="687"/>
      <c r="AC64" s="687"/>
      <c r="AD64" s="687"/>
      <c r="AE64" s="104"/>
      <c r="AF64" s="105"/>
      <c r="AG64" s="105"/>
      <c r="AH64" s="105"/>
      <c r="AI64" s="106"/>
      <c r="AJ64" s="104"/>
      <c r="AK64" s="105"/>
      <c r="AL64" s="105"/>
      <c r="AM64" s="105"/>
      <c r="AN64" s="106"/>
      <c r="AO64" s="104"/>
      <c r="AP64" s="105"/>
      <c r="AQ64" s="105"/>
      <c r="AR64" s="105"/>
      <c r="AS64" s="106"/>
      <c r="AT64" s="248"/>
      <c r="AU64" s="248"/>
      <c r="AV64" s="248"/>
      <c r="AW64" s="248"/>
      <c r="AX64" s="249"/>
    </row>
    <row r="65" spans="1:60" ht="12" hidden="1" customHeight="1" x14ac:dyDescent="0.15">
      <c r="A65" s="689"/>
      <c r="B65" s="116"/>
      <c r="C65" s="116"/>
      <c r="D65" s="116"/>
      <c r="E65" s="116"/>
      <c r="F65" s="117"/>
      <c r="G65" s="620"/>
      <c r="H65" s="283"/>
      <c r="I65" s="283"/>
      <c r="J65" s="283"/>
      <c r="K65" s="283"/>
      <c r="L65" s="283"/>
      <c r="M65" s="283"/>
      <c r="N65" s="283"/>
      <c r="O65" s="284"/>
      <c r="P65" s="143"/>
      <c r="Q65" s="143"/>
      <c r="R65" s="143"/>
      <c r="S65" s="143"/>
      <c r="T65" s="143"/>
      <c r="U65" s="143"/>
      <c r="V65" s="143"/>
      <c r="W65" s="143"/>
      <c r="X65" s="144"/>
      <c r="Y65" s="110" t="s">
        <v>65</v>
      </c>
      <c r="Z65" s="111"/>
      <c r="AA65" s="112"/>
      <c r="AB65" s="148"/>
      <c r="AC65" s="148"/>
      <c r="AD65" s="148"/>
      <c r="AE65" s="104"/>
      <c r="AF65" s="105"/>
      <c r="AG65" s="105"/>
      <c r="AH65" s="105"/>
      <c r="AI65" s="106"/>
      <c r="AJ65" s="104"/>
      <c r="AK65" s="105"/>
      <c r="AL65" s="105"/>
      <c r="AM65" s="105"/>
      <c r="AN65" s="106"/>
      <c r="AO65" s="104"/>
      <c r="AP65" s="105"/>
      <c r="AQ65" s="105"/>
      <c r="AR65" s="105"/>
      <c r="AS65" s="106"/>
      <c r="AT65" s="104"/>
      <c r="AU65" s="105"/>
      <c r="AV65" s="105"/>
      <c r="AW65" s="105"/>
      <c r="AX65" s="279"/>
    </row>
    <row r="66" spans="1:60" ht="12" hidden="1" customHeight="1" x14ac:dyDescent="0.15">
      <c r="A66" s="690"/>
      <c r="B66" s="119"/>
      <c r="C66" s="119"/>
      <c r="D66" s="119"/>
      <c r="E66" s="119"/>
      <c r="F66" s="120"/>
      <c r="G66" s="621"/>
      <c r="H66" s="285"/>
      <c r="I66" s="285"/>
      <c r="J66" s="285"/>
      <c r="K66" s="285"/>
      <c r="L66" s="285"/>
      <c r="M66" s="285"/>
      <c r="N66" s="285"/>
      <c r="O66" s="286"/>
      <c r="P66" s="145"/>
      <c r="Q66" s="145"/>
      <c r="R66" s="145"/>
      <c r="S66" s="145"/>
      <c r="T66" s="145"/>
      <c r="U66" s="145"/>
      <c r="V66" s="145"/>
      <c r="W66" s="145"/>
      <c r="X66" s="146"/>
      <c r="Y66" s="181" t="s">
        <v>15</v>
      </c>
      <c r="Z66" s="111"/>
      <c r="AA66" s="112"/>
      <c r="AB66" s="182" t="s">
        <v>16</v>
      </c>
      <c r="AC66" s="182"/>
      <c r="AD66" s="182"/>
      <c r="AE66" s="104"/>
      <c r="AF66" s="105"/>
      <c r="AG66" s="105"/>
      <c r="AH66" s="105"/>
      <c r="AI66" s="106"/>
      <c r="AJ66" s="104"/>
      <c r="AK66" s="105"/>
      <c r="AL66" s="105"/>
      <c r="AM66" s="105"/>
      <c r="AN66" s="106"/>
      <c r="AO66" s="104"/>
      <c r="AP66" s="105"/>
      <c r="AQ66" s="105"/>
      <c r="AR66" s="105"/>
      <c r="AS66" s="106"/>
      <c r="AT66" s="273"/>
      <c r="AU66" s="274"/>
      <c r="AV66" s="274"/>
      <c r="AW66" s="274"/>
      <c r="AX66" s="275"/>
    </row>
    <row r="67" spans="1:60" ht="22.5" customHeight="1" x14ac:dyDescent="0.15">
      <c r="A67" s="330" t="s">
        <v>88</v>
      </c>
      <c r="B67" s="331"/>
      <c r="C67" s="331"/>
      <c r="D67" s="331"/>
      <c r="E67" s="331"/>
      <c r="F67" s="332"/>
      <c r="G67" s="610" t="s">
        <v>84</v>
      </c>
      <c r="H67" s="610"/>
      <c r="I67" s="610"/>
      <c r="J67" s="610"/>
      <c r="K67" s="610"/>
      <c r="L67" s="610"/>
      <c r="M67" s="610"/>
      <c r="N67" s="610"/>
      <c r="O67" s="610"/>
      <c r="P67" s="610"/>
      <c r="Q67" s="610"/>
      <c r="R67" s="610"/>
      <c r="S67" s="610"/>
      <c r="T67" s="610"/>
      <c r="U67" s="610"/>
      <c r="V67" s="610"/>
      <c r="W67" s="610"/>
      <c r="X67" s="611"/>
      <c r="Y67" s="184"/>
      <c r="Z67" s="185"/>
      <c r="AA67" s="186"/>
      <c r="AB67" s="99" t="s">
        <v>12</v>
      </c>
      <c r="AC67" s="100"/>
      <c r="AD67" s="101"/>
      <c r="AE67" s="277" t="s">
        <v>69</v>
      </c>
      <c r="AF67" s="278"/>
      <c r="AG67" s="278"/>
      <c r="AH67" s="278"/>
      <c r="AI67" s="278"/>
      <c r="AJ67" s="277" t="s">
        <v>70</v>
      </c>
      <c r="AK67" s="278"/>
      <c r="AL67" s="278"/>
      <c r="AM67" s="278"/>
      <c r="AN67" s="278"/>
      <c r="AO67" s="277" t="s">
        <v>71</v>
      </c>
      <c r="AP67" s="278"/>
      <c r="AQ67" s="278"/>
      <c r="AR67" s="278"/>
      <c r="AS67" s="278"/>
      <c r="AT67" s="245" t="s">
        <v>74</v>
      </c>
      <c r="AU67" s="246"/>
      <c r="AV67" s="246"/>
      <c r="AW67" s="246"/>
      <c r="AX67" s="247"/>
    </row>
    <row r="68" spans="1:60" ht="22.5" customHeight="1" x14ac:dyDescent="0.15">
      <c r="A68" s="333"/>
      <c r="B68" s="334"/>
      <c r="C68" s="334"/>
      <c r="D68" s="334"/>
      <c r="E68" s="334"/>
      <c r="F68" s="335"/>
      <c r="G68" s="140" t="s">
        <v>384</v>
      </c>
      <c r="H68" s="281"/>
      <c r="I68" s="281"/>
      <c r="J68" s="281"/>
      <c r="K68" s="281"/>
      <c r="L68" s="281"/>
      <c r="M68" s="281"/>
      <c r="N68" s="281"/>
      <c r="O68" s="281"/>
      <c r="P68" s="281"/>
      <c r="Q68" s="281"/>
      <c r="R68" s="281"/>
      <c r="S68" s="281"/>
      <c r="T68" s="281"/>
      <c r="U68" s="281"/>
      <c r="V68" s="281"/>
      <c r="W68" s="281"/>
      <c r="X68" s="282"/>
      <c r="Y68" s="631" t="s">
        <v>66</v>
      </c>
      <c r="Z68" s="632"/>
      <c r="AA68" s="633"/>
      <c r="AB68" s="155" t="s">
        <v>385</v>
      </c>
      <c r="AC68" s="156"/>
      <c r="AD68" s="157"/>
      <c r="AE68" s="104">
        <v>16024</v>
      </c>
      <c r="AF68" s="105"/>
      <c r="AG68" s="105"/>
      <c r="AH68" s="105"/>
      <c r="AI68" s="106"/>
      <c r="AJ68" s="104">
        <v>30059</v>
      </c>
      <c r="AK68" s="105"/>
      <c r="AL68" s="105"/>
      <c r="AM68" s="105"/>
      <c r="AN68" s="106"/>
      <c r="AO68" s="104">
        <v>39541</v>
      </c>
      <c r="AP68" s="105"/>
      <c r="AQ68" s="105"/>
      <c r="AR68" s="105"/>
      <c r="AS68" s="106"/>
      <c r="AT68" s="560"/>
      <c r="AU68" s="560"/>
      <c r="AV68" s="560"/>
      <c r="AW68" s="560"/>
      <c r="AX68" s="561"/>
      <c r="AY68" s="10"/>
      <c r="AZ68" s="10"/>
      <c r="BA68" s="10"/>
      <c r="BB68" s="10"/>
      <c r="BC68" s="10"/>
    </row>
    <row r="69" spans="1:60" ht="22.5" customHeight="1" x14ac:dyDescent="0.15">
      <c r="A69" s="336"/>
      <c r="B69" s="337"/>
      <c r="C69" s="337"/>
      <c r="D69" s="337"/>
      <c r="E69" s="337"/>
      <c r="F69" s="338"/>
      <c r="G69" s="285"/>
      <c r="H69" s="285"/>
      <c r="I69" s="285"/>
      <c r="J69" s="285"/>
      <c r="K69" s="285"/>
      <c r="L69" s="285"/>
      <c r="M69" s="285"/>
      <c r="N69" s="285"/>
      <c r="O69" s="285"/>
      <c r="P69" s="285"/>
      <c r="Q69" s="285"/>
      <c r="R69" s="285"/>
      <c r="S69" s="285"/>
      <c r="T69" s="285"/>
      <c r="U69" s="285"/>
      <c r="V69" s="285"/>
      <c r="W69" s="285"/>
      <c r="X69" s="286"/>
      <c r="Y69" s="152" t="s">
        <v>67</v>
      </c>
      <c r="Z69" s="153"/>
      <c r="AA69" s="154"/>
      <c r="AB69" s="206" t="s">
        <v>385</v>
      </c>
      <c r="AC69" s="207"/>
      <c r="AD69" s="208"/>
      <c r="AE69" s="104" t="s">
        <v>382</v>
      </c>
      <c r="AF69" s="105"/>
      <c r="AG69" s="105"/>
      <c r="AH69" s="105"/>
      <c r="AI69" s="106"/>
      <c r="AJ69" s="104" t="s">
        <v>382</v>
      </c>
      <c r="AK69" s="105"/>
      <c r="AL69" s="105"/>
      <c r="AM69" s="105"/>
      <c r="AN69" s="106"/>
      <c r="AO69" s="104" t="s">
        <v>382</v>
      </c>
      <c r="AP69" s="105"/>
      <c r="AQ69" s="105"/>
      <c r="AR69" s="105"/>
      <c r="AS69" s="106"/>
      <c r="AT69" s="104">
        <v>44667</v>
      </c>
      <c r="AU69" s="105"/>
      <c r="AV69" s="105"/>
      <c r="AW69" s="105"/>
      <c r="AX69" s="279"/>
      <c r="AY69" s="10"/>
      <c r="AZ69" s="10"/>
      <c r="BA69" s="10"/>
      <c r="BB69" s="10"/>
      <c r="BC69" s="10"/>
      <c r="BD69" s="10"/>
      <c r="BE69" s="10"/>
      <c r="BF69" s="10"/>
      <c r="BG69" s="10"/>
      <c r="BH69" s="10"/>
    </row>
    <row r="70" spans="1:60" ht="33" hidden="1" customHeight="1" x14ac:dyDescent="0.15">
      <c r="A70" s="330" t="s">
        <v>88</v>
      </c>
      <c r="B70" s="331"/>
      <c r="C70" s="331"/>
      <c r="D70" s="331"/>
      <c r="E70" s="331"/>
      <c r="F70" s="332"/>
      <c r="G70" s="610" t="s">
        <v>84</v>
      </c>
      <c r="H70" s="610"/>
      <c r="I70" s="610"/>
      <c r="J70" s="610"/>
      <c r="K70" s="610"/>
      <c r="L70" s="610"/>
      <c r="M70" s="610"/>
      <c r="N70" s="610"/>
      <c r="O70" s="610"/>
      <c r="P70" s="610"/>
      <c r="Q70" s="610"/>
      <c r="R70" s="610"/>
      <c r="S70" s="610"/>
      <c r="T70" s="610"/>
      <c r="U70" s="610"/>
      <c r="V70" s="610"/>
      <c r="W70" s="610"/>
      <c r="X70" s="611"/>
      <c r="Y70" s="184"/>
      <c r="Z70" s="185"/>
      <c r="AA70" s="186"/>
      <c r="AB70" s="99" t="s">
        <v>12</v>
      </c>
      <c r="AC70" s="100"/>
      <c r="AD70" s="101"/>
      <c r="AE70" s="183" t="s">
        <v>69</v>
      </c>
      <c r="AF70" s="170"/>
      <c r="AG70" s="170"/>
      <c r="AH70" s="170"/>
      <c r="AI70" s="612"/>
      <c r="AJ70" s="183" t="s">
        <v>70</v>
      </c>
      <c r="AK70" s="170"/>
      <c r="AL70" s="170"/>
      <c r="AM70" s="170"/>
      <c r="AN70" s="612"/>
      <c r="AO70" s="183" t="s">
        <v>71</v>
      </c>
      <c r="AP70" s="170"/>
      <c r="AQ70" s="170"/>
      <c r="AR70" s="170"/>
      <c r="AS70" s="612"/>
      <c r="AT70" s="245" t="s">
        <v>74</v>
      </c>
      <c r="AU70" s="246"/>
      <c r="AV70" s="246"/>
      <c r="AW70" s="246"/>
      <c r="AX70" s="247"/>
    </row>
    <row r="71" spans="1:60" ht="22.5" hidden="1" customHeight="1" x14ac:dyDescent="0.15">
      <c r="A71" s="333"/>
      <c r="B71" s="334"/>
      <c r="C71" s="334"/>
      <c r="D71" s="334"/>
      <c r="E71" s="334"/>
      <c r="F71" s="335"/>
      <c r="G71" s="281"/>
      <c r="H71" s="281"/>
      <c r="I71" s="281"/>
      <c r="J71" s="281"/>
      <c r="K71" s="281"/>
      <c r="L71" s="281"/>
      <c r="M71" s="281"/>
      <c r="N71" s="281"/>
      <c r="O71" s="281"/>
      <c r="P71" s="281"/>
      <c r="Q71" s="281"/>
      <c r="R71" s="281"/>
      <c r="S71" s="281"/>
      <c r="T71" s="281"/>
      <c r="U71" s="281"/>
      <c r="V71" s="281"/>
      <c r="W71" s="281"/>
      <c r="X71" s="282"/>
      <c r="Y71" s="613" t="s">
        <v>66</v>
      </c>
      <c r="Z71" s="614"/>
      <c r="AA71" s="615"/>
      <c r="AB71" s="155"/>
      <c r="AC71" s="156"/>
      <c r="AD71" s="157"/>
      <c r="AE71" s="104"/>
      <c r="AF71" s="105"/>
      <c r="AG71" s="105"/>
      <c r="AH71" s="105"/>
      <c r="AI71" s="106"/>
      <c r="AJ71" s="104"/>
      <c r="AK71" s="105"/>
      <c r="AL71" s="105"/>
      <c r="AM71" s="105"/>
      <c r="AN71" s="106"/>
      <c r="AO71" s="104"/>
      <c r="AP71" s="105"/>
      <c r="AQ71" s="105"/>
      <c r="AR71" s="105"/>
      <c r="AS71" s="106"/>
      <c r="AT71" s="560"/>
      <c r="AU71" s="560"/>
      <c r="AV71" s="560"/>
      <c r="AW71" s="560"/>
      <c r="AX71" s="561"/>
      <c r="AY71" s="10"/>
      <c r="AZ71" s="10"/>
      <c r="BA71" s="10"/>
      <c r="BB71" s="10"/>
      <c r="BC71" s="10"/>
    </row>
    <row r="72" spans="1:60" ht="22.5" hidden="1" customHeight="1" x14ac:dyDescent="0.15">
      <c r="A72" s="336"/>
      <c r="B72" s="337"/>
      <c r="C72" s="337"/>
      <c r="D72" s="337"/>
      <c r="E72" s="337"/>
      <c r="F72" s="338"/>
      <c r="G72" s="285"/>
      <c r="H72" s="285"/>
      <c r="I72" s="285"/>
      <c r="J72" s="285"/>
      <c r="K72" s="285"/>
      <c r="L72" s="285"/>
      <c r="M72" s="285"/>
      <c r="N72" s="285"/>
      <c r="O72" s="285"/>
      <c r="P72" s="285"/>
      <c r="Q72" s="285"/>
      <c r="R72" s="285"/>
      <c r="S72" s="285"/>
      <c r="T72" s="285"/>
      <c r="U72" s="285"/>
      <c r="V72" s="285"/>
      <c r="W72" s="285"/>
      <c r="X72" s="286"/>
      <c r="Y72" s="152" t="s">
        <v>67</v>
      </c>
      <c r="Z72" s="562"/>
      <c r="AA72" s="563"/>
      <c r="AB72" s="206"/>
      <c r="AC72" s="207"/>
      <c r="AD72" s="208"/>
      <c r="AE72" s="104"/>
      <c r="AF72" s="105"/>
      <c r="AG72" s="105"/>
      <c r="AH72" s="105"/>
      <c r="AI72" s="106"/>
      <c r="AJ72" s="104"/>
      <c r="AK72" s="105"/>
      <c r="AL72" s="105"/>
      <c r="AM72" s="105"/>
      <c r="AN72" s="106"/>
      <c r="AO72" s="104"/>
      <c r="AP72" s="105"/>
      <c r="AQ72" s="105"/>
      <c r="AR72" s="105"/>
      <c r="AS72" s="106"/>
      <c r="AT72" s="104"/>
      <c r="AU72" s="105"/>
      <c r="AV72" s="105"/>
      <c r="AW72" s="105"/>
      <c r="AX72" s="279"/>
      <c r="AY72" s="10"/>
      <c r="AZ72" s="10"/>
      <c r="BA72" s="10"/>
      <c r="BB72" s="10"/>
      <c r="BC72" s="10"/>
      <c r="BD72" s="10"/>
      <c r="BE72" s="10"/>
      <c r="BF72" s="10"/>
      <c r="BG72" s="10"/>
      <c r="BH72" s="10"/>
    </row>
    <row r="73" spans="1:60" ht="31.7" hidden="1" customHeight="1" x14ac:dyDescent="0.15">
      <c r="A73" s="330" t="s">
        <v>88</v>
      </c>
      <c r="B73" s="331"/>
      <c r="C73" s="331"/>
      <c r="D73" s="331"/>
      <c r="E73" s="331"/>
      <c r="F73" s="332"/>
      <c r="G73" s="610" t="s">
        <v>84</v>
      </c>
      <c r="H73" s="610"/>
      <c r="I73" s="610"/>
      <c r="J73" s="610"/>
      <c r="K73" s="610"/>
      <c r="L73" s="610"/>
      <c r="M73" s="610"/>
      <c r="N73" s="610"/>
      <c r="O73" s="610"/>
      <c r="P73" s="610"/>
      <c r="Q73" s="610"/>
      <c r="R73" s="610"/>
      <c r="S73" s="610"/>
      <c r="T73" s="610"/>
      <c r="U73" s="610"/>
      <c r="V73" s="610"/>
      <c r="W73" s="610"/>
      <c r="X73" s="611"/>
      <c r="Y73" s="184"/>
      <c r="Z73" s="185"/>
      <c r="AA73" s="186"/>
      <c r="AB73" s="99" t="s">
        <v>12</v>
      </c>
      <c r="AC73" s="100"/>
      <c r="AD73" s="101"/>
      <c r="AE73" s="183" t="s">
        <v>69</v>
      </c>
      <c r="AF73" s="170"/>
      <c r="AG73" s="170"/>
      <c r="AH73" s="170"/>
      <c r="AI73" s="612"/>
      <c r="AJ73" s="183" t="s">
        <v>70</v>
      </c>
      <c r="AK73" s="170"/>
      <c r="AL73" s="170"/>
      <c r="AM73" s="170"/>
      <c r="AN73" s="612"/>
      <c r="AO73" s="183" t="s">
        <v>71</v>
      </c>
      <c r="AP73" s="170"/>
      <c r="AQ73" s="170"/>
      <c r="AR73" s="170"/>
      <c r="AS73" s="612"/>
      <c r="AT73" s="245" t="s">
        <v>74</v>
      </c>
      <c r="AU73" s="246"/>
      <c r="AV73" s="246"/>
      <c r="AW73" s="246"/>
      <c r="AX73" s="247"/>
    </row>
    <row r="74" spans="1:60" ht="22.5" hidden="1" customHeight="1" x14ac:dyDescent="0.15">
      <c r="A74" s="333"/>
      <c r="B74" s="334"/>
      <c r="C74" s="334"/>
      <c r="D74" s="334"/>
      <c r="E74" s="334"/>
      <c r="F74" s="335"/>
      <c r="G74" s="281"/>
      <c r="H74" s="281"/>
      <c r="I74" s="281"/>
      <c r="J74" s="281"/>
      <c r="K74" s="281"/>
      <c r="L74" s="281"/>
      <c r="M74" s="281"/>
      <c r="N74" s="281"/>
      <c r="O74" s="281"/>
      <c r="P74" s="281"/>
      <c r="Q74" s="281"/>
      <c r="R74" s="281"/>
      <c r="S74" s="281"/>
      <c r="T74" s="281"/>
      <c r="U74" s="281"/>
      <c r="V74" s="281"/>
      <c r="W74" s="281"/>
      <c r="X74" s="282"/>
      <c r="Y74" s="613" t="s">
        <v>66</v>
      </c>
      <c r="Z74" s="614"/>
      <c r="AA74" s="615"/>
      <c r="AB74" s="155"/>
      <c r="AC74" s="156"/>
      <c r="AD74" s="157"/>
      <c r="AE74" s="104"/>
      <c r="AF74" s="105"/>
      <c r="AG74" s="105"/>
      <c r="AH74" s="105"/>
      <c r="AI74" s="106"/>
      <c r="AJ74" s="104"/>
      <c r="AK74" s="105"/>
      <c r="AL74" s="105"/>
      <c r="AM74" s="105"/>
      <c r="AN74" s="106"/>
      <c r="AO74" s="104"/>
      <c r="AP74" s="105"/>
      <c r="AQ74" s="105"/>
      <c r="AR74" s="105"/>
      <c r="AS74" s="106"/>
      <c r="AT74" s="560"/>
      <c r="AU74" s="560"/>
      <c r="AV74" s="560"/>
      <c r="AW74" s="560"/>
      <c r="AX74" s="561"/>
      <c r="AY74" s="10"/>
      <c r="AZ74" s="10"/>
      <c r="BA74" s="10"/>
      <c r="BB74" s="10"/>
      <c r="BC74" s="10"/>
    </row>
    <row r="75" spans="1:60" ht="22.5" hidden="1" customHeight="1" x14ac:dyDescent="0.15">
      <c r="A75" s="336"/>
      <c r="B75" s="337"/>
      <c r="C75" s="337"/>
      <c r="D75" s="337"/>
      <c r="E75" s="337"/>
      <c r="F75" s="338"/>
      <c r="G75" s="285"/>
      <c r="H75" s="285"/>
      <c r="I75" s="285"/>
      <c r="J75" s="285"/>
      <c r="K75" s="285"/>
      <c r="L75" s="285"/>
      <c r="M75" s="285"/>
      <c r="N75" s="285"/>
      <c r="O75" s="285"/>
      <c r="P75" s="285"/>
      <c r="Q75" s="285"/>
      <c r="R75" s="285"/>
      <c r="S75" s="285"/>
      <c r="T75" s="285"/>
      <c r="U75" s="285"/>
      <c r="V75" s="285"/>
      <c r="W75" s="285"/>
      <c r="X75" s="286"/>
      <c r="Y75" s="152" t="s">
        <v>67</v>
      </c>
      <c r="Z75" s="562"/>
      <c r="AA75" s="563"/>
      <c r="AB75" s="206"/>
      <c r="AC75" s="207"/>
      <c r="AD75" s="208"/>
      <c r="AE75" s="104"/>
      <c r="AF75" s="105"/>
      <c r="AG75" s="105"/>
      <c r="AH75" s="105"/>
      <c r="AI75" s="106"/>
      <c r="AJ75" s="104"/>
      <c r="AK75" s="105"/>
      <c r="AL75" s="105"/>
      <c r="AM75" s="105"/>
      <c r="AN75" s="106"/>
      <c r="AO75" s="104"/>
      <c r="AP75" s="105"/>
      <c r="AQ75" s="105"/>
      <c r="AR75" s="105"/>
      <c r="AS75" s="106"/>
      <c r="AT75" s="104"/>
      <c r="AU75" s="105"/>
      <c r="AV75" s="105"/>
      <c r="AW75" s="105"/>
      <c r="AX75" s="279"/>
      <c r="AY75" s="10"/>
      <c r="AZ75" s="10"/>
      <c r="BA75" s="10"/>
      <c r="BB75" s="10"/>
      <c r="BC75" s="10"/>
      <c r="BD75" s="10"/>
      <c r="BE75" s="10"/>
      <c r="BF75" s="10"/>
      <c r="BG75" s="10"/>
      <c r="BH75" s="10"/>
    </row>
    <row r="76" spans="1:60" ht="31.7" hidden="1" customHeight="1" x14ac:dyDescent="0.15">
      <c r="A76" s="330" t="s">
        <v>88</v>
      </c>
      <c r="B76" s="331"/>
      <c r="C76" s="331"/>
      <c r="D76" s="331"/>
      <c r="E76" s="331"/>
      <c r="F76" s="332"/>
      <c r="G76" s="610" t="s">
        <v>84</v>
      </c>
      <c r="H76" s="610"/>
      <c r="I76" s="610"/>
      <c r="J76" s="610"/>
      <c r="K76" s="610"/>
      <c r="L76" s="610"/>
      <c r="M76" s="610"/>
      <c r="N76" s="610"/>
      <c r="O76" s="610"/>
      <c r="P76" s="610"/>
      <c r="Q76" s="610"/>
      <c r="R76" s="610"/>
      <c r="S76" s="610"/>
      <c r="T76" s="610"/>
      <c r="U76" s="610"/>
      <c r="V76" s="610"/>
      <c r="W76" s="610"/>
      <c r="X76" s="611"/>
      <c r="Y76" s="184"/>
      <c r="Z76" s="185"/>
      <c r="AA76" s="186"/>
      <c r="AB76" s="99" t="s">
        <v>12</v>
      </c>
      <c r="AC76" s="100"/>
      <c r="AD76" s="101"/>
      <c r="AE76" s="183" t="s">
        <v>69</v>
      </c>
      <c r="AF76" s="170"/>
      <c r="AG76" s="170"/>
      <c r="AH76" s="170"/>
      <c r="AI76" s="612"/>
      <c r="AJ76" s="183" t="s">
        <v>70</v>
      </c>
      <c r="AK76" s="170"/>
      <c r="AL76" s="170"/>
      <c r="AM76" s="170"/>
      <c r="AN76" s="612"/>
      <c r="AO76" s="183" t="s">
        <v>71</v>
      </c>
      <c r="AP76" s="170"/>
      <c r="AQ76" s="170"/>
      <c r="AR76" s="170"/>
      <c r="AS76" s="612"/>
      <c r="AT76" s="245" t="s">
        <v>74</v>
      </c>
      <c r="AU76" s="246"/>
      <c r="AV76" s="246"/>
      <c r="AW76" s="246"/>
      <c r="AX76" s="247"/>
    </row>
    <row r="77" spans="1:60" ht="22.5" hidden="1" customHeight="1" x14ac:dyDescent="0.15">
      <c r="A77" s="333"/>
      <c r="B77" s="334"/>
      <c r="C77" s="334"/>
      <c r="D77" s="334"/>
      <c r="E77" s="334"/>
      <c r="F77" s="335"/>
      <c r="G77" s="281"/>
      <c r="H77" s="281"/>
      <c r="I77" s="281"/>
      <c r="J77" s="281"/>
      <c r="K77" s="281"/>
      <c r="L77" s="281"/>
      <c r="M77" s="281"/>
      <c r="N77" s="281"/>
      <c r="O77" s="281"/>
      <c r="P77" s="281"/>
      <c r="Q77" s="281"/>
      <c r="R77" s="281"/>
      <c r="S77" s="281"/>
      <c r="T77" s="281"/>
      <c r="U77" s="281"/>
      <c r="V77" s="281"/>
      <c r="W77" s="281"/>
      <c r="X77" s="282"/>
      <c r="Y77" s="613" t="s">
        <v>66</v>
      </c>
      <c r="Z77" s="614"/>
      <c r="AA77" s="615"/>
      <c r="AB77" s="155"/>
      <c r="AC77" s="156"/>
      <c r="AD77" s="157"/>
      <c r="AE77" s="104"/>
      <c r="AF77" s="105"/>
      <c r="AG77" s="105"/>
      <c r="AH77" s="105"/>
      <c r="AI77" s="106"/>
      <c r="AJ77" s="104"/>
      <c r="AK77" s="105"/>
      <c r="AL77" s="105"/>
      <c r="AM77" s="105"/>
      <c r="AN77" s="106"/>
      <c r="AO77" s="104"/>
      <c r="AP77" s="105"/>
      <c r="AQ77" s="105"/>
      <c r="AR77" s="105"/>
      <c r="AS77" s="106"/>
      <c r="AT77" s="560"/>
      <c r="AU77" s="560"/>
      <c r="AV77" s="560"/>
      <c r="AW77" s="560"/>
      <c r="AX77" s="561"/>
      <c r="AY77" s="10"/>
      <c r="AZ77" s="10"/>
      <c r="BA77" s="10"/>
      <c r="BB77" s="10"/>
      <c r="BC77" s="10"/>
    </row>
    <row r="78" spans="1:60" ht="22.5" hidden="1" customHeight="1" x14ac:dyDescent="0.15">
      <c r="A78" s="336"/>
      <c r="B78" s="337"/>
      <c r="C78" s="337"/>
      <c r="D78" s="337"/>
      <c r="E78" s="337"/>
      <c r="F78" s="338"/>
      <c r="G78" s="285"/>
      <c r="H78" s="285"/>
      <c r="I78" s="285"/>
      <c r="J78" s="285"/>
      <c r="K78" s="285"/>
      <c r="L78" s="285"/>
      <c r="M78" s="285"/>
      <c r="N78" s="285"/>
      <c r="O78" s="285"/>
      <c r="P78" s="285"/>
      <c r="Q78" s="285"/>
      <c r="R78" s="285"/>
      <c r="S78" s="285"/>
      <c r="T78" s="285"/>
      <c r="U78" s="285"/>
      <c r="V78" s="285"/>
      <c r="W78" s="285"/>
      <c r="X78" s="286"/>
      <c r="Y78" s="152" t="s">
        <v>67</v>
      </c>
      <c r="Z78" s="562"/>
      <c r="AA78" s="563"/>
      <c r="AB78" s="206"/>
      <c r="AC78" s="207"/>
      <c r="AD78" s="208"/>
      <c r="AE78" s="104"/>
      <c r="AF78" s="105"/>
      <c r="AG78" s="105"/>
      <c r="AH78" s="105"/>
      <c r="AI78" s="106"/>
      <c r="AJ78" s="104"/>
      <c r="AK78" s="105"/>
      <c r="AL78" s="105"/>
      <c r="AM78" s="105"/>
      <c r="AN78" s="106"/>
      <c r="AO78" s="104"/>
      <c r="AP78" s="105"/>
      <c r="AQ78" s="105"/>
      <c r="AR78" s="105"/>
      <c r="AS78" s="106"/>
      <c r="AT78" s="104"/>
      <c r="AU78" s="105"/>
      <c r="AV78" s="105"/>
      <c r="AW78" s="105"/>
      <c r="AX78" s="279"/>
      <c r="AY78" s="10"/>
      <c r="AZ78" s="10"/>
      <c r="BA78" s="10"/>
      <c r="BB78" s="10"/>
      <c r="BC78" s="10"/>
      <c r="BD78" s="10"/>
      <c r="BE78" s="10"/>
      <c r="BF78" s="10"/>
      <c r="BG78" s="10"/>
      <c r="BH78" s="10"/>
    </row>
    <row r="79" spans="1:60" ht="31.7" hidden="1" customHeight="1" x14ac:dyDescent="0.15">
      <c r="A79" s="330" t="s">
        <v>88</v>
      </c>
      <c r="B79" s="331"/>
      <c r="C79" s="331"/>
      <c r="D79" s="331"/>
      <c r="E79" s="331"/>
      <c r="F79" s="332"/>
      <c r="G79" s="610" t="s">
        <v>84</v>
      </c>
      <c r="H79" s="610"/>
      <c r="I79" s="610"/>
      <c r="J79" s="610"/>
      <c r="K79" s="610"/>
      <c r="L79" s="610"/>
      <c r="M79" s="610"/>
      <c r="N79" s="610"/>
      <c r="O79" s="610"/>
      <c r="P79" s="610"/>
      <c r="Q79" s="610"/>
      <c r="R79" s="610"/>
      <c r="S79" s="610"/>
      <c r="T79" s="610"/>
      <c r="U79" s="610"/>
      <c r="V79" s="610"/>
      <c r="W79" s="610"/>
      <c r="X79" s="611"/>
      <c r="Y79" s="184"/>
      <c r="Z79" s="185"/>
      <c r="AA79" s="186"/>
      <c r="AB79" s="99" t="s">
        <v>12</v>
      </c>
      <c r="AC79" s="100"/>
      <c r="AD79" s="101"/>
      <c r="AE79" s="183" t="s">
        <v>69</v>
      </c>
      <c r="AF79" s="170"/>
      <c r="AG79" s="170"/>
      <c r="AH79" s="170"/>
      <c r="AI79" s="612"/>
      <c r="AJ79" s="183" t="s">
        <v>70</v>
      </c>
      <c r="AK79" s="170"/>
      <c r="AL79" s="170"/>
      <c r="AM79" s="170"/>
      <c r="AN79" s="612"/>
      <c r="AO79" s="183" t="s">
        <v>71</v>
      </c>
      <c r="AP79" s="170"/>
      <c r="AQ79" s="170"/>
      <c r="AR79" s="170"/>
      <c r="AS79" s="612"/>
      <c r="AT79" s="245" t="s">
        <v>74</v>
      </c>
      <c r="AU79" s="246"/>
      <c r="AV79" s="246"/>
      <c r="AW79" s="246"/>
      <c r="AX79" s="247"/>
    </row>
    <row r="80" spans="1:60" ht="22.5" hidden="1" customHeight="1" x14ac:dyDescent="0.15">
      <c r="A80" s="333"/>
      <c r="B80" s="334"/>
      <c r="C80" s="334"/>
      <c r="D80" s="334"/>
      <c r="E80" s="334"/>
      <c r="F80" s="335"/>
      <c r="G80" s="281"/>
      <c r="H80" s="281"/>
      <c r="I80" s="281"/>
      <c r="J80" s="281"/>
      <c r="K80" s="281"/>
      <c r="L80" s="281"/>
      <c r="M80" s="281"/>
      <c r="N80" s="281"/>
      <c r="O80" s="281"/>
      <c r="P80" s="281"/>
      <c r="Q80" s="281"/>
      <c r="R80" s="281"/>
      <c r="S80" s="281"/>
      <c r="T80" s="281"/>
      <c r="U80" s="281"/>
      <c r="V80" s="281"/>
      <c r="W80" s="281"/>
      <c r="X80" s="282"/>
      <c r="Y80" s="613" t="s">
        <v>66</v>
      </c>
      <c r="Z80" s="614"/>
      <c r="AA80" s="615"/>
      <c r="AB80" s="155"/>
      <c r="AC80" s="156"/>
      <c r="AD80" s="157"/>
      <c r="AE80" s="104"/>
      <c r="AF80" s="105"/>
      <c r="AG80" s="105"/>
      <c r="AH80" s="105"/>
      <c r="AI80" s="106"/>
      <c r="AJ80" s="104"/>
      <c r="AK80" s="105"/>
      <c r="AL80" s="105"/>
      <c r="AM80" s="105"/>
      <c r="AN80" s="106"/>
      <c r="AO80" s="104"/>
      <c r="AP80" s="105"/>
      <c r="AQ80" s="105"/>
      <c r="AR80" s="105"/>
      <c r="AS80" s="106"/>
      <c r="AT80" s="560"/>
      <c r="AU80" s="560"/>
      <c r="AV80" s="560"/>
      <c r="AW80" s="560"/>
      <c r="AX80" s="561"/>
      <c r="AY80" s="10"/>
      <c r="AZ80" s="10"/>
      <c r="BA80" s="10"/>
      <c r="BB80" s="10"/>
      <c r="BC80" s="10"/>
    </row>
    <row r="81" spans="1:60" ht="22.5" hidden="1" customHeight="1" x14ac:dyDescent="0.15">
      <c r="A81" s="336"/>
      <c r="B81" s="337"/>
      <c r="C81" s="337"/>
      <c r="D81" s="337"/>
      <c r="E81" s="337"/>
      <c r="F81" s="338"/>
      <c r="G81" s="285"/>
      <c r="H81" s="285"/>
      <c r="I81" s="285"/>
      <c r="J81" s="285"/>
      <c r="K81" s="285"/>
      <c r="L81" s="285"/>
      <c r="M81" s="285"/>
      <c r="N81" s="285"/>
      <c r="O81" s="285"/>
      <c r="P81" s="285"/>
      <c r="Q81" s="285"/>
      <c r="R81" s="285"/>
      <c r="S81" s="285"/>
      <c r="T81" s="285"/>
      <c r="U81" s="285"/>
      <c r="V81" s="285"/>
      <c r="W81" s="285"/>
      <c r="X81" s="286"/>
      <c r="Y81" s="152" t="s">
        <v>67</v>
      </c>
      <c r="Z81" s="562"/>
      <c r="AA81" s="563"/>
      <c r="AB81" s="206"/>
      <c r="AC81" s="207"/>
      <c r="AD81" s="208"/>
      <c r="AE81" s="104"/>
      <c r="AF81" s="105"/>
      <c r="AG81" s="105"/>
      <c r="AH81" s="105"/>
      <c r="AI81" s="106"/>
      <c r="AJ81" s="104"/>
      <c r="AK81" s="105"/>
      <c r="AL81" s="105"/>
      <c r="AM81" s="105"/>
      <c r="AN81" s="106"/>
      <c r="AO81" s="104"/>
      <c r="AP81" s="105"/>
      <c r="AQ81" s="105"/>
      <c r="AR81" s="105"/>
      <c r="AS81" s="106"/>
      <c r="AT81" s="104"/>
      <c r="AU81" s="105"/>
      <c r="AV81" s="105"/>
      <c r="AW81" s="105"/>
      <c r="AX81" s="279"/>
      <c r="AY81" s="10"/>
      <c r="AZ81" s="10"/>
      <c r="BA81" s="10"/>
      <c r="BB81" s="10"/>
      <c r="BC81" s="10"/>
      <c r="BD81" s="10"/>
      <c r="BE81" s="10"/>
      <c r="BF81" s="10"/>
      <c r="BG81" s="10"/>
      <c r="BH81" s="10"/>
    </row>
    <row r="82" spans="1:60" ht="32.25" customHeight="1" x14ac:dyDescent="0.15">
      <c r="A82" s="161" t="s">
        <v>17</v>
      </c>
      <c r="B82" s="162"/>
      <c r="C82" s="162"/>
      <c r="D82" s="162"/>
      <c r="E82" s="162"/>
      <c r="F82" s="163"/>
      <c r="G82" s="170" t="s">
        <v>18</v>
      </c>
      <c r="H82" s="100"/>
      <c r="I82" s="100"/>
      <c r="J82" s="100"/>
      <c r="K82" s="100"/>
      <c r="L82" s="100"/>
      <c r="M82" s="100"/>
      <c r="N82" s="100"/>
      <c r="O82" s="100"/>
      <c r="P82" s="100"/>
      <c r="Q82" s="100"/>
      <c r="R82" s="100"/>
      <c r="S82" s="100"/>
      <c r="T82" s="100"/>
      <c r="U82" s="100"/>
      <c r="V82" s="100"/>
      <c r="W82" s="100"/>
      <c r="X82" s="101"/>
      <c r="Y82" s="203"/>
      <c r="Z82" s="204"/>
      <c r="AA82" s="205"/>
      <c r="AB82" s="99" t="s">
        <v>12</v>
      </c>
      <c r="AC82" s="100"/>
      <c r="AD82" s="101"/>
      <c r="AE82" s="183" t="s">
        <v>69</v>
      </c>
      <c r="AF82" s="100"/>
      <c r="AG82" s="100"/>
      <c r="AH82" s="100"/>
      <c r="AI82" s="101"/>
      <c r="AJ82" s="183" t="s">
        <v>70</v>
      </c>
      <c r="AK82" s="100"/>
      <c r="AL82" s="100"/>
      <c r="AM82" s="100"/>
      <c r="AN82" s="101"/>
      <c r="AO82" s="183" t="s">
        <v>71</v>
      </c>
      <c r="AP82" s="100"/>
      <c r="AQ82" s="100"/>
      <c r="AR82" s="100"/>
      <c r="AS82" s="101"/>
      <c r="AT82" s="245" t="s">
        <v>75</v>
      </c>
      <c r="AU82" s="246"/>
      <c r="AV82" s="246"/>
      <c r="AW82" s="246"/>
      <c r="AX82" s="247"/>
    </row>
    <row r="83" spans="1:60" ht="22.5" customHeight="1" x14ac:dyDescent="0.15">
      <c r="A83" s="164"/>
      <c r="B83" s="165"/>
      <c r="C83" s="165"/>
      <c r="D83" s="165"/>
      <c r="E83" s="165"/>
      <c r="F83" s="166"/>
      <c r="G83" s="271" t="s">
        <v>459</v>
      </c>
      <c r="H83" s="271"/>
      <c r="I83" s="271"/>
      <c r="J83" s="271"/>
      <c r="K83" s="271"/>
      <c r="L83" s="271"/>
      <c r="M83" s="271"/>
      <c r="N83" s="271"/>
      <c r="O83" s="271"/>
      <c r="P83" s="271"/>
      <c r="Q83" s="271"/>
      <c r="R83" s="271"/>
      <c r="S83" s="271"/>
      <c r="T83" s="271"/>
      <c r="U83" s="271"/>
      <c r="V83" s="271"/>
      <c r="W83" s="271"/>
      <c r="X83" s="271"/>
      <c r="Y83" s="625" t="s">
        <v>17</v>
      </c>
      <c r="Z83" s="626"/>
      <c r="AA83" s="627"/>
      <c r="AB83" s="691" t="s">
        <v>456</v>
      </c>
      <c r="AC83" s="159"/>
      <c r="AD83" s="160"/>
      <c r="AE83" s="133">
        <f>AE68/2</f>
        <v>8012</v>
      </c>
      <c r="AF83" s="134"/>
      <c r="AG83" s="134"/>
      <c r="AH83" s="134"/>
      <c r="AI83" s="134"/>
      <c r="AJ83" s="133">
        <f>ROUND(AJ68/2,0)</f>
        <v>15030</v>
      </c>
      <c r="AK83" s="134"/>
      <c r="AL83" s="134"/>
      <c r="AM83" s="134"/>
      <c r="AN83" s="134"/>
      <c r="AO83" s="133">
        <f>ROUND(AO68/2,0)</f>
        <v>19771</v>
      </c>
      <c r="AP83" s="134"/>
      <c r="AQ83" s="134"/>
      <c r="AR83" s="134"/>
      <c r="AS83" s="134"/>
      <c r="AT83" s="104">
        <f>ROUND(AT69/2,0)</f>
        <v>22334</v>
      </c>
      <c r="AU83" s="105"/>
      <c r="AV83" s="105"/>
      <c r="AW83" s="105"/>
      <c r="AX83" s="279"/>
    </row>
    <row r="84" spans="1:60" ht="47.1" customHeight="1" x14ac:dyDescent="0.15">
      <c r="A84" s="167"/>
      <c r="B84" s="168"/>
      <c r="C84" s="168"/>
      <c r="D84" s="168"/>
      <c r="E84" s="168"/>
      <c r="F84" s="169"/>
      <c r="G84" s="272"/>
      <c r="H84" s="272"/>
      <c r="I84" s="272"/>
      <c r="J84" s="272"/>
      <c r="K84" s="272"/>
      <c r="L84" s="272"/>
      <c r="M84" s="272"/>
      <c r="N84" s="272"/>
      <c r="O84" s="272"/>
      <c r="P84" s="272"/>
      <c r="Q84" s="272"/>
      <c r="R84" s="272"/>
      <c r="S84" s="272"/>
      <c r="T84" s="272"/>
      <c r="U84" s="272"/>
      <c r="V84" s="272"/>
      <c r="W84" s="272"/>
      <c r="X84" s="272"/>
      <c r="Y84" s="202" t="s">
        <v>59</v>
      </c>
      <c r="Z84" s="153"/>
      <c r="AA84" s="154"/>
      <c r="AB84" s="107" t="s">
        <v>457</v>
      </c>
      <c r="AC84" s="108"/>
      <c r="AD84" s="109"/>
      <c r="AE84" s="107" t="s">
        <v>458</v>
      </c>
      <c r="AF84" s="108"/>
      <c r="AG84" s="108"/>
      <c r="AH84" s="108"/>
      <c r="AI84" s="109"/>
      <c r="AJ84" s="107" t="s">
        <v>457</v>
      </c>
      <c r="AK84" s="108"/>
      <c r="AL84" s="108"/>
      <c r="AM84" s="108"/>
      <c r="AN84" s="109"/>
      <c r="AO84" s="107" t="s">
        <v>457</v>
      </c>
      <c r="AP84" s="108"/>
      <c r="AQ84" s="108"/>
      <c r="AR84" s="108"/>
      <c r="AS84" s="109"/>
      <c r="AT84" s="107" t="s">
        <v>458</v>
      </c>
      <c r="AU84" s="108"/>
      <c r="AV84" s="108"/>
      <c r="AW84" s="108"/>
      <c r="AX84" s="244"/>
    </row>
    <row r="85" spans="1:60" ht="32.25" hidden="1" customHeight="1" x14ac:dyDescent="0.15">
      <c r="A85" s="161" t="s">
        <v>17</v>
      </c>
      <c r="B85" s="162"/>
      <c r="C85" s="162"/>
      <c r="D85" s="162"/>
      <c r="E85" s="162"/>
      <c r="F85" s="163"/>
      <c r="G85" s="170" t="s">
        <v>18</v>
      </c>
      <c r="H85" s="100"/>
      <c r="I85" s="100"/>
      <c r="J85" s="100"/>
      <c r="K85" s="100"/>
      <c r="L85" s="100"/>
      <c r="M85" s="100"/>
      <c r="N85" s="100"/>
      <c r="O85" s="100"/>
      <c r="P85" s="100"/>
      <c r="Q85" s="100"/>
      <c r="R85" s="100"/>
      <c r="S85" s="100"/>
      <c r="T85" s="100"/>
      <c r="U85" s="100"/>
      <c r="V85" s="100"/>
      <c r="W85" s="100"/>
      <c r="X85" s="101"/>
      <c r="Y85" s="203"/>
      <c r="Z85" s="204"/>
      <c r="AA85" s="205"/>
      <c r="AB85" s="99" t="s">
        <v>12</v>
      </c>
      <c r="AC85" s="100"/>
      <c r="AD85" s="101"/>
      <c r="AE85" s="183" t="s">
        <v>69</v>
      </c>
      <c r="AF85" s="100"/>
      <c r="AG85" s="100"/>
      <c r="AH85" s="100"/>
      <c r="AI85" s="101"/>
      <c r="AJ85" s="183" t="s">
        <v>70</v>
      </c>
      <c r="AK85" s="100"/>
      <c r="AL85" s="100"/>
      <c r="AM85" s="100"/>
      <c r="AN85" s="101"/>
      <c r="AO85" s="183" t="s">
        <v>71</v>
      </c>
      <c r="AP85" s="100"/>
      <c r="AQ85" s="100"/>
      <c r="AR85" s="100"/>
      <c r="AS85" s="101"/>
      <c r="AT85" s="245" t="s">
        <v>75</v>
      </c>
      <c r="AU85" s="246"/>
      <c r="AV85" s="246"/>
      <c r="AW85" s="246"/>
      <c r="AX85" s="247"/>
    </row>
    <row r="86" spans="1:60" ht="22.5" hidden="1" customHeight="1" x14ac:dyDescent="0.15">
      <c r="A86" s="164"/>
      <c r="B86" s="165"/>
      <c r="C86" s="165"/>
      <c r="D86" s="165"/>
      <c r="E86" s="165"/>
      <c r="F86" s="166"/>
      <c r="G86" s="271" t="s">
        <v>358</v>
      </c>
      <c r="H86" s="271"/>
      <c r="I86" s="271"/>
      <c r="J86" s="271"/>
      <c r="K86" s="271"/>
      <c r="L86" s="271"/>
      <c r="M86" s="271"/>
      <c r="N86" s="271"/>
      <c r="O86" s="271"/>
      <c r="P86" s="271"/>
      <c r="Q86" s="271"/>
      <c r="R86" s="271"/>
      <c r="S86" s="271"/>
      <c r="T86" s="271"/>
      <c r="U86" s="271"/>
      <c r="V86" s="271"/>
      <c r="W86" s="271"/>
      <c r="X86" s="271"/>
      <c r="Y86" s="625" t="s">
        <v>17</v>
      </c>
      <c r="Z86" s="626"/>
      <c r="AA86" s="627"/>
      <c r="AB86" s="158"/>
      <c r="AC86" s="159"/>
      <c r="AD86" s="160"/>
      <c r="AE86" s="133"/>
      <c r="AF86" s="134"/>
      <c r="AG86" s="134"/>
      <c r="AH86" s="134"/>
      <c r="AI86" s="134"/>
      <c r="AJ86" s="133"/>
      <c r="AK86" s="134"/>
      <c r="AL86" s="134"/>
      <c r="AM86" s="134"/>
      <c r="AN86" s="134"/>
      <c r="AO86" s="133"/>
      <c r="AP86" s="134"/>
      <c r="AQ86" s="134"/>
      <c r="AR86" s="134"/>
      <c r="AS86" s="134"/>
      <c r="AT86" s="104"/>
      <c r="AU86" s="105"/>
      <c r="AV86" s="105"/>
      <c r="AW86" s="105"/>
      <c r="AX86" s="279"/>
    </row>
    <row r="87" spans="1:60" ht="47.1" hidden="1" customHeight="1" x14ac:dyDescent="0.15">
      <c r="A87" s="167"/>
      <c r="B87" s="168"/>
      <c r="C87" s="168"/>
      <c r="D87" s="168"/>
      <c r="E87" s="168"/>
      <c r="F87" s="169"/>
      <c r="G87" s="272"/>
      <c r="H87" s="272"/>
      <c r="I87" s="272"/>
      <c r="J87" s="272"/>
      <c r="K87" s="272"/>
      <c r="L87" s="272"/>
      <c r="M87" s="272"/>
      <c r="N87" s="272"/>
      <c r="O87" s="272"/>
      <c r="P87" s="272"/>
      <c r="Q87" s="272"/>
      <c r="R87" s="272"/>
      <c r="S87" s="272"/>
      <c r="T87" s="272"/>
      <c r="U87" s="272"/>
      <c r="V87" s="272"/>
      <c r="W87" s="272"/>
      <c r="X87" s="272"/>
      <c r="Y87" s="202" t="s">
        <v>59</v>
      </c>
      <c r="Z87" s="153"/>
      <c r="AA87" s="154"/>
      <c r="AB87" s="107" t="s">
        <v>60</v>
      </c>
      <c r="AC87" s="108"/>
      <c r="AD87" s="109"/>
      <c r="AE87" s="107"/>
      <c r="AF87" s="108"/>
      <c r="AG87" s="108"/>
      <c r="AH87" s="108"/>
      <c r="AI87" s="109"/>
      <c r="AJ87" s="107"/>
      <c r="AK87" s="108"/>
      <c r="AL87" s="108"/>
      <c r="AM87" s="108"/>
      <c r="AN87" s="109"/>
      <c r="AO87" s="107"/>
      <c r="AP87" s="108"/>
      <c r="AQ87" s="108"/>
      <c r="AR87" s="108"/>
      <c r="AS87" s="109"/>
      <c r="AT87" s="107"/>
      <c r="AU87" s="108"/>
      <c r="AV87" s="108"/>
      <c r="AW87" s="108"/>
      <c r="AX87" s="244"/>
    </row>
    <row r="88" spans="1:60" ht="32.25" hidden="1" customHeight="1" x14ac:dyDescent="0.15">
      <c r="A88" s="161" t="s">
        <v>17</v>
      </c>
      <c r="B88" s="162"/>
      <c r="C88" s="162"/>
      <c r="D88" s="162"/>
      <c r="E88" s="162"/>
      <c r="F88" s="163"/>
      <c r="G88" s="170" t="s">
        <v>18</v>
      </c>
      <c r="H88" s="100"/>
      <c r="I88" s="100"/>
      <c r="J88" s="100"/>
      <c r="K88" s="100"/>
      <c r="L88" s="100"/>
      <c r="M88" s="100"/>
      <c r="N88" s="100"/>
      <c r="O88" s="100"/>
      <c r="P88" s="100"/>
      <c r="Q88" s="100"/>
      <c r="R88" s="100"/>
      <c r="S88" s="100"/>
      <c r="T88" s="100"/>
      <c r="U88" s="100"/>
      <c r="V88" s="100"/>
      <c r="W88" s="100"/>
      <c r="X88" s="101"/>
      <c r="Y88" s="203"/>
      <c r="Z88" s="204"/>
      <c r="AA88" s="205"/>
      <c r="AB88" s="99" t="s">
        <v>12</v>
      </c>
      <c r="AC88" s="100"/>
      <c r="AD88" s="101"/>
      <c r="AE88" s="183" t="s">
        <v>69</v>
      </c>
      <c r="AF88" s="100"/>
      <c r="AG88" s="100"/>
      <c r="AH88" s="100"/>
      <c r="AI88" s="101"/>
      <c r="AJ88" s="183" t="s">
        <v>70</v>
      </c>
      <c r="AK88" s="100"/>
      <c r="AL88" s="100"/>
      <c r="AM88" s="100"/>
      <c r="AN88" s="101"/>
      <c r="AO88" s="183" t="s">
        <v>71</v>
      </c>
      <c r="AP88" s="100"/>
      <c r="AQ88" s="100"/>
      <c r="AR88" s="100"/>
      <c r="AS88" s="101"/>
      <c r="AT88" s="245" t="s">
        <v>75</v>
      </c>
      <c r="AU88" s="246"/>
      <c r="AV88" s="246"/>
      <c r="AW88" s="246"/>
      <c r="AX88" s="247"/>
    </row>
    <row r="89" spans="1:60" ht="22.5" hidden="1" customHeight="1" x14ac:dyDescent="0.15">
      <c r="A89" s="164"/>
      <c r="B89" s="165"/>
      <c r="C89" s="165"/>
      <c r="D89" s="165"/>
      <c r="E89" s="165"/>
      <c r="F89" s="166"/>
      <c r="G89" s="271" t="s">
        <v>309</v>
      </c>
      <c r="H89" s="271"/>
      <c r="I89" s="271"/>
      <c r="J89" s="271"/>
      <c r="K89" s="271"/>
      <c r="L89" s="271"/>
      <c r="M89" s="271"/>
      <c r="N89" s="271"/>
      <c r="O89" s="271"/>
      <c r="P89" s="271"/>
      <c r="Q89" s="271"/>
      <c r="R89" s="271"/>
      <c r="S89" s="271"/>
      <c r="T89" s="271"/>
      <c r="U89" s="271"/>
      <c r="V89" s="271"/>
      <c r="W89" s="271"/>
      <c r="X89" s="271"/>
      <c r="Y89" s="625" t="s">
        <v>17</v>
      </c>
      <c r="Z89" s="626"/>
      <c r="AA89" s="627"/>
      <c r="AB89" s="158"/>
      <c r="AC89" s="159"/>
      <c r="AD89" s="160"/>
      <c r="AE89" s="133"/>
      <c r="AF89" s="134"/>
      <c r="AG89" s="134"/>
      <c r="AH89" s="134"/>
      <c r="AI89" s="134"/>
      <c r="AJ89" s="133"/>
      <c r="AK89" s="134"/>
      <c r="AL89" s="134"/>
      <c r="AM89" s="134"/>
      <c r="AN89" s="134"/>
      <c r="AO89" s="133"/>
      <c r="AP89" s="134"/>
      <c r="AQ89" s="134"/>
      <c r="AR89" s="134"/>
      <c r="AS89" s="134"/>
      <c r="AT89" s="104"/>
      <c r="AU89" s="105"/>
      <c r="AV89" s="105"/>
      <c r="AW89" s="105"/>
      <c r="AX89" s="279"/>
    </row>
    <row r="90" spans="1:60" ht="47.1" hidden="1" customHeight="1" x14ac:dyDescent="0.15">
      <c r="A90" s="167"/>
      <c r="B90" s="168"/>
      <c r="C90" s="168"/>
      <c r="D90" s="168"/>
      <c r="E90" s="168"/>
      <c r="F90" s="169"/>
      <c r="G90" s="272"/>
      <c r="H90" s="272"/>
      <c r="I90" s="272"/>
      <c r="J90" s="272"/>
      <c r="K90" s="272"/>
      <c r="L90" s="272"/>
      <c r="M90" s="272"/>
      <c r="N90" s="272"/>
      <c r="O90" s="272"/>
      <c r="P90" s="272"/>
      <c r="Q90" s="272"/>
      <c r="R90" s="272"/>
      <c r="S90" s="272"/>
      <c r="T90" s="272"/>
      <c r="U90" s="272"/>
      <c r="V90" s="272"/>
      <c r="W90" s="272"/>
      <c r="X90" s="272"/>
      <c r="Y90" s="202" t="s">
        <v>59</v>
      </c>
      <c r="Z90" s="153"/>
      <c r="AA90" s="154"/>
      <c r="AB90" s="107" t="s">
        <v>60</v>
      </c>
      <c r="AC90" s="108"/>
      <c r="AD90" s="109"/>
      <c r="AE90" s="107"/>
      <c r="AF90" s="108"/>
      <c r="AG90" s="108"/>
      <c r="AH90" s="108"/>
      <c r="AI90" s="109"/>
      <c r="AJ90" s="107"/>
      <c r="AK90" s="108"/>
      <c r="AL90" s="108"/>
      <c r="AM90" s="108"/>
      <c r="AN90" s="109"/>
      <c r="AO90" s="107"/>
      <c r="AP90" s="108"/>
      <c r="AQ90" s="108"/>
      <c r="AR90" s="108"/>
      <c r="AS90" s="109"/>
      <c r="AT90" s="107"/>
      <c r="AU90" s="108"/>
      <c r="AV90" s="108"/>
      <c r="AW90" s="108"/>
      <c r="AX90" s="244"/>
    </row>
    <row r="91" spans="1:60" ht="32.25" hidden="1" customHeight="1" x14ac:dyDescent="0.15">
      <c r="A91" s="161" t="s">
        <v>17</v>
      </c>
      <c r="B91" s="162"/>
      <c r="C91" s="162"/>
      <c r="D91" s="162"/>
      <c r="E91" s="162"/>
      <c r="F91" s="163"/>
      <c r="G91" s="170" t="s">
        <v>18</v>
      </c>
      <c r="H91" s="100"/>
      <c r="I91" s="100"/>
      <c r="J91" s="100"/>
      <c r="K91" s="100"/>
      <c r="L91" s="100"/>
      <c r="M91" s="100"/>
      <c r="N91" s="100"/>
      <c r="O91" s="100"/>
      <c r="P91" s="100"/>
      <c r="Q91" s="100"/>
      <c r="R91" s="100"/>
      <c r="S91" s="100"/>
      <c r="T91" s="100"/>
      <c r="U91" s="100"/>
      <c r="V91" s="100"/>
      <c r="W91" s="100"/>
      <c r="X91" s="101"/>
      <c r="Y91" s="203"/>
      <c r="Z91" s="204"/>
      <c r="AA91" s="205"/>
      <c r="AB91" s="99" t="s">
        <v>12</v>
      </c>
      <c r="AC91" s="100"/>
      <c r="AD91" s="101"/>
      <c r="AE91" s="183" t="s">
        <v>69</v>
      </c>
      <c r="AF91" s="100"/>
      <c r="AG91" s="100"/>
      <c r="AH91" s="100"/>
      <c r="AI91" s="101"/>
      <c r="AJ91" s="183" t="s">
        <v>70</v>
      </c>
      <c r="AK91" s="100"/>
      <c r="AL91" s="100"/>
      <c r="AM91" s="100"/>
      <c r="AN91" s="101"/>
      <c r="AO91" s="183" t="s">
        <v>71</v>
      </c>
      <c r="AP91" s="100"/>
      <c r="AQ91" s="100"/>
      <c r="AR91" s="100"/>
      <c r="AS91" s="101"/>
      <c r="AT91" s="245" t="s">
        <v>75</v>
      </c>
      <c r="AU91" s="246"/>
      <c r="AV91" s="246"/>
      <c r="AW91" s="246"/>
      <c r="AX91" s="247"/>
    </row>
    <row r="92" spans="1:60" ht="22.5" hidden="1" customHeight="1" x14ac:dyDescent="0.15">
      <c r="A92" s="164"/>
      <c r="B92" s="165"/>
      <c r="C92" s="165"/>
      <c r="D92" s="165"/>
      <c r="E92" s="165"/>
      <c r="F92" s="166"/>
      <c r="G92" s="271" t="s">
        <v>309</v>
      </c>
      <c r="H92" s="271"/>
      <c r="I92" s="271"/>
      <c r="J92" s="271"/>
      <c r="K92" s="271"/>
      <c r="L92" s="271"/>
      <c r="M92" s="271"/>
      <c r="N92" s="271"/>
      <c r="O92" s="271"/>
      <c r="P92" s="271"/>
      <c r="Q92" s="271"/>
      <c r="R92" s="271"/>
      <c r="S92" s="271"/>
      <c r="T92" s="271"/>
      <c r="U92" s="271"/>
      <c r="V92" s="271"/>
      <c r="W92" s="271"/>
      <c r="X92" s="692"/>
      <c r="Y92" s="625" t="s">
        <v>17</v>
      </c>
      <c r="Z92" s="626"/>
      <c r="AA92" s="627"/>
      <c r="AB92" s="158"/>
      <c r="AC92" s="159"/>
      <c r="AD92" s="160"/>
      <c r="AE92" s="133"/>
      <c r="AF92" s="134"/>
      <c r="AG92" s="134"/>
      <c r="AH92" s="134"/>
      <c r="AI92" s="134"/>
      <c r="AJ92" s="133"/>
      <c r="AK92" s="134"/>
      <c r="AL92" s="134"/>
      <c r="AM92" s="134"/>
      <c r="AN92" s="134"/>
      <c r="AO92" s="133"/>
      <c r="AP92" s="134"/>
      <c r="AQ92" s="134"/>
      <c r="AR92" s="134"/>
      <c r="AS92" s="134"/>
      <c r="AT92" s="104"/>
      <c r="AU92" s="105"/>
      <c r="AV92" s="105"/>
      <c r="AW92" s="105"/>
      <c r="AX92" s="279"/>
    </row>
    <row r="93" spans="1:60" ht="47.1" hidden="1" customHeight="1" x14ac:dyDescent="0.15">
      <c r="A93" s="167"/>
      <c r="B93" s="168"/>
      <c r="C93" s="168"/>
      <c r="D93" s="168"/>
      <c r="E93" s="168"/>
      <c r="F93" s="169"/>
      <c r="G93" s="272"/>
      <c r="H93" s="272"/>
      <c r="I93" s="272"/>
      <c r="J93" s="272"/>
      <c r="K93" s="272"/>
      <c r="L93" s="272"/>
      <c r="M93" s="272"/>
      <c r="N93" s="272"/>
      <c r="O93" s="272"/>
      <c r="P93" s="272"/>
      <c r="Q93" s="272"/>
      <c r="R93" s="272"/>
      <c r="S93" s="272"/>
      <c r="T93" s="272"/>
      <c r="U93" s="272"/>
      <c r="V93" s="272"/>
      <c r="W93" s="272"/>
      <c r="X93" s="693"/>
      <c r="Y93" s="202" t="s">
        <v>59</v>
      </c>
      <c r="Z93" s="153"/>
      <c r="AA93" s="154"/>
      <c r="AB93" s="107" t="s">
        <v>60</v>
      </c>
      <c r="AC93" s="108"/>
      <c r="AD93" s="109"/>
      <c r="AE93" s="107"/>
      <c r="AF93" s="108"/>
      <c r="AG93" s="108"/>
      <c r="AH93" s="108"/>
      <c r="AI93" s="109"/>
      <c r="AJ93" s="107"/>
      <c r="AK93" s="108"/>
      <c r="AL93" s="108"/>
      <c r="AM93" s="108"/>
      <c r="AN93" s="109"/>
      <c r="AO93" s="107"/>
      <c r="AP93" s="108"/>
      <c r="AQ93" s="108"/>
      <c r="AR93" s="108"/>
      <c r="AS93" s="109"/>
      <c r="AT93" s="107"/>
      <c r="AU93" s="108"/>
      <c r="AV93" s="108"/>
      <c r="AW93" s="108"/>
      <c r="AX93" s="244"/>
    </row>
    <row r="94" spans="1:60" ht="32.25" hidden="1" customHeight="1" x14ac:dyDescent="0.15">
      <c r="A94" s="361" t="s">
        <v>17</v>
      </c>
      <c r="B94" s="165"/>
      <c r="C94" s="165"/>
      <c r="D94" s="165"/>
      <c r="E94" s="165"/>
      <c r="F94" s="166"/>
      <c r="G94" s="125" t="s">
        <v>18</v>
      </c>
      <c r="H94" s="194"/>
      <c r="I94" s="194"/>
      <c r="J94" s="194"/>
      <c r="K94" s="194"/>
      <c r="L94" s="194"/>
      <c r="M94" s="194"/>
      <c r="N94" s="194"/>
      <c r="O94" s="194"/>
      <c r="P94" s="194"/>
      <c r="Q94" s="194"/>
      <c r="R94" s="194"/>
      <c r="S94" s="194"/>
      <c r="T94" s="194"/>
      <c r="U94" s="194"/>
      <c r="V94" s="194"/>
      <c r="W94" s="194"/>
      <c r="X94" s="195"/>
      <c r="Y94" s="694"/>
      <c r="Z94" s="695"/>
      <c r="AA94" s="696"/>
      <c r="AB94" s="193" t="s">
        <v>12</v>
      </c>
      <c r="AC94" s="194"/>
      <c r="AD94" s="195"/>
      <c r="AE94" s="124" t="s">
        <v>69</v>
      </c>
      <c r="AF94" s="194"/>
      <c r="AG94" s="194"/>
      <c r="AH94" s="194"/>
      <c r="AI94" s="195"/>
      <c r="AJ94" s="124" t="s">
        <v>70</v>
      </c>
      <c r="AK94" s="194"/>
      <c r="AL94" s="194"/>
      <c r="AM94" s="194"/>
      <c r="AN94" s="195"/>
      <c r="AO94" s="124" t="s">
        <v>71</v>
      </c>
      <c r="AP94" s="194"/>
      <c r="AQ94" s="194"/>
      <c r="AR94" s="194"/>
      <c r="AS94" s="195"/>
      <c r="AT94" s="697" t="s">
        <v>75</v>
      </c>
      <c r="AU94" s="698"/>
      <c r="AV94" s="698"/>
      <c r="AW94" s="698"/>
      <c r="AX94" s="699"/>
    </row>
    <row r="95" spans="1:60" ht="22.5" hidden="1" customHeight="1" x14ac:dyDescent="0.15">
      <c r="A95" s="164"/>
      <c r="B95" s="165"/>
      <c r="C95" s="165"/>
      <c r="D95" s="165"/>
      <c r="E95" s="165"/>
      <c r="F95" s="166"/>
      <c r="G95" s="271" t="s">
        <v>309</v>
      </c>
      <c r="H95" s="271"/>
      <c r="I95" s="271"/>
      <c r="J95" s="271"/>
      <c r="K95" s="271"/>
      <c r="L95" s="271"/>
      <c r="M95" s="271"/>
      <c r="N95" s="271"/>
      <c r="O95" s="271"/>
      <c r="P95" s="271"/>
      <c r="Q95" s="271"/>
      <c r="R95" s="271"/>
      <c r="S95" s="271"/>
      <c r="T95" s="271"/>
      <c r="U95" s="271"/>
      <c r="V95" s="271"/>
      <c r="W95" s="271"/>
      <c r="X95" s="271"/>
      <c r="Y95" s="625" t="s">
        <v>17</v>
      </c>
      <c r="Z95" s="626"/>
      <c r="AA95" s="627"/>
      <c r="AB95" s="158"/>
      <c r="AC95" s="159"/>
      <c r="AD95" s="160"/>
      <c r="AE95" s="133"/>
      <c r="AF95" s="134"/>
      <c r="AG95" s="134"/>
      <c r="AH95" s="134"/>
      <c r="AI95" s="134"/>
      <c r="AJ95" s="133"/>
      <c r="AK95" s="134"/>
      <c r="AL95" s="134"/>
      <c r="AM95" s="134"/>
      <c r="AN95" s="134"/>
      <c r="AO95" s="133"/>
      <c r="AP95" s="134"/>
      <c r="AQ95" s="134"/>
      <c r="AR95" s="134"/>
      <c r="AS95" s="134"/>
      <c r="AT95" s="104"/>
      <c r="AU95" s="105"/>
      <c r="AV95" s="105"/>
      <c r="AW95" s="105"/>
      <c r="AX95" s="279"/>
    </row>
    <row r="96" spans="1:60" ht="47.1" hidden="1" customHeight="1" x14ac:dyDescent="0.15">
      <c r="A96" s="167"/>
      <c r="B96" s="168"/>
      <c r="C96" s="168"/>
      <c r="D96" s="168"/>
      <c r="E96" s="168"/>
      <c r="F96" s="169"/>
      <c r="G96" s="272"/>
      <c r="H96" s="272"/>
      <c r="I96" s="272"/>
      <c r="J96" s="272"/>
      <c r="K96" s="272"/>
      <c r="L96" s="272"/>
      <c r="M96" s="272"/>
      <c r="N96" s="272"/>
      <c r="O96" s="272"/>
      <c r="P96" s="272"/>
      <c r="Q96" s="272"/>
      <c r="R96" s="272"/>
      <c r="S96" s="272"/>
      <c r="T96" s="272"/>
      <c r="U96" s="272"/>
      <c r="V96" s="272"/>
      <c r="W96" s="272"/>
      <c r="X96" s="272"/>
      <c r="Y96" s="202" t="s">
        <v>59</v>
      </c>
      <c r="Z96" s="153"/>
      <c r="AA96" s="154"/>
      <c r="AB96" s="107" t="s">
        <v>60</v>
      </c>
      <c r="AC96" s="108"/>
      <c r="AD96" s="109"/>
      <c r="AE96" s="107"/>
      <c r="AF96" s="108"/>
      <c r="AG96" s="108"/>
      <c r="AH96" s="108"/>
      <c r="AI96" s="109"/>
      <c r="AJ96" s="107"/>
      <c r="AK96" s="108"/>
      <c r="AL96" s="108"/>
      <c r="AM96" s="108"/>
      <c r="AN96" s="109"/>
      <c r="AO96" s="107"/>
      <c r="AP96" s="108"/>
      <c r="AQ96" s="108"/>
      <c r="AR96" s="108"/>
      <c r="AS96" s="109"/>
      <c r="AT96" s="107"/>
      <c r="AU96" s="108"/>
      <c r="AV96" s="108"/>
      <c r="AW96" s="108"/>
      <c r="AX96" s="244"/>
    </row>
    <row r="97" spans="1:50" ht="23.1" customHeight="1" x14ac:dyDescent="0.15">
      <c r="A97" s="581" t="s">
        <v>77</v>
      </c>
      <c r="B97" s="582"/>
      <c r="C97" s="643" t="s">
        <v>19</v>
      </c>
      <c r="D97" s="328"/>
      <c r="E97" s="328"/>
      <c r="F97" s="328"/>
      <c r="G97" s="328"/>
      <c r="H97" s="328"/>
      <c r="I97" s="328"/>
      <c r="J97" s="328"/>
      <c r="K97" s="644"/>
      <c r="L97" s="324" t="s">
        <v>76</v>
      </c>
      <c r="M97" s="324"/>
      <c r="N97" s="324"/>
      <c r="O97" s="324"/>
      <c r="P97" s="324"/>
      <c r="Q97" s="324"/>
      <c r="R97" s="325" t="s">
        <v>73</v>
      </c>
      <c r="S97" s="326"/>
      <c r="T97" s="326"/>
      <c r="U97" s="326"/>
      <c r="V97" s="326"/>
      <c r="W97" s="326"/>
      <c r="X97" s="327" t="s">
        <v>29</v>
      </c>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9"/>
    </row>
    <row r="98" spans="1:50" ht="23.1" customHeight="1" x14ac:dyDescent="0.15">
      <c r="A98" s="583"/>
      <c r="B98" s="584"/>
      <c r="C98" s="622" t="s">
        <v>439</v>
      </c>
      <c r="D98" s="623"/>
      <c r="E98" s="623"/>
      <c r="F98" s="623"/>
      <c r="G98" s="623"/>
      <c r="H98" s="623"/>
      <c r="I98" s="623"/>
      <c r="J98" s="623"/>
      <c r="K98" s="624"/>
      <c r="L98" s="352">
        <v>32265</v>
      </c>
      <c r="M98" s="353"/>
      <c r="N98" s="353"/>
      <c r="O98" s="353"/>
      <c r="P98" s="353"/>
      <c r="Q98" s="354"/>
      <c r="R98" s="352">
        <v>53356</v>
      </c>
      <c r="S98" s="353"/>
      <c r="T98" s="353"/>
      <c r="U98" s="353"/>
      <c r="V98" s="353"/>
      <c r="W98" s="354"/>
      <c r="X98" s="78" t="s">
        <v>483</v>
      </c>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80"/>
    </row>
    <row r="99" spans="1:50" ht="23.1" customHeight="1" x14ac:dyDescent="0.15">
      <c r="A99" s="583"/>
      <c r="B99" s="584"/>
      <c r="C99" s="578" t="s">
        <v>481</v>
      </c>
      <c r="D99" s="579"/>
      <c r="E99" s="579"/>
      <c r="F99" s="579"/>
      <c r="G99" s="579"/>
      <c r="H99" s="579"/>
      <c r="I99" s="579"/>
      <c r="J99" s="579"/>
      <c r="K99" s="580"/>
      <c r="L99" s="352">
        <v>123</v>
      </c>
      <c r="M99" s="353"/>
      <c r="N99" s="353"/>
      <c r="O99" s="353"/>
      <c r="P99" s="353"/>
      <c r="Q99" s="354"/>
      <c r="R99" s="352">
        <v>130</v>
      </c>
      <c r="S99" s="353"/>
      <c r="T99" s="353"/>
      <c r="U99" s="353"/>
      <c r="V99" s="353"/>
      <c r="W99" s="354"/>
      <c r="X99" s="81"/>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3"/>
    </row>
    <row r="100" spans="1:50" ht="23.1" customHeight="1" x14ac:dyDescent="0.15">
      <c r="A100" s="583"/>
      <c r="B100" s="584"/>
      <c r="C100" s="578" t="s">
        <v>440</v>
      </c>
      <c r="D100" s="579"/>
      <c r="E100" s="579"/>
      <c r="F100" s="579"/>
      <c r="G100" s="579"/>
      <c r="H100" s="579"/>
      <c r="I100" s="579"/>
      <c r="J100" s="579"/>
      <c r="K100" s="580"/>
      <c r="L100" s="352">
        <v>37</v>
      </c>
      <c r="M100" s="353"/>
      <c r="N100" s="353"/>
      <c r="O100" s="353"/>
      <c r="P100" s="353"/>
      <c r="Q100" s="354"/>
      <c r="R100" s="352">
        <v>3</v>
      </c>
      <c r="S100" s="353"/>
      <c r="T100" s="353"/>
      <c r="U100" s="353"/>
      <c r="V100" s="353"/>
      <c r="W100" s="354"/>
      <c r="X100" s="81"/>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3"/>
    </row>
    <row r="101" spans="1:50" ht="23.1" customHeight="1" x14ac:dyDescent="0.15">
      <c r="A101" s="583"/>
      <c r="B101" s="584"/>
      <c r="C101" s="578"/>
      <c r="D101" s="579"/>
      <c r="E101" s="579"/>
      <c r="F101" s="579"/>
      <c r="G101" s="579"/>
      <c r="H101" s="579"/>
      <c r="I101" s="579"/>
      <c r="J101" s="579"/>
      <c r="K101" s="580"/>
      <c r="L101" s="352"/>
      <c r="M101" s="353"/>
      <c r="N101" s="353"/>
      <c r="O101" s="353"/>
      <c r="P101" s="353"/>
      <c r="Q101" s="354"/>
      <c r="R101" s="352"/>
      <c r="S101" s="353"/>
      <c r="T101" s="353"/>
      <c r="U101" s="353"/>
      <c r="V101" s="353"/>
      <c r="W101" s="354"/>
      <c r="X101" s="81"/>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3"/>
    </row>
    <row r="102" spans="1:50" ht="23.1" customHeight="1" x14ac:dyDescent="0.15">
      <c r="A102" s="583"/>
      <c r="B102" s="584"/>
      <c r="C102" s="578"/>
      <c r="D102" s="579"/>
      <c r="E102" s="579"/>
      <c r="F102" s="579"/>
      <c r="G102" s="579"/>
      <c r="H102" s="579"/>
      <c r="I102" s="579"/>
      <c r="J102" s="579"/>
      <c r="K102" s="580"/>
      <c r="L102" s="352"/>
      <c r="M102" s="353"/>
      <c r="N102" s="353"/>
      <c r="O102" s="353"/>
      <c r="P102" s="353"/>
      <c r="Q102" s="354"/>
      <c r="R102" s="352"/>
      <c r="S102" s="353"/>
      <c r="T102" s="353"/>
      <c r="U102" s="353"/>
      <c r="V102" s="353"/>
      <c r="W102" s="354"/>
      <c r="X102" s="81"/>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3"/>
    </row>
    <row r="103" spans="1:50" ht="23.1" customHeight="1" x14ac:dyDescent="0.15">
      <c r="A103" s="583"/>
      <c r="B103" s="584"/>
      <c r="C103" s="616"/>
      <c r="D103" s="617"/>
      <c r="E103" s="617"/>
      <c r="F103" s="617"/>
      <c r="G103" s="617"/>
      <c r="H103" s="617"/>
      <c r="I103" s="617"/>
      <c r="J103" s="617"/>
      <c r="K103" s="618"/>
      <c r="L103" s="352"/>
      <c r="M103" s="353"/>
      <c r="N103" s="353"/>
      <c r="O103" s="353"/>
      <c r="P103" s="353"/>
      <c r="Q103" s="354"/>
      <c r="R103" s="352"/>
      <c r="S103" s="353"/>
      <c r="T103" s="353"/>
      <c r="U103" s="353"/>
      <c r="V103" s="353"/>
      <c r="W103" s="354"/>
      <c r="X103" s="81"/>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3"/>
    </row>
    <row r="104" spans="1:50" ht="21" customHeight="1" thickBot="1" x14ac:dyDescent="0.2">
      <c r="A104" s="585"/>
      <c r="B104" s="586"/>
      <c r="C104" s="572" t="s">
        <v>22</v>
      </c>
      <c r="D104" s="573"/>
      <c r="E104" s="573"/>
      <c r="F104" s="573"/>
      <c r="G104" s="573"/>
      <c r="H104" s="573"/>
      <c r="I104" s="573"/>
      <c r="J104" s="573"/>
      <c r="K104" s="574"/>
      <c r="L104" s="575">
        <f>SUM(L98:Q103)</f>
        <v>32425</v>
      </c>
      <c r="M104" s="576"/>
      <c r="N104" s="576"/>
      <c r="O104" s="576"/>
      <c r="P104" s="576"/>
      <c r="Q104" s="577"/>
      <c r="R104" s="575">
        <f>SUM(R98:W103)</f>
        <v>53489</v>
      </c>
      <c r="S104" s="576"/>
      <c r="T104" s="576"/>
      <c r="U104" s="576"/>
      <c r="V104" s="576"/>
      <c r="W104" s="577"/>
      <c r="X104" s="84"/>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568" t="s">
        <v>39</v>
      </c>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569"/>
      <c r="AD107" s="228" t="s">
        <v>43</v>
      </c>
      <c r="AE107" s="228"/>
      <c r="AF107" s="228"/>
      <c r="AG107" s="227" t="s">
        <v>38</v>
      </c>
      <c r="AH107" s="228"/>
      <c r="AI107" s="228"/>
      <c r="AJ107" s="228"/>
      <c r="AK107" s="228"/>
      <c r="AL107" s="228"/>
      <c r="AM107" s="228"/>
      <c r="AN107" s="228"/>
      <c r="AO107" s="228"/>
      <c r="AP107" s="228"/>
      <c r="AQ107" s="228"/>
      <c r="AR107" s="228"/>
      <c r="AS107" s="228"/>
      <c r="AT107" s="228"/>
      <c r="AU107" s="228"/>
      <c r="AV107" s="228"/>
      <c r="AW107" s="228"/>
      <c r="AX107" s="229"/>
    </row>
    <row r="108" spans="1:50" ht="48" customHeight="1" x14ac:dyDescent="0.15">
      <c r="A108" s="654" t="s">
        <v>312</v>
      </c>
      <c r="B108" s="655"/>
      <c r="C108" s="498" t="s">
        <v>313</v>
      </c>
      <c r="D108" s="499"/>
      <c r="E108" s="499"/>
      <c r="F108" s="499"/>
      <c r="G108" s="499"/>
      <c r="H108" s="499"/>
      <c r="I108" s="499"/>
      <c r="J108" s="499"/>
      <c r="K108" s="499"/>
      <c r="L108" s="499"/>
      <c r="M108" s="499"/>
      <c r="N108" s="499"/>
      <c r="O108" s="499"/>
      <c r="P108" s="499"/>
      <c r="Q108" s="499"/>
      <c r="R108" s="499"/>
      <c r="S108" s="499"/>
      <c r="T108" s="499"/>
      <c r="U108" s="499"/>
      <c r="V108" s="499"/>
      <c r="W108" s="499"/>
      <c r="X108" s="499"/>
      <c r="Y108" s="499"/>
      <c r="Z108" s="499"/>
      <c r="AA108" s="499"/>
      <c r="AB108" s="499"/>
      <c r="AC108" s="500"/>
      <c r="AD108" s="456" t="s">
        <v>375</v>
      </c>
      <c r="AE108" s="457"/>
      <c r="AF108" s="457"/>
      <c r="AG108" s="347" t="s">
        <v>434</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6"/>
      <c r="B109" s="657"/>
      <c r="C109" s="450" t="s">
        <v>44</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345"/>
      <c r="AD109" s="312" t="s">
        <v>375</v>
      </c>
      <c r="AE109" s="313"/>
      <c r="AF109" s="313"/>
      <c r="AG109" s="256" t="s">
        <v>435</v>
      </c>
      <c r="AH109" s="231"/>
      <c r="AI109" s="231"/>
      <c r="AJ109" s="231"/>
      <c r="AK109" s="231"/>
      <c r="AL109" s="231"/>
      <c r="AM109" s="231"/>
      <c r="AN109" s="231"/>
      <c r="AO109" s="231"/>
      <c r="AP109" s="231"/>
      <c r="AQ109" s="231"/>
      <c r="AR109" s="231"/>
      <c r="AS109" s="231"/>
      <c r="AT109" s="231"/>
      <c r="AU109" s="231"/>
      <c r="AV109" s="231"/>
      <c r="AW109" s="231"/>
      <c r="AX109" s="257"/>
    </row>
    <row r="110" spans="1:50" ht="30" customHeight="1" x14ac:dyDescent="0.15">
      <c r="A110" s="658"/>
      <c r="B110" s="659"/>
      <c r="C110" s="452" t="s">
        <v>314</v>
      </c>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310" t="s">
        <v>375</v>
      </c>
      <c r="AE110" s="311"/>
      <c r="AF110" s="311"/>
      <c r="AG110" s="497" t="s">
        <v>435</v>
      </c>
      <c r="AH110" s="285"/>
      <c r="AI110" s="285"/>
      <c r="AJ110" s="285"/>
      <c r="AK110" s="285"/>
      <c r="AL110" s="285"/>
      <c r="AM110" s="285"/>
      <c r="AN110" s="285"/>
      <c r="AO110" s="285"/>
      <c r="AP110" s="285"/>
      <c r="AQ110" s="285"/>
      <c r="AR110" s="285"/>
      <c r="AS110" s="285"/>
      <c r="AT110" s="285"/>
      <c r="AU110" s="285"/>
      <c r="AV110" s="285"/>
      <c r="AW110" s="285"/>
      <c r="AX110" s="306"/>
    </row>
    <row r="111" spans="1:50" ht="48.75" customHeight="1" x14ac:dyDescent="0.15">
      <c r="A111" s="235" t="s">
        <v>46</v>
      </c>
      <c r="B111" s="236"/>
      <c r="C111" s="455"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250" t="s">
        <v>375</v>
      </c>
      <c r="AE111" s="251"/>
      <c r="AF111" s="251"/>
      <c r="AG111" s="253" t="s">
        <v>436</v>
      </c>
      <c r="AH111" s="254"/>
      <c r="AI111" s="254"/>
      <c r="AJ111" s="254"/>
      <c r="AK111" s="254"/>
      <c r="AL111" s="254"/>
      <c r="AM111" s="254"/>
      <c r="AN111" s="254"/>
      <c r="AO111" s="254"/>
      <c r="AP111" s="254"/>
      <c r="AQ111" s="254"/>
      <c r="AR111" s="254"/>
      <c r="AS111" s="254"/>
      <c r="AT111" s="254"/>
      <c r="AU111" s="254"/>
      <c r="AV111" s="254"/>
      <c r="AW111" s="254"/>
      <c r="AX111" s="255"/>
    </row>
    <row r="112" spans="1:50" ht="19.350000000000001" customHeight="1" x14ac:dyDescent="0.15">
      <c r="A112" s="237"/>
      <c r="B112" s="238"/>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12" t="s">
        <v>386</v>
      </c>
      <c r="AE112" s="313"/>
      <c r="AF112" s="313"/>
      <c r="AG112" s="256"/>
      <c r="AH112" s="231"/>
      <c r="AI112" s="231"/>
      <c r="AJ112" s="231"/>
      <c r="AK112" s="231"/>
      <c r="AL112" s="231"/>
      <c r="AM112" s="231"/>
      <c r="AN112" s="231"/>
      <c r="AO112" s="231"/>
      <c r="AP112" s="231"/>
      <c r="AQ112" s="231"/>
      <c r="AR112" s="231"/>
      <c r="AS112" s="231"/>
      <c r="AT112" s="231"/>
      <c r="AU112" s="231"/>
      <c r="AV112" s="231"/>
      <c r="AW112" s="231"/>
      <c r="AX112" s="257"/>
    </row>
    <row r="113" spans="1:64" ht="19.350000000000001" customHeight="1" x14ac:dyDescent="0.15">
      <c r="A113" s="237"/>
      <c r="B113" s="238"/>
      <c r="C113" s="472"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12" t="s">
        <v>375</v>
      </c>
      <c r="AE113" s="313"/>
      <c r="AF113" s="313"/>
      <c r="AG113" s="256" t="s">
        <v>435</v>
      </c>
      <c r="AH113" s="231"/>
      <c r="AI113" s="231"/>
      <c r="AJ113" s="231"/>
      <c r="AK113" s="231"/>
      <c r="AL113" s="231"/>
      <c r="AM113" s="231"/>
      <c r="AN113" s="231"/>
      <c r="AO113" s="231"/>
      <c r="AP113" s="231"/>
      <c r="AQ113" s="231"/>
      <c r="AR113" s="231"/>
      <c r="AS113" s="231"/>
      <c r="AT113" s="231"/>
      <c r="AU113" s="231"/>
      <c r="AV113" s="231"/>
      <c r="AW113" s="231"/>
      <c r="AX113" s="257"/>
    </row>
    <row r="114" spans="1:64" ht="18.75" customHeight="1" x14ac:dyDescent="0.15">
      <c r="A114" s="237"/>
      <c r="B114" s="238"/>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12" t="s">
        <v>375</v>
      </c>
      <c r="AE114" s="313"/>
      <c r="AF114" s="313"/>
      <c r="AG114" s="256" t="s">
        <v>435</v>
      </c>
      <c r="AH114" s="231"/>
      <c r="AI114" s="231"/>
      <c r="AJ114" s="231"/>
      <c r="AK114" s="231"/>
      <c r="AL114" s="231"/>
      <c r="AM114" s="231"/>
      <c r="AN114" s="231"/>
      <c r="AO114" s="231"/>
      <c r="AP114" s="231"/>
      <c r="AQ114" s="231"/>
      <c r="AR114" s="231"/>
      <c r="AS114" s="231"/>
      <c r="AT114" s="231"/>
      <c r="AU114" s="231"/>
      <c r="AV114" s="231"/>
      <c r="AW114" s="231"/>
      <c r="AX114" s="257"/>
    </row>
    <row r="115" spans="1:64" ht="19.350000000000001" customHeight="1" x14ac:dyDescent="0.15">
      <c r="A115" s="237"/>
      <c r="B115" s="238"/>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6"/>
      <c r="AD115" s="312" t="s">
        <v>375</v>
      </c>
      <c r="AE115" s="313"/>
      <c r="AF115" s="313"/>
      <c r="AG115" s="256" t="s">
        <v>435</v>
      </c>
      <c r="AH115" s="231"/>
      <c r="AI115" s="231"/>
      <c r="AJ115" s="231"/>
      <c r="AK115" s="231"/>
      <c r="AL115" s="231"/>
      <c r="AM115" s="231"/>
      <c r="AN115" s="231"/>
      <c r="AO115" s="231"/>
      <c r="AP115" s="231"/>
      <c r="AQ115" s="231"/>
      <c r="AR115" s="231"/>
      <c r="AS115" s="231"/>
      <c r="AT115" s="231"/>
      <c r="AU115" s="231"/>
      <c r="AV115" s="231"/>
      <c r="AW115" s="231"/>
      <c r="AX115" s="257"/>
    </row>
    <row r="116" spans="1:64" ht="19.350000000000001" customHeight="1" x14ac:dyDescent="0.15">
      <c r="A116" s="237"/>
      <c r="B116" s="238"/>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6"/>
      <c r="AD116" s="233" t="s">
        <v>386</v>
      </c>
      <c r="AE116" s="234"/>
      <c r="AF116" s="234"/>
      <c r="AG116" s="557"/>
      <c r="AH116" s="558"/>
      <c r="AI116" s="558"/>
      <c r="AJ116" s="558"/>
      <c r="AK116" s="558"/>
      <c r="AL116" s="558"/>
      <c r="AM116" s="558"/>
      <c r="AN116" s="558"/>
      <c r="AO116" s="558"/>
      <c r="AP116" s="558"/>
      <c r="AQ116" s="558"/>
      <c r="AR116" s="558"/>
      <c r="AS116" s="558"/>
      <c r="AT116" s="558"/>
      <c r="AU116" s="558"/>
      <c r="AV116" s="558"/>
      <c r="AW116" s="558"/>
      <c r="AX116" s="559"/>
      <c r="BI116" s="10"/>
      <c r="BJ116" s="10"/>
      <c r="BK116" s="10"/>
      <c r="BL116" s="10"/>
    </row>
    <row r="117" spans="1:64" ht="40.5" customHeight="1" x14ac:dyDescent="0.15">
      <c r="A117" s="239"/>
      <c r="B117" s="240"/>
      <c r="C117" s="564" t="s">
        <v>82</v>
      </c>
      <c r="D117" s="565"/>
      <c r="E117" s="565"/>
      <c r="F117" s="565"/>
      <c r="G117" s="565"/>
      <c r="H117" s="565"/>
      <c r="I117" s="565"/>
      <c r="J117" s="565"/>
      <c r="K117" s="565"/>
      <c r="L117" s="565"/>
      <c r="M117" s="565"/>
      <c r="N117" s="565"/>
      <c r="O117" s="565"/>
      <c r="P117" s="565"/>
      <c r="Q117" s="565"/>
      <c r="R117" s="565"/>
      <c r="S117" s="565"/>
      <c r="T117" s="565"/>
      <c r="U117" s="565"/>
      <c r="V117" s="565"/>
      <c r="W117" s="565"/>
      <c r="X117" s="565"/>
      <c r="Y117" s="565"/>
      <c r="Z117" s="565"/>
      <c r="AA117" s="565"/>
      <c r="AB117" s="565"/>
      <c r="AC117" s="566"/>
      <c r="AD117" s="310" t="s">
        <v>375</v>
      </c>
      <c r="AE117" s="311"/>
      <c r="AF117" s="567"/>
      <c r="AG117" s="570" t="s">
        <v>435</v>
      </c>
      <c r="AH117" s="547"/>
      <c r="AI117" s="547"/>
      <c r="AJ117" s="547"/>
      <c r="AK117" s="547"/>
      <c r="AL117" s="547"/>
      <c r="AM117" s="547"/>
      <c r="AN117" s="547"/>
      <c r="AO117" s="547"/>
      <c r="AP117" s="547"/>
      <c r="AQ117" s="547"/>
      <c r="AR117" s="547"/>
      <c r="AS117" s="547"/>
      <c r="AT117" s="547"/>
      <c r="AU117" s="547"/>
      <c r="AV117" s="547"/>
      <c r="AW117" s="547"/>
      <c r="AX117" s="571"/>
      <c r="BG117" s="10"/>
      <c r="BH117" s="10"/>
      <c r="BI117" s="10"/>
      <c r="BJ117" s="10"/>
    </row>
    <row r="118" spans="1:64" ht="58.5" customHeight="1" x14ac:dyDescent="0.15">
      <c r="A118" s="235" t="s">
        <v>47</v>
      </c>
      <c r="B118" s="236"/>
      <c r="C118" s="241" t="s">
        <v>81</v>
      </c>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3"/>
      <c r="AD118" s="250" t="s">
        <v>375</v>
      </c>
      <c r="AE118" s="251"/>
      <c r="AF118" s="252"/>
      <c r="AG118" s="253" t="s">
        <v>387</v>
      </c>
      <c r="AH118" s="254"/>
      <c r="AI118" s="254"/>
      <c r="AJ118" s="254"/>
      <c r="AK118" s="254"/>
      <c r="AL118" s="254"/>
      <c r="AM118" s="254"/>
      <c r="AN118" s="254"/>
      <c r="AO118" s="254"/>
      <c r="AP118" s="254"/>
      <c r="AQ118" s="254"/>
      <c r="AR118" s="254"/>
      <c r="AS118" s="254"/>
      <c r="AT118" s="254"/>
      <c r="AU118" s="254"/>
      <c r="AV118" s="254"/>
      <c r="AW118" s="254"/>
      <c r="AX118" s="255"/>
    </row>
    <row r="119" spans="1:64" ht="30" customHeight="1" x14ac:dyDescent="0.15">
      <c r="A119" s="237"/>
      <c r="B119" s="238"/>
      <c r="C119" s="307" t="s">
        <v>53</v>
      </c>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9"/>
      <c r="AD119" s="350" t="s">
        <v>375</v>
      </c>
      <c r="AE119" s="351"/>
      <c r="AF119" s="351"/>
      <c r="AG119" s="256" t="s">
        <v>435</v>
      </c>
      <c r="AH119" s="231"/>
      <c r="AI119" s="231"/>
      <c r="AJ119" s="231"/>
      <c r="AK119" s="231"/>
      <c r="AL119" s="231"/>
      <c r="AM119" s="231"/>
      <c r="AN119" s="231"/>
      <c r="AO119" s="231"/>
      <c r="AP119" s="231"/>
      <c r="AQ119" s="231"/>
      <c r="AR119" s="231"/>
      <c r="AS119" s="231"/>
      <c r="AT119" s="231"/>
      <c r="AU119" s="231"/>
      <c r="AV119" s="231"/>
      <c r="AW119" s="231"/>
      <c r="AX119" s="257"/>
    </row>
    <row r="120" spans="1:64" ht="18" customHeight="1" x14ac:dyDescent="0.15">
      <c r="A120" s="237"/>
      <c r="B120" s="238"/>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12" t="s">
        <v>375</v>
      </c>
      <c r="AE120" s="313"/>
      <c r="AF120" s="313"/>
      <c r="AG120" s="256" t="s">
        <v>435</v>
      </c>
      <c r="AH120" s="231"/>
      <c r="AI120" s="231"/>
      <c r="AJ120" s="231"/>
      <c r="AK120" s="231"/>
      <c r="AL120" s="231"/>
      <c r="AM120" s="231"/>
      <c r="AN120" s="231"/>
      <c r="AO120" s="231"/>
      <c r="AP120" s="231"/>
      <c r="AQ120" s="231"/>
      <c r="AR120" s="231"/>
      <c r="AS120" s="231"/>
      <c r="AT120" s="231"/>
      <c r="AU120" s="231"/>
      <c r="AV120" s="231"/>
      <c r="AW120" s="231"/>
      <c r="AX120" s="257"/>
    </row>
    <row r="121" spans="1:64" ht="18" customHeight="1" x14ac:dyDescent="0.15">
      <c r="A121" s="239"/>
      <c r="B121" s="240"/>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12" t="s">
        <v>375</v>
      </c>
      <c r="AE121" s="313"/>
      <c r="AF121" s="313"/>
      <c r="AG121" s="497" t="s">
        <v>435</v>
      </c>
      <c r="AH121" s="285"/>
      <c r="AI121" s="285"/>
      <c r="AJ121" s="285"/>
      <c r="AK121" s="285"/>
      <c r="AL121" s="285"/>
      <c r="AM121" s="285"/>
      <c r="AN121" s="285"/>
      <c r="AO121" s="285"/>
      <c r="AP121" s="285"/>
      <c r="AQ121" s="285"/>
      <c r="AR121" s="285"/>
      <c r="AS121" s="285"/>
      <c r="AT121" s="285"/>
      <c r="AU121" s="285"/>
      <c r="AV121" s="285"/>
      <c r="AW121" s="285"/>
      <c r="AX121" s="306"/>
    </row>
    <row r="122" spans="1:64" ht="33.6" customHeight="1" x14ac:dyDescent="0.15">
      <c r="A122" s="221" t="s">
        <v>80</v>
      </c>
      <c r="B122" s="222"/>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41"/>
      <c r="AD122" s="250"/>
      <c r="AE122" s="251"/>
      <c r="AF122" s="251"/>
      <c r="AG122" s="301"/>
      <c r="AH122" s="281"/>
      <c r="AI122" s="281"/>
      <c r="AJ122" s="281"/>
      <c r="AK122" s="281"/>
      <c r="AL122" s="281"/>
      <c r="AM122" s="281"/>
      <c r="AN122" s="281"/>
      <c r="AO122" s="281"/>
      <c r="AP122" s="281"/>
      <c r="AQ122" s="281"/>
      <c r="AR122" s="281"/>
      <c r="AS122" s="281"/>
      <c r="AT122" s="281"/>
      <c r="AU122" s="281"/>
      <c r="AV122" s="281"/>
      <c r="AW122" s="281"/>
      <c r="AX122" s="302"/>
    </row>
    <row r="123" spans="1:64" ht="15.75" customHeight="1" x14ac:dyDescent="0.15">
      <c r="A123" s="223"/>
      <c r="B123" s="224"/>
      <c r="C123" s="339" t="s">
        <v>87</v>
      </c>
      <c r="D123" s="340"/>
      <c r="E123" s="340"/>
      <c r="F123" s="340"/>
      <c r="G123" s="340"/>
      <c r="H123" s="340"/>
      <c r="I123" s="340"/>
      <c r="J123" s="340"/>
      <c r="K123" s="340"/>
      <c r="L123" s="340"/>
      <c r="M123" s="340"/>
      <c r="N123" s="340"/>
      <c r="O123" s="341"/>
      <c r="P123" s="265" t="s">
        <v>0</v>
      </c>
      <c r="Q123" s="342"/>
      <c r="R123" s="342"/>
      <c r="S123" s="343"/>
      <c r="T123" s="264" t="s">
        <v>30</v>
      </c>
      <c r="U123" s="265"/>
      <c r="V123" s="265"/>
      <c r="W123" s="265"/>
      <c r="X123" s="265"/>
      <c r="Y123" s="265"/>
      <c r="Z123" s="265"/>
      <c r="AA123" s="265"/>
      <c r="AB123" s="265"/>
      <c r="AC123" s="265"/>
      <c r="AD123" s="265"/>
      <c r="AE123" s="265"/>
      <c r="AF123" s="266"/>
      <c r="AG123" s="303"/>
      <c r="AH123" s="283"/>
      <c r="AI123" s="283"/>
      <c r="AJ123" s="283"/>
      <c r="AK123" s="283"/>
      <c r="AL123" s="283"/>
      <c r="AM123" s="283"/>
      <c r="AN123" s="283"/>
      <c r="AO123" s="283"/>
      <c r="AP123" s="283"/>
      <c r="AQ123" s="283"/>
      <c r="AR123" s="283"/>
      <c r="AS123" s="283"/>
      <c r="AT123" s="283"/>
      <c r="AU123" s="283"/>
      <c r="AV123" s="283"/>
      <c r="AW123" s="283"/>
      <c r="AX123" s="304"/>
    </row>
    <row r="124" spans="1:64" ht="26.25" customHeight="1" x14ac:dyDescent="0.15">
      <c r="A124" s="223"/>
      <c r="B124" s="224"/>
      <c r="C124" s="258"/>
      <c r="D124" s="259"/>
      <c r="E124" s="259"/>
      <c r="F124" s="259"/>
      <c r="G124" s="259"/>
      <c r="H124" s="259"/>
      <c r="I124" s="259"/>
      <c r="J124" s="259"/>
      <c r="K124" s="259"/>
      <c r="L124" s="259"/>
      <c r="M124" s="259"/>
      <c r="N124" s="259"/>
      <c r="O124" s="260"/>
      <c r="P124" s="267"/>
      <c r="Q124" s="267"/>
      <c r="R124" s="267"/>
      <c r="S124" s="268"/>
      <c r="T124" s="230"/>
      <c r="U124" s="231"/>
      <c r="V124" s="231"/>
      <c r="W124" s="231"/>
      <c r="X124" s="231"/>
      <c r="Y124" s="231"/>
      <c r="Z124" s="231"/>
      <c r="AA124" s="231"/>
      <c r="AB124" s="231"/>
      <c r="AC124" s="231"/>
      <c r="AD124" s="231"/>
      <c r="AE124" s="231"/>
      <c r="AF124" s="232"/>
      <c r="AG124" s="303"/>
      <c r="AH124" s="283"/>
      <c r="AI124" s="283"/>
      <c r="AJ124" s="283"/>
      <c r="AK124" s="283"/>
      <c r="AL124" s="283"/>
      <c r="AM124" s="283"/>
      <c r="AN124" s="283"/>
      <c r="AO124" s="283"/>
      <c r="AP124" s="283"/>
      <c r="AQ124" s="283"/>
      <c r="AR124" s="283"/>
      <c r="AS124" s="283"/>
      <c r="AT124" s="283"/>
      <c r="AU124" s="283"/>
      <c r="AV124" s="283"/>
      <c r="AW124" s="283"/>
      <c r="AX124" s="304"/>
    </row>
    <row r="125" spans="1:64" ht="26.25" customHeight="1" x14ac:dyDescent="0.15">
      <c r="A125" s="225"/>
      <c r="B125" s="226"/>
      <c r="C125" s="261"/>
      <c r="D125" s="262"/>
      <c r="E125" s="262"/>
      <c r="F125" s="262"/>
      <c r="G125" s="262"/>
      <c r="H125" s="262"/>
      <c r="I125" s="262"/>
      <c r="J125" s="262"/>
      <c r="K125" s="262"/>
      <c r="L125" s="262"/>
      <c r="M125" s="262"/>
      <c r="N125" s="262"/>
      <c r="O125" s="263"/>
      <c r="P125" s="269"/>
      <c r="Q125" s="269"/>
      <c r="R125" s="269"/>
      <c r="S125" s="270"/>
      <c r="T125" s="546"/>
      <c r="U125" s="547"/>
      <c r="V125" s="547"/>
      <c r="W125" s="547"/>
      <c r="X125" s="547"/>
      <c r="Y125" s="547"/>
      <c r="Z125" s="547"/>
      <c r="AA125" s="547"/>
      <c r="AB125" s="547"/>
      <c r="AC125" s="547"/>
      <c r="AD125" s="547"/>
      <c r="AE125" s="547"/>
      <c r="AF125" s="548"/>
      <c r="AG125" s="305"/>
      <c r="AH125" s="285"/>
      <c r="AI125" s="285"/>
      <c r="AJ125" s="285"/>
      <c r="AK125" s="285"/>
      <c r="AL125" s="285"/>
      <c r="AM125" s="285"/>
      <c r="AN125" s="285"/>
      <c r="AO125" s="285"/>
      <c r="AP125" s="285"/>
      <c r="AQ125" s="285"/>
      <c r="AR125" s="285"/>
      <c r="AS125" s="285"/>
      <c r="AT125" s="285"/>
      <c r="AU125" s="285"/>
      <c r="AV125" s="285"/>
      <c r="AW125" s="285"/>
      <c r="AX125" s="306"/>
    </row>
    <row r="126" spans="1:64" ht="82.5" customHeight="1" x14ac:dyDescent="0.15">
      <c r="A126" s="235" t="s">
        <v>58</v>
      </c>
      <c r="B126" s="384"/>
      <c r="C126" s="374" t="s">
        <v>64</v>
      </c>
      <c r="D126" s="417"/>
      <c r="E126" s="417"/>
      <c r="F126" s="418"/>
      <c r="G126" s="378" t="s">
        <v>429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0" customHeight="1" thickBot="1" x14ac:dyDescent="0.2">
      <c r="A127" s="385"/>
      <c r="B127" s="386"/>
      <c r="C127" s="552" t="s">
        <v>68</v>
      </c>
      <c r="D127" s="553"/>
      <c r="E127" s="553"/>
      <c r="F127" s="554"/>
      <c r="G127" s="555" t="s">
        <v>388</v>
      </c>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55"/>
      <c r="AO127" s="555"/>
      <c r="AP127" s="555"/>
      <c r="AQ127" s="555"/>
      <c r="AR127" s="555"/>
      <c r="AS127" s="555"/>
      <c r="AT127" s="555"/>
      <c r="AU127" s="555"/>
      <c r="AV127" s="555"/>
      <c r="AW127" s="555"/>
      <c r="AX127" s="556"/>
    </row>
    <row r="128" spans="1:64" ht="21" customHeight="1" x14ac:dyDescent="0.15">
      <c r="A128" s="549" t="s">
        <v>40</v>
      </c>
      <c r="B128" s="550"/>
      <c r="C128" s="550"/>
      <c r="D128" s="550"/>
      <c r="E128" s="550"/>
      <c r="F128" s="550"/>
      <c r="G128" s="550"/>
      <c r="H128" s="550"/>
      <c r="I128" s="550"/>
      <c r="J128" s="550"/>
      <c r="K128" s="550"/>
      <c r="L128" s="550"/>
      <c r="M128" s="550"/>
      <c r="N128" s="550"/>
      <c r="O128" s="550"/>
      <c r="P128" s="550"/>
      <c r="Q128" s="550"/>
      <c r="R128" s="550"/>
      <c r="S128" s="550"/>
      <c r="T128" s="550"/>
      <c r="U128" s="550"/>
      <c r="V128" s="550"/>
      <c r="W128" s="550"/>
      <c r="X128" s="550"/>
      <c r="Y128" s="550"/>
      <c r="Z128" s="550"/>
      <c r="AA128" s="550"/>
      <c r="AB128" s="550"/>
      <c r="AC128" s="550"/>
      <c r="AD128" s="550"/>
      <c r="AE128" s="550"/>
      <c r="AF128" s="550"/>
      <c r="AG128" s="550"/>
      <c r="AH128" s="550"/>
      <c r="AI128" s="550"/>
      <c r="AJ128" s="550"/>
      <c r="AK128" s="550"/>
      <c r="AL128" s="550"/>
      <c r="AM128" s="550"/>
      <c r="AN128" s="550"/>
      <c r="AO128" s="550"/>
      <c r="AP128" s="550"/>
      <c r="AQ128" s="550"/>
      <c r="AR128" s="550"/>
      <c r="AS128" s="550"/>
      <c r="AT128" s="550"/>
      <c r="AU128" s="550"/>
      <c r="AV128" s="550"/>
      <c r="AW128" s="550"/>
      <c r="AX128" s="551"/>
    </row>
    <row r="129" spans="1:50" ht="93" customHeight="1" thickBot="1" x14ac:dyDescent="0.2">
      <c r="A129" s="416"/>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92.25" customHeight="1" thickBot="1" x14ac:dyDescent="0.2">
      <c r="A131" s="381" t="s">
        <v>306</v>
      </c>
      <c r="B131" s="382"/>
      <c r="C131" s="382"/>
      <c r="D131" s="382"/>
      <c r="E131" s="383"/>
      <c r="F131" s="413" t="s">
        <v>482</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9.95" customHeight="1" thickBot="1" x14ac:dyDescent="0.2">
      <c r="A133" s="543" t="s">
        <v>484</v>
      </c>
      <c r="B133" s="544"/>
      <c r="C133" s="544"/>
      <c r="D133" s="544"/>
      <c r="E133" s="545"/>
      <c r="F133" s="413" t="s">
        <v>485</v>
      </c>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14"/>
      <c r="B135" s="315"/>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6"/>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320" t="s">
        <v>224</v>
      </c>
      <c r="B137" s="321"/>
      <c r="C137" s="321"/>
      <c r="D137" s="321"/>
      <c r="E137" s="321"/>
      <c r="F137" s="321"/>
      <c r="G137" s="447">
        <v>391</v>
      </c>
      <c r="H137" s="448"/>
      <c r="I137" s="448"/>
      <c r="J137" s="448"/>
      <c r="K137" s="448"/>
      <c r="L137" s="448"/>
      <c r="M137" s="448"/>
      <c r="N137" s="448"/>
      <c r="O137" s="448"/>
      <c r="P137" s="449"/>
      <c r="Q137" s="321" t="s">
        <v>225</v>
      </c>
      <c r="R137" s="321"/>
      <c r="S137" s="321"/>
      <c r="T137" s="321"/>
      <c r="U137" s="321"/>
      <c r="V137" s="321"/>
      <c r="W137" s="447">
        <v>363</v>
      </c>
      <c r="X137" s="448"/>
      <c r="Y137" s="448"/>
      <c r="Z137" s="448"/>
      <c r="AA137" s="448"/>
      <c r="AB137" s="448"/>
      <c r="AC137" s="448"/>
      <c r="AD137" s="448"/>
      <c r="AE137" s="448"/>
      <c r="AF137" s="449"/>
      <c r="AG137" s="321" t="s">
        <v>226</v>
      </c>
      <c r="AH137" s="321"/>
      <c r="AI137" s="321"/>
      <c r="AJ137" s="321"/>
      <c r="AK137" s="321"/>
      <c r="AL137" s="321"/>
      <c r="AM137" s="444">
        <v>384</v>
      </c>
      <c r="AN137" s="445"/>
      <c r="AO137" s="445"/>
      <c r="AP137" s="445"/>
      <c r="AQ137" s="445"/>
      <c r="AR137" s="445"/>
      <c r="AS137" s="445"/>
      <c r="AT137" s="445"/>
      <c r="AU137" s="445"/>
      <c r="AV137" s="446"/>
      <c r="AW137" s="12"/>
      <c r="AX137" s="13"/>
    </row>
    <row r="138" spans="1:50" ht="19.899999999999999" customHeight="1" thickBot="1" x14ac:dyDescent="0.2">
      <c r="A138" s="322" t="s">
        <v>227</v>
      </c>
      <c r="B138" s="323"/>
      <c r="C138" s="323"/>
      <c r="D138" s="323"/>
      <c r="E138" s="323"/>
      <c r="F138" s="323"/>
      <c r="G138" s="405">
        <v>259</v>
      </c>
      <c r="H138" s="406"/>
      <c r="I138" s="406"/>
      <c r="J138" s="406"/>
      <c r="K138" s="406"/>
      <c r="L138" s="406"/>
      <c r="M138" s="406"/>
      <c r="N138" s="406"/>
      <c r="O138" s="406"/>
      <c r="P138" s="407"/>
      <c r="Q138" s="323" t="s">
        <v>228</v>
      </c>
      <c r="R138" s="323"/>
      <c r="S138" s="323"/>
      <c r="T138" s="323"/>
      <c r="U138" s="323"/>
      <c r="V138" s="323"/>
      <c r="W138" s="405">
        <v>252</v>
      </c>
      <c r="X138" s="406"/>
      <c r="Y138" s="406"/>
      <c r="Z138" s="406"/>
      <c r="AA138" s="406"/>
      <c r="AB138" s="406"/>
      <c r="AC138" s="406"/>
      <c r="AD138" s="406"/>
      <c r="AE138" s="406"/>
      <c r="AF138" s="407"/>
      <c r="AG138" s="408"/>
      <c r="AH138" s="409"/>
      <c r="AI138" s="409"/>
      <c r="AJ138" s="409"/>
      <c r="AK138" s="409"/>
      <c r="AL138" s="409"/>
      <c r="AM138" s="317"/>
      <c r="AN138" s="318"/>
      <c r="AO138" s="318"/>
      <c r="AP138" s="318"/>
      <c r="AQ138" s="318"/>
      <c r="AR138" s="318"/>
      <c r="AS138" s="318"/>
      <c r="AT138" s="318"/>
      <c r="AU138" s="318"/>
      <c r="AV138" s="319"/>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421</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416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25"/>
    </row>
    <row r="180" spans="1:50" ht="24.75" customHeight="1" x14ac:dyDescent="0.15">
      <c r="A180" s="361"/>
      <c r="B180" s="362"/>
      <c r="C180" s="362"/>
      <c r="D180" s="362"/>
      <c r="E180" s="362"/>
      <c r="F180" s="363"/>
      <c r="G180" s="355" t="s">
        <v>391</v>
      </c>
      <c r="H180" s="356"/>
      <c r="I180" s="356"/>
      <c r="J180" s="356"/>
      <c r="K180" s="357"/>
      <c r="L180" s="62" t="s">
        <v>418</v>
      </c>
      <c r="M180" s="63"/>
      <c r="N180" s="63"/>
      <c r="O180" s="63"/>
      <c r="P180" s="63"/>
      <c r="Q180" s="63"/>
      <c r="R180" s="63"/>
      <c r="S180" s="63"/>
      <c r="T180" s="63"/>
      <c r="U180" s="63"/>
      <c r="V180" s="63"/>
      <c r="W180" s="63"/>
      <c r="X180" s="64"/>
      <c r="Y180" s="387">
        <v>24544</v>
      </c>
      <c r="Z180" s="388"/>
      <c r="AA180" s="388"/>
      <c r="AB180" s="389"/>
      <c r="AC180" s="355" t="s">
        <v>391</v>
      </c>
      <c r="AD180" s="356"/>
      <c r="AE180" s="356"/>
      <c r="AF180" s="356"/>
      <c r="AG180" s="357"/>
      <c r="AH180" s="435" t="s">
        <v>417</v>
      </c>
      <c r="AI180" s="436"/>
      <c r="AJ180" s="436"/>
      <c r="AK180" s="436"/>
      <c r="AL180" s="436"/>
      <c r="AM180" s="436"/>
      <c r="AN180" s="436"/>
      <c r="AO180" s="436"/>
      <c r="AP180" s="436"/>
      <c r="AQ180" s="436"/>
      <c r="AR180" s="436"/>
      <c r="AS180" s="436"/>
      <c r="AT180" s="437"/>
      <c r="AU180" s="387">
        <v>19</v>
      </c>
      <c r="AV180" s="388"/>
      <c r="AW180" s="388"/>
      <c r="AX180" s="438"/>
    </row>
    <row r="181" spans="1:50" ht="24.75" customHeight="1" x14ac:dyDescent="0.15">
      <c r="A181" s="361"/>
      <c r="B181" s="362"/>
      <c r="C181" s="362"/>
      <c r="D181" s="362"/>
      <c r="E181" s="362"/>
      <c r="F181" s="363"/>
      <c r="G181" s="402"/>
      <c r="H181" s="403"/>
      <c r="I181" s="403"/>
      <c r="J181" s="403"/>
      <c r="K181" s="404"/>
      <c r="L181" s="419"/>
      <c r="M181" s="420"/>
      <c r="N181" s="420"/>
      <c r="O181" s="420"/>
      <c r="P181" s="420"/>
      <c r="Q181" s="420"/>
      <c r="R181" s="420"/>
      <c r="S181" s="420"/>
      <c r="T181" s="420"/>
      <c r="U181" s="420"/>
      <c r="V181" s="420"/>
      <c r="W181" s="420"/>
      <c r="X181" s="421"/>
      <c r="Y181" s="422"/>
      <c r="Z181" s="423"/>
      <c r="AA181" s="423"/>
      <c r="AB181" s="424"/>
      <c r="AC181" s="402"/>
      <c r="AD181" s="403"/>
      <c r="AE181" s="403"/>
      <c r="AF181" s="403"/>
      <c r="AG181" s="404"/>
      <c r="AH181" s="419"/>
      <c r="AI181" s="420"/>
      <c r="AJ181" s="420"/>
      <c r="AK181" s="420"/>
      <c r="AL181" s="420"/>
      <c r="AM181" s="420"/>
      <c r="AN181" s="420"/>
      <c r="AO181" s="420"/>
      <c r="AP181" s="420"/>
      <c r="AQ181" s="420"/>
      <c r="AR181" s="420"/>
      <c r="AS181" s="420"/>
      <c r="AT181" s="421"/>
      <c r="AU181" s="422"/>
      <c r="AV181" s="423"/>
      <c r="AW181" s="423"/>
      <c r="AX181" s="587"/>
    </row>
    <row r="182" spans="1:50" ht="24.75" customHeight="1" x14ac:dyDescent="0.15">
      <c r="A182" s="361"/>
      <c r="B182" s="362"/>
      <c r="C182" s="362"/>
      <c r="D182" s="362"/>
      <c r="E182" s="362"/>
      <c r="F182" s="363"/>
      <c r="G182" s="402"/>
      <c r="H182" s="403"/>
      <c r="I182" s="403"/>
      <c r="J182" s="403"/>
      <c r="K182" s="404"/>
      <c r="L182" s="419"/>
      <c r="M182" s="420"/>
      <c r="N182" s="420"/>
      <c r="O182" s="420"/>
      <c r="P182" s="420"/>
      <c r="Q182" s="420"/>
      <c r="R182" s="420"/>
      <c r="S182" s="420"/>
      <c r="T182" s="420"/>
      <c r="U182" s="420"/>
      <c r="V182" s="420"/>
      <c r="W182" s="420"/>
      <c r="X182" s="421"/>
      <c r="Y182" s="422"/>
      <c r="Z182" s="423"/>
      <c r="AA182" s="423"/>
      <c r="AB182" s="424"/>
      <c r="AC182" s="402"/>
      <c r="AD182" s="403"/>
      <c r="AE182" s="403"/>
      <c r="AF182" s="403"/>
      <c r="AG182" s="404"/>
      <c r="AH182" s="419"/>
      <c r="AI182" s="420"/>
      <c r="AJ182" s="420"/>
      <c r="AK182" s="420"/>
      <c r="AL182" s="420"/>
      <c r="AM182" s="420"/>
      <c r="AN182" s="420"/>
      <c r="AO182" s="420"/>
      <c r="AP182" s="420"/>
      <c r="AQ182" s="420"/>
      <c r="AR182" s="420"/>
      <c r="AS182" s="420"/>
      <c r="AT182" s="421"/>
      <c r="AU182" s="422"/>
      <c r="AV182" s="423"/>
      <c r="AW182" s="423"/>
      <c r="AX182" s="587"/>
    </row>
    <row r="183" spans="1:50" ht="24.75" customHeight="1" x14ac:dyDescent="0.15">
      <c r="A183" s="361"/>
      <c r="B183" s="362"/>
      <c r="C183" s="362"/>
      <c r="D183" s="362"/>
      <c r="E183" s="362"/>
      <c r="F183" s="363"/>
      <c r="G183" s="402"/>
      <c r="H183" s="403"/>
      <c r="I183" s="403"/>
      <c r="J183" s="403"/>
      <c r="K183" s="404"/>
      <c r="L183" s="419"/>
      <c r="M183" s="420"/>
      <c r="N183" s="420"/>
      <c r="O183" s="420"/>
      <c r="P183" s="420"/>
      <c r="Q183" s="420"/>
      <c r="R183" s="420"/>
      <c r="S183" s="420"/>
      <c r="T183" s="420"/>
      <c r="U183" s="420"/>
      <c r="V183" s="420"/>
      <c r="W183" s="420"/>
      <c r="X183" s="421"/>
      <c r="Y183" s="422"/>
      <c r="Z183" s="423"/>
      <c r="AA183" s="423"/>
      <c r="AB183" s="424"/>
      <c r="AC183" s="402"/>
      <c r="AD183" s="403"/>
      <c r="AE183" s="403"/>
      <c r="AF183" s="403"/>
      <c r="AG183" s="404"/>
      <c r="AH183" s="419"/>
      <c r="AI183" s="420"/>
      <c r="AJ183" s="420"/>
      <c r="AK183" s="420"/>
      <c r="AL183" s="420"/>
      <c r="AM183" s="420"/>
      <c r="AN183" s="420"/>
      <c r="AO183" s="420"/>
      <c r="AP183" s="420"/>
      <c r="AQ183" s="420"/>
      <c r="AR183" s="420"/>
      <c r="AS183" s="420"/>
      <c r="AT183" s="421"/>
      <c r="AU183" s="422"/>
      <c r="AV183" s="423"/>
      <c r="AW183" s="423"/>
      <c r="AX183" s="587"/>
    </row>
    <row r="184" spans="1:50" ht="24.75" customHeight="1" x14ac:dyDescent="0.15">
      <c r="A184" s="361"/>
      <c r="B184" s="362"/>
      <c r="C184" s="362"/>
      <c r="D184" s="362"/>
      <c r="E184" s="362"/>
      <c r="F184" s="363"/>
      <c r="G184" s="402"/>
      <c r="H184" s="403"/>
      <c r="I184" s="403"/>
      <c r="J184" s="403"/>
      <c r="K184" s="404"/>
      <c r="L184" s="419"/>
      <c r="M184" s="420"/>
      <c r="N184" s="420"/>
      <c r="O184" s="420"/>
      <c r="P184" s="420"/>
      <c r="Q184" s="420"/>
      <c r="R184" s="420"/>
      <c r="S184" s="420"/>
      <c r="T184" s="420"/>
      <c r="U184" s="420"/>
      <c r="V184" s="420"/>
      <c r="W184" s="420"/>
      <c r="X184" s="421"/>
      <c r="Y184" s="422"/>
      <c r="Z184" s="423"/>
      <c r="AA184" s="423"/>
      <c r="AB184" s="424"/>
      <c r="AC184" s="402"/>
      <c r="AD184" s="403"/>
      <c r="AE184" s="403"/>
      <c r="AF184" s="403"/>
      <c r="AG184" s="404"/>
      <c r="AH184" s="419"/>
      <c r="AI184" s="420"/>
      <c r="AJ184" s="420"/>
      <c r="AK184" s="420"/>
      <c r="AL184" s="420"/>
      <c r="AM184" s="420"/>
      <c r="AN184" s="420"/>
      <c r="AO184" s="420"/>
      <c r="AP184" s="420"/>
      <c r="AQ184" s="420"/>
      <c r="AR184" s="420"/>
      <c r="AS184" s="420"/>
      <c r="AT184" s="421"/>
      <c r="AU184" s="422"/>
      <c r="AV184" s="423"/>
      <c r="AW184" s="423"/>
      <c r="AX184" s="587"/>
    </row>
    <row r="185" spans="1:50" ht="24.75" hidden="1" customHeight="1" x14ac:dyDescent="0.15">
      <c r="A185" s="361"/>
      <c r="B185" s="362"/>
      <c r="C185" s="362"/>
      <c r="D185" s="362"/>
      <c r="E185" s="362"/>
      <c r="F185" s="363"/>
      <c r="G185" s="402"/>
      <c r="H185" s="403"/>
      <c r="I185" s="403"/>
      <c r="J185" s="403"/>
      <c r="K185" s="404"/>
      <c r="L185" s="419"/>
      <c r="M185" s="420"/>
      <c r="N185" s="420"/>
      <c r="O185" s="420"/>
      <c r="P185" s="420"/>
      <c r="Q185" s="420"/>
      <c r="R185" s="420"/>
      <c r="S185" s="420"/>
      <c r="T185" s="420"/>
      <c r="U185" s="420"/>
      <c r="V185" s="420"/>
      <c r="W185" s="420"/>
      <c r="X185" s="421"/>
      <c r="Y185" s="422"/>
      <c r="Z185" s="423"/>
      <c r="AA185" s="423"/>
      <c r="AB185" s="424"/>
      <c r="AC185" s="402"/>
      <c r="AD185" s="403"/>
      <c r="AE185" s="403"/>
      <c r="AF185" s="403"/>
      <c r="AG185" s="404"/>
      <c r="AH185" s="419"/>
      <c r="AI185" s="420"/>
      <c r="AJ185" s="420"/>
      <c r="AK185" s="420"/>
      <c r="AL185" s="420"/>
      <c r="AM185" s="420"/>
      <c r="AN185" s="420"/>
      <c r="AO185" s="420"/>
      <c r="AP185" s="420"/>
      <c r="AQ185" s="420"/>
      <c r="AR185" s="420"/>
      <c r="AS185" s="420"/>
      <c r="AT185" s="421"/>
      <c r="AU185" s="422"/>
      <c r="AV185" s="423"/>
      <c r="AW185" s="423"/>
      <c r="AX185" s="587"/>
    </row>
    <row r="186" spans="1:50" ht="24.75" hidden="1" customHeight="1" x14ac:dyDescent="0.15">
      <c r="A186" s="361"/>
      <c r="B186" s="362"/>
      <c r="C186" s="362"/>
      <c r="D186" s="362"/>
      <c r="E186" s="362"/>
      <c r="F186" s="363"/>
      <c r="G186" s="402"/>
      <c r="H186" s="403"/>
      <c r="I186" s="403"/>
      <c r="J186" s="403"/>
      <c r="K186" s="404"/>
      <c r="L186" s="419"/>
      <c r="M186" s="420"/>
      <c r="N186" s="420"/>
      <c r="O186" s="420"/>
      <c r="P186" s="420"/>
      <c r="Q186" s="420"/>
      <c r="R186" s="420"/>
      <c r="S186" s="420"/>
      <c r="T186" s="420"/>
      <c r="U186" s="420"/>
      <c r="V186" s="420"/>
      <c r="W186" s="420"/>
      <c r="X186" s="421"/>
      <c r="Y186" s="422"/>
      <c r="Z186" s="423"/>
      <c r="AA186" s="423"/>
      <c r="AB186" s="424"/>
      <c r="AC186" s="402"/>
      <c r="AD186" s="403"/>
      <c r="AE186" s="403"/>
      <c r="AF186" s="403"/>
      <c r="AG186" s="404"/>
      <c r="AH186" s="419"/>
      <c r="AI186" s="420"/>
      <c r="AJ186" s="420"/>
      <c r="AK186" s="420"/>
      <c r="AL186" s="420"/>
      <c r="AM186" s="420"/>
      <c r="AN186" s="420"/>
      <c r="AO186" s="420"/>
      <c r="AP186" s="420"/>
      <c r="AQ186" s="420"/>
      <c r="AR186" s="420"/>
      <c r="AS186" s="420"/>
      <c r="AT186" s="421"/>
      <c r="AU186" s="422"/>
      <c r="AV186" s="423"/>
      <c r="AW186" s="423"/>
      <c r="AX186" s="587"/>
    </row>
    <row r="187" spans="1:50" ht="24.75" customHeight="1" x14ac:dyDescent="0.15">
      <c r="A187" s="361"/>
      <c r="B187" s="362"/>
      <c r="C187" s="362"/>
      <c r="D187" s="362"/>
      <c r="E187" s="362"/>
      <c r="F187" s="363"/>
      <c r="G187" s="402"/>
      <c r="H187" s="403"/>
      <c r="I187" s="403"/>
      <c r="J187" s="403"/>
      <c r="K187" s="404"/>
      <c r="L187" s="419"/>
      <c r="M187" s="420"/>
      <c r="N187" s="420"/>
      <c r="O187" s="420"/>
      <c r="P187" s="420"/>
      <c r="Q187" s="420"/>
      <c r="R187" s="420"/>
      <c r="S187" s="420"/>
      <c r="T187" s="420"/>
      <c r="U187" s="420"/>
      <c r="V187" s="420"/>
      <c r="W187" s="420"/>
      <c r="X187" s="421"/>
      <c r="Y187" s="422"/>
      <c r="Z187" s="423"/>
      <c r="AA187" s="423"/>
      <c r="AB187" s="424"/>
      <c r="AC187" s="402"/>
      <c r="AD187" s="403"/>
      <c r="AE187" s="403"/>
      <c r="AF187" s="403"/>
      <c r="AG187" s="404"/>
      <c r="AH187" s="419"/>
      <c r="AI187" s="420"/>
      <c r="AJ187" s="420"/>
      <c r="AK187" s="420"/>
      <c r="AL187" s="420"/>
      <c r="AM187" s="420"/>
      <c r="AN187" s="420"/>
      <c r="AO187" s="420"/>
      <c r="AP187" s="420"/>
      <c r="AQ187" s="420"/>
      <c r="AR187" s="420"/>
      <c r="AS187" s="420"/>
      <c r="AT187" s="421"/>
      <c r="AU187" s="422"/>
      <c r="AV187" s="423"/>
      <c r="AW187" s="423"/>
      <c r="AX187" s="587"/>
    </row>
    <row r="188" spans="1:50" ht="24.75" customHeight="1" x14ac:dyDescent="0.15">
      <c r="A188" s="361"/>
      <c r="B188" s="362"/>
      <c r="C188" s="362"/>
      <c r="D188" s="362"/>
      <c r="E188" s="362"/>
      <c r="F188" s="363"/>
      <c r="G188" s="402"/>
      <c r="H188" s="403"/>
      <c r="I188" s="403"/>
      <c r="J188" s="403"/>
      <c r="K188" s="404"/>
      <c r="L188" s="419"/>
      <c r="M188" s="420"/>
      <c r="N188" s="420"/>
      <c r="O188" s="420"/>
      <c r="P188" s="420"/>
      <c r="Q188" s="420"/>
      <c r="R188" s="420"/>
      <c r="S188" s="420"/>
      <c r="T188" s="420"/>
      <c r="U188" s="420"/>
      <c r="V188" s="420"/>
      <c r="W188" s="420"/>
      <c r="X188" s="421"/>
      <c r="Y188" s="422"/>
      <c r="Z188" s="423"/>
      <c r="AA188" s="423"/>
      <c r="AB188" s="424"/>
      <c r="AC188" s="402"/>
      <c r="AD188" s="403"/>
      <c r="AE188" s="403"/>
      <c r="AF188" s="403"/>
      <c r="AG188" s="404"/>
      <c r="AH188" s="419"/>
      <c r="AI188" s="420"/>
      <c r="AJ188" s="420"/>
      <c r="AK188" s="420"/>
      <c r="AL188" s="420"/>
      <c r="AM188" s="420"/>
      <c r="AN188" s="420"/>
      <c r="AO188" s="420"/>
      <c r="AP188" s="420"/>
      <c r="AQ188" s="420"/>
      <c r="AR188" s="420"/>
      <c r="AS188" s="420"/>
      <c r="AT188" s="421"/>
      <c r="AU188" s="422"/>
      <c r="AV188" s="423"/>
      <c r="AW188" s="423"/>
      <c r="AX188" s="587"/>
    </row>
    <row r="189" spans="1:50" ht="24.75" customHeight="1" x14ac:dyDescent="0.15">
      <c r="A189" s="361"/>
      <c r="B189" s="362"/>
      <c r="C189" s="362"/>
      <c r="D189" s="362"/>
      <c r="E189" s="362"/>
      <c r="F189" s="363"/>
      <c r="G189" s="402"/>
      <c r="H189" s="403"/>
      <c r="I189" s="403"/>
      <c r="J189" s="403"/>
      <c r="K189" s="404"/>
      <c r="L189" s="419"/>
      <c r="M189" s="420"/>
      <c r="N189" s="420"/>
      <c r="O189" s="420"/>
      <c r="P189" s="420"/>
      <c r="Q189" s="420"/>
      <c r="R189" s="420"/>
      <c r="S189" s="420"/>
      <c r="T189" s="420"/>
      <c r="U189" s="420"/>
      <c r="V189" s="420"/>
      <c r="W189" s="420"/>
      <c r="X189" s="421"/>
      <c r="Y189" s="422"/>
      <c r="Z189" s="423"/>
      <c r="AA189" s="423"/>
      <c r="AB189" s="424"/>
      <c r="AC189" s="402"/>
      <c r="AD189" s="403"/>
      <c r="AE189" s="403"/>
      <c r="AF189" s="403"/>
      <c r="AG189" s="404"/>
      <c r="AH189" s="419"/>
      <c r="AI189" s="420"/>
      <c r="AJ189" s="420"/>
      <c r="AK189" s="420"/>
      <c r="AL189" s="420"/>
      <c r="AM189" s="420"/>
      <c r="AN189" s="420"/>
      <c r="AO189" s="420"/>
      <c r="AP189" s="420"/>
      <c r="AQ189" s="420"/>
      <c r="AR189" s="420"/>
      <c r="AS189" s="420"/>
      <c r="AT189" s="421"/>
      <c r="AU189" s="422"/>
      <c r="AV189" s="423"/>
      <c r="AW189" s="423"/>
      <c r="AX189" s="587"/>
    </row>
    <row r="190" spans="1:50" ht="24.75" customHeight="1" thickBot="1" x14ac:dyDescent="0.2">
      <c r="A190" s="361"/>
      <c r="B190" s="362"/>
      <c r="C190" s="362"/>
      <c r="D190" s="362"/>
      <c r="E190" s="362"/>
      <c r="F190" s="363"/>
      <c r="G190" s="588" t="s">
        <v>22</v>
      </c>
      <c r="H190" s="589"/>
      <c r="I190" s="589"/>
      <c r="J190" s="589"/>
      <c r="K190" s="589"/>
      <c r="L190" s="590"/>
      <c r="M190" s="185"/>
      <c r="N190" s="185"/>
      <c r="O190" s="185"/>
      <c r="P190" s="185"/>
      <c r="Q190" s="185"/>
      <c r="R190" s="185"/>
      <c r="S190" s="185"/>
      <c r="T190" s="185"/>
      <c r="U190" s="185"/>
      <c r="V190" s="185"/>
      <c r="W190" s="185"/>
      <c r="X190" s="186"/>
      <c r="Y190" s="591">
        <f>SUM(Y180:AB189)</f>
        <v>24544</v>
      </c>
      <c r="Z190" s="592"/>
      <c r="AA190" s="592"/>
      <c r="AB190" s="593"/>
      <c r="AC190" s="588" t="s">
        <v>22</v>
      </c>
      <c r="AD190" s="589"/>
      <c r="AE190" s="589"/>
      <c r="AF190" s="589"/>
      <c r="AG190" s="589"/>
      <c r="AH190" s="590"/>
      <c r="AI190" s="185"/>
      <c r="AJ190" s="185"/>
      <c r="AK190" s="185"/>
      <c r="AL190" s="185"/>
      <c r="AM190" s="185"/>
      <c r="AN190" s="185"/>
      <c r="AO190" s="185"/>
      <c r="AP190" s="185"/>
      <c r="AQ190" s="185"/>
      <c r="AR190" s="185"/>
      <c r="AS190" s="185"/>
      <c r="AT190" s="186"/>
      <c r="AU190" s="591">
        <f>SUM(AU180:AX189)</f>
        <v>19</v>
      </c>
      <c r="AV190" s="592"/>
      <c r="AW190" s="592"/>
      <c r="AX190" s="594"/>
    </row>
    <row r="191" spans="1:50" ht="30" customHeight="1" x14ac:dyDescent="0.15">
      <c r="A191" s="361"/>
      <c r="B191" s="362"/>
      <c r="C191" s="362"/>
      <c r="D191" s="362"/>
      <c r="E191" s="362"/>
      <c r="F191" s="363"/>
      <c r="G191" s="367" t="s">
        <v>480</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412</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25"/>
    </row>
    <row r="193" spans="1:50" ht="24.75" customHeight="1" x14ac:dyDescent="0.15">
      <c r="A193" s="361"/>
      <c r="B193" s="362"/>
      <c r="C193" s="362"/>
      <c r="D193" s="362"/>
      <c r="E193" s="362"/>
      <c r="F193" s="363"/>
      <c r="G193" s="355" t="s">
        <v>391</v>
      </c>
      <c r="H193" s="356"/>
      <c r="I193" s="356"/>
      <c r="J193" s="356"/>
      <c r="K193" s="357"/>
      <c r="L193" s="435" t="s">
        <v>413</v>
      </c>
      <c r="M193" s="436"/>
      <c r="N193" s="436"/>
      <c r="O193" s="436"/>
      <c r="P193" s="436"/>
      <c r="Q193" s="436"/>
      <c r="R193" s="436"/>
      <c r="S193" s="436"/>
      <c r="T193" s="436"/>
      <c r="U193" s="436"/>
      <c r="V193" s="436"/>
      <c r="W193" s="436"/>
      <c r="X193" s="437"/>
      <c r="Y193" s="387">
        <v>224</v>
      </c>
      <c r="Z193" s="388">
        <v>48.923999999999999</v>
      </c>
      <c r="AA193" s="388">
        <v>48.923999999999999</v>
      </c>
      <c r="AB193" s="389">
        <v>48.923999999999999</v>
      </c>
      <c r="AC193" s="70" t="s">
        <v>391</v>
      </c>
      <c r="AD193" s="71"/>
      <c r="AE193" s="71"/>
      <c r="AF193" s="71"/>
      <c r="AG193" s="72"/>
      <c r="AH193" s="62" t="s">
        <v>392</v>
      </c>
      <c r="AI193" s="73"/>
      <c r="AJ193" s="73"/>
      <c r="AK193" s="73"/>
      <c r="AL193" s="73"/>
      <c r="AM193" s="73"/>
      <c r="AN193" s="73"/>
      <c r="AO193" s="73"/>
      <c r="AP193" s="73"/>
      <c r="AQ193" s="73"/>
      <c r="AR193" s="73"/>
      <c r="AS193" s="73"/>
      <c r="AT193" s="74"/>
      <c r="AU193" s="387">
        <v>1625</v>
      </c>
      <c r="AV193" s="388"/>
      <c r="AW193" s="388"/>
      <c r="AX193" s="438"/>
    </row>
    <row r="194" spans="1:50" ht="24.75" customHeight="1" x14ac:dyDescent="0.15">
      <c r="A194" s="361"/>
      <c r="B194" s="362"/>
      <c r="C194" s="362"/>
      <c r="D194" s="362"/>
      <c r="E194" s="362"/>
      <c r="F194" s="363"/>
      <c r="G194" s="402"/>
      <c r="H194" s="403"/>
      <c r="I194" s="403"/>
      <c r="J194" s="403"/>
      <c r="K194" s="404"/>
      <c r="L194" s="419"/>
      <c r="M194" s="420"/>
      <c r="N194" s="420"/>
      <c r="O194" s="420"/>
      <c r="P194" s="420"/>
      <c r="Q194" s="420"/>
      <c r="R194" s="420"/>
      <c r="S194" s="420"/>
      <c r="T194" s="420"/>
      <c r="U194" s="420"/>
      <c r="V194" s="420"/>
      <c r="W194" s="420"/>
      <c r="X194" s="421"/>
      <c r="Y194" s="422"/>
      <c r="Z194" s="423"/>
      <c r="AA194" s="423"/>
      <c r="AB194" s="424"/>
      <c r="AC194" s="402"/>
      <c r="AD194" s="403"/>
      <c r="AE194" s="403"/>
      <c r="AF194" s="403"/>
      <c r="AG194" s="404"/>
      <c r="AH194" s="419"/>
      <c r="AI194" s="420"/>
      <c r="AJ194" s="420"/>
      <c r="AK194" s="420"/>
      <c r="AL194" s="420"/>
      <c r="AM194" s="420"/>
      <c r="AN194" s="420"/>
      <c r="AO194" s="420"/>
      <c r="AP194" s="420"/>
      <c r="AQ194" s="420"/>
      <c r="AR194" s="420"/>
      <c r="AS194" s="420"/>
      <c r="AT194" s="421"/>
      <c r="AU194" s="422"/>
      <c r="AV194" s="423"/>
      <c r="AW194" s="423"/>
      <c r="AX194" s="587"/>
    </row>
    <row r="195" spans="1:50" ht="24.75" hidden="1" customHeight="1" x14ac:dyDescent="0.15">
      <c r="A195" s="361"/>
      <c r="B195" s="362"/>
      <c r="C195" s="362"/>
      <c r="D195" s="362"/>
      <c r="E195" s="362"/>
      <c r="F195" s="363"/>
      <c r="G195" s="402"/>
      <c r="H195" s="403"/>
      <c r="I195" s="403"/>
      <c r="J195" s="403"/>
      <c r="K195" s="404"/>
      <c r="L195" s="419"/>
      <c r="M195" s="420"/>
      <c r="N195" s="420"/>
      <c r="O195" s="420"/>
      <c r="P195" s="420"/>
      <c r="Q195" s="420"/>
      <c r="R195" s="420"/>
      <c r="S195" s="420"/>
      <c r="T195" s="420"/>
      <c r="U195" s="420"/>
      <c r="V195" s="420"/>
      <c r="W195" s="420"/>
      <c r="X195" s="421"/>
      <c r="Y195" s="422"/>
      <c r="Z195" s="423"/>
      <c r="AA195" s="423"/>
      <c r="AB195" s="424"/>
      <c r="AC195" s="402"/>
      <c r="AD195" s="403"/>
      <c r="AE195" s="403"/>
      <c r="AF195" s="403"/>
      <c r="AG195" s="404"/>
      <c r="AH195" s="419"/>
      <c r="AI195" s="420"/>
      <c r="AJ195" s="420"/>
      <c r="AK195" s="420"/>
      <c r="AL195" s="420"/>
      <c r="AM195" s="420"/>
      <c r="AN195" s="420"/>
      <c r="AO195" s="420"/>
      <c r="AP195" s="420"/>
      <c r="AQ195" s="420"/>
      <c r="AR195" s="420"/>
      <c r="AS195" s="420"/>
      <c r="AT195" s="421"/>
      <c r="AU195" s="422"/>
      <c r="AV195" s="423"/>
      <c r="AW195" s="423"/>
      <c r="AX195" s="587"/>
    </row>
    <row r="196" spans="1:50" ht="24.75" hidden="1" customHeight="1" x14ac:dyDescent="0.15">
      <c r="A196" s="361"/>
      <c r="B196" s="362"/>
      <c r="C196" s="362"/>
      <c r="D196" s="362"/>
      <c r="E196" s="362"/>
      <c r="F196" s="363"/>
      <c r="G196" s="402"/>
      <c r="H196" s="403"/>
      <c r="I196" s="403"/>
      <c r="J196" s="403"/>
      <c r="K196" s="404"/>
      <c r="L196" s="419"/>
      <c r="M196" s="420"/>
      <c r="N196" s="420"/>
      <c r="O196" s="420"/>
      <c r="P196" s="420"/>
      <c r="Q196" s="420"/>
      <c r="R196" s="420"/>
      <c r="S196" s="420"/>
      <c r="T196" s="420"/>
      <c r="U196" s="420"/>
      <c r="V196" s="420"/>
      <c r="W196" s="420"/>
      <c r="X196" s="421"/>
      <c r="Y196" s="422"/>
      <c r="Z196" s="423"/>
      <c r="AA196" s="423"/>
      <c r="AB196" s="424"/>
      <c r="AC196" s="402"/>
      <c r="AD196" s="403"/>
      <c r="AE196" s="403"/>
      <c r="AF196" s="403"/>
      <c r="AG196" s="404"/>
      <c r="AH196" s="419"/>
      <c r="AI196" s="420"/>
      <c r="AJ196" s="420"/>
      <c r="AK196" s="420"/>
      <c r="AL196" s="420"/>
      <c r="AM196" s="420"/>
      <c r="AN196" s="420"/>
      <c r="AO196" s="420"/>
      <c r="AP196" s="420"/>
      <c r="AQ196" s="420"/>
      <c r="AR196" s="420"/>
      <c r="AS196" s="420"/>
      <c r="AT196" s="421"/>
      <c r="AU196" s="422"/>
      <c r="AV196" s="423"/>
      <c r="AW196" s="423"/>
      <c r="AX196" s="587"/>
    </row>
    <row r="197" spans="1:50" ht="24.75" customHeight="1" x14ac:dyDescent="0.15">
      <c r="A197" s="361"/>
      <c r="B197" s="362"/>
      <c r="C197" s="362"/>
      <c r="D197" s="362"/>
      <c r="E197" s="362"/>
      <c r="F197" s="363"/>
      <c r="G197" s="402"/>
      <c r="H197" s="403"/>
      <c r="I197" s="403"/>
      <c r="J197" s="403"/>
      <c r="K197" s="404"/>
      <c r="L197" s="419"/>
      <c r="M197" s="420"/>
      <c r="N197" s="420"/>
      <c r="O197" s="420"/>
      <c r="P197" s="420"/>
      <c r="Q197" s="420"/>
      <c r="R197" s="420"/>
      <c r="S197" s="420"/>
      <c r="T197" s="420"/>
      <c r="U197" s="420"/>
      <c r="V197" s="420"/>
      <c r="W197" s="420"/>
      <c r="X197" s="421"/>
      <c r="Y197" s="422"/>
      <c r="Z197" s="423"/>
      <c r="AA197" s="423"/>
      <c r="AB197" s="424"/>
      <c r="AC197" s="402"/>
      <c r="AD197" s="403"/>
      <c r="AE197" s="403"/>
      <c r="AF197" s="403"/>
      <c r="AG197" s="404"/>
      <c r="AH197" s="419"/>
      <c r="AI197" s="420"/>
      <c r="AJ197" s="420"/>
      <c r="AK197" s="420"/>
      <c r="AL197" s="420"/>
      <c r="AM197" s="420"/>
      <c r="AN197" s="420"/>
      <c r="AO197" s="420"/>
      <c r="AP197" s="420"/>
      <c r="AQ197" s="420"/>
      <c r="AR197" s="420"/>
      <c r="AS197" s="420"/>
      <c r="AT197" s="421"/>
      <c r="AU197" s="422"/>
      <c r="AV197" s="423"/>
      <c r="AW197" s="423"/>
      <c r="AX197" s="587"/>
    </row>
    <row r="198" spans="1:50" ht="24.75" customHeight="1" x14ac:dyDescent="0.15">
      <c r="A198" s="361"/>
      <c r="B198" s="362"/>
      <c r="C198" s="362"/>
      <c r="D198" s="362"/>
      <c r="E198" s="362"/>
      <c r="F198" s="363"/>
      <c r="G198" s="402"/>
      <c r="H198" s="403"/>
      <c r="I198" s="403"/>
      <c r="J198" s="403"/>
      <c r="K198" s="404"/>
      <c r="L198" s="419"/>
      <c r="M198" s="420"/>
      <c r="N198" s="420"/>
      <c r="O198" s="420"/>
      <c r="P198" s="420"/>
      <c r="Q198" s="420"/>
      <c r="R198" s="420"/>
      <c r="S198" s="420"/>
      <c r="T198" s="420"/>
      <c r="U198" s="420"/>
      <c r="V198" s="420"/>
      <c r="W198" s="420"/>
      <c r="X198" s="421"/>
      <c r="Y198" s="422"/>
      <c r="Z198" s="423"/>
      <c r="AA198" s="423"/>
      <c r="AB198" s="424"/>
      <c r="AC198" s="402"/>
      <c r="AD198" s="403"/>
      <c r="AE198" s="403"/>
      <c r="AF198" s="403"/>
      <c r="AG198" s="404"/>
      <c r="AH198" s="419"/>
      <c r="AI198" s="420"/>
      <c r="AJ198" s="420"/>
      <c r="AK198" s="420"/>
      <c r="AL198" s="420"/>
      <c r="AM198" s="420"/>
      <c r="AN198" s="420"/>
      <c r="AO198" s="420"/>
      <c r="AP198" s="420"/>
      <c r="AQ198" s="420"/>
      <c r="AR198" s="420"/>
      <c r="AS198" s="420"/>
      <c r="AT198" s="421"/>
      <c r="AU198" s="422"/>
      <c r="AV198" s="423"/>
      <c r="AW198" s="423"/>
      <c r="AX198" s="587"/>
    </row>
    <row r="199" spans="1:50" ht="24.75" customHeight="1" x14ac:dyDescent="0.15">
      <c r="A199" s="361"/>
      <c r="B199" s="362"/>
      <c r="C199" s="362"/>
      <c r="D199" s="362"/>
      <c r="E199" s="362"/>
      <c r="F199" s="363"/>
      <c r="G199" s="402"/>
      <c r="H199" s="403"/>
      <c r="I199" s="403"/>
      <c r="J199" s="403"/>
      <c r="K199" s="404"/>
      <c r="L199" s="419"/>
      <c r="M199" s="420"/>
      <c r="N199" s="420"/>
      <c r="O199" s="420"/>
      <c r="P199" s="420"/>
      <c r="Q199" s="420"/>
      <c r="R199" s="420"/>
      <c r="S199" s="420"/>
      <c r="T199" s="420"/>
      <c r="U199" s="420"/>
      <c r="V199" s="420"/>
      <c r="W199" s="420"/>
      <c r="X199" s="421"/>
      <c r="Y199" s="422"/>
      <c r="Z199" s="423"/>
      <c r="AA199" s="423"/>
      <c r="AB199" s="424"/>
      <c r="AC199" s="402"/>
      <c r="AD199" s="403"/>
      <c r="AE199" s="403"/>
      <c r="AF199" s="403"/>
      <c r="AG199" s="404"/>
      <c r="AH199" s="419"/>
      <c r="AI199" s="420"/>
      <c r="AJ199" s="420"/>
      <c r="AK199" s="420"/>
      <c r="AL199" s="420"/>
      <c r="AM199" s="420"/>
      <c r="AN199" s="420"/>
      <c r="AO199" s="420"/>
      <c r="AP199" s="420"/>
      <c r="AQ199" s="420"/>
      <c r="AR199" s="420"/>
      <c r="AS199" s="420"/>
      <c r="AT199" s="421"/>
      <c r="AU199" s="422"/>
      <c r="AV199" s="423"/>
      <c r="AW199" s="423"/>
      <c r="AX199" s="587"/>
    </row>
    <row r="200" spans="1:50" ht="24.75" customHeight="1" x14ac:dyDescent="0.15">
      <c r="A200" s="361"/>
      <c r="B200" s="362"/>
      <c r="C200" s="362"/>
      <c r="D200" s="362"/>
      <c r="E200" s="362"/>
      <c r="F200" s="363"/>
      <c r="G200" s="402"/>
      <c r="H200" s="403"/>
      <c r="I200" s="403"/>
      <c r="J200" s="403"/>
      <c r="K200" s="404"/>
      <c r="L200" s="419"/>
      <c r="M200" s="420"/>
      <c r="N200" s="420"/>
      <c r="O200" s="420"/>
      <c r="P200" s="420"/>
      <c r="Q200" s="420"/>
      <c r="R200" s="420"/>
      <c r="S200" s="420"/>
      <c r="T200" s="420"/>
      <c r="U200" s="420"/>
      <c r="V200" s="420"/>
      <c r="W200" s="420"/>
      <c r="X200" s="421"/>
      <c r="Y200" s="422"/>
      <c r="Z200" s="423"/>
      <c r="AA200" s="423"/>
      <c r="AB200" s="424"/>
      <c r="AC200" s="402"/>
      <c r="AD200" s="403"/>
      <c r="AE200" s="403"/>
      <c r="AF200" s="403"/>
      <c r="AG200" s="404"/>
      <c r="AH200" s="419"/>
      <c r="AI200" s="420"/>
      <c r="AJ200" s="420"/>
      <c r="AK200" s="420"/>
      <c r="AL200" s="420"/>
      <c r="AM200" s="420"/>
      <c r="AN200" s="420"/>
      <c r="AO200" s="420"/>
      <c r="AP200" s="420"/>
      <c r="AQ200" s="420"/>
      <c r="AR200" s="420"/>
      <c r="AS200" s="420"/>
      <c r="AT200" s="421"/>
      <c r="AU200" s="422"/>
      <c r="AV200" s="423"/>
      <c r="AW200" s="423"/>
      <c r="AX200" s="587"/>
    </row>
    <row r="201" spans="1:50" ht="24.75" customHeight="1" x14ac:dyDescent="0.15">
      <c r="A201" s="361"/>
      <c r="B201" s="362"/>
      <c r="C201" s="362"/>
      <c r="D201" s="362"/>
      <c r="E201" s="362"/>
      <c r="F201" s="363"/>
      <c r="G201" s="402"/>
      <c r="H201" s="403"/>
      <c r="I201" s="403"/>
      <c r="J201" s="403"/>
      <c r="K201" s="404"/>
      <c r="L201" s="419"/>
      <c r="M201" s="420"/>
      <c r="N201" s="420"/>
      <c r="O201" s="420"/>
      <c r="P201" s="420"/>
      <c r="Q201" s="420"/>
      <c r="R201" s="420"/>
      <c r="S201" s="420"/>
      <c r="T201" s="420"/>
      <c r="U201" s="420"/>
      <c r="V201" s="420"/>
      <c r="W201" s="420"/>
      <c r="X201" s="421"/>
      <c r="Y201" s="422"/>
      <c r="Z201" s="423"/>
      <c r="AA201" s="423"/>
      <c r="AB201" s="424"/>
      <c r="AC201" s="402"/>
      <c r="AD201" s="403"/>
      <c r="AE201" s="403"/>
      <c r="AF201" s="403"/>
      <c r="AG201" s="404"/>
      <c r="AH201" s="419"/>
      <c r="AI201" s="420"/>
      <c r="AJ201" s="420"/>
      <c r="AK201" s="420"/>
      <c r="AL201" s="420"/>
      <c r="AM201" s="420"/>
      <c r="AN201" s="420"/>
      <c r="AO201" s="420"/>
      <c r="AP201" s="420"/>
      <c r="AQ201" s="420"/>
      <c r="AR201" s="420"/>
      <c r="AS201" s="420"/>
      <c r="AT201" s="421"/>
      <c r="AU201" s="422"/>
      <c r="AV201" s="423"/>
      <c r="AW201" s="423"/>
      <c r="AX201" s="587"/>
    </row>
    <row r="202" spans="1:50" ht="24.75" customHeight="1" x14ac:dyDescent="0.15">
      <c r="A202" s="361"/>
      <c r="B202" s="362"/>
      <c r="C202" s="362"/>
      <c r="D202" s="362"/>
      <c r="E202" s="362"/>
      <c r="F202" s="363"/>
      <c r="G202" s="402"/>
      <c r="H202" s="403"/>
      <c r="I202" s="403"/>
      <c r="J202" s="403"/>
      <c r="K202" s="404"/>
      <c r="L202" s="419"/>
      <c r="M202" s="420"/>
      <c r="N202" s="420"/>
      <c r="O202" s="420"/>
      <c r="P202" s="420"/>
      <c r="Q202" s="420"/>
      <c r="R202" s="420"/>
      <c r="S202" s="420"/>
      <c r="T202" s="420"/>
      <c r="U202" s="420"/>
      <c r="V202" s="420"/>
      <c r="W202" s="420"/>
      <c r="X202" s="421"/>
      <c r="Y202" s="422"/>
      <c r="Z202" s="423"/>
      <c r="AA202" s="423"/>
      <c r="AB202" s="424"/>
      <c r="AC202" s="402"/>
      <c r="AD202" s="403"/>
      <c r="AE202" s="403"/>
      <c r="AF202" s="403"/>
      <c r="AG202" s="404"/>
      <c r="AH202" s="419"/>
      <c r="AI202" s="420"/>
      <c r="AJ202" s="420"/>
      <c r="AK202" s="420"/>
      <c r="AL202" s="420"/>
      <c r="AM202" s="420"/>
      <c r="AN202" s="420"/>
      <c r="AO202" s="420"/>
      <c r="AP202" s="420"/>
      <c r="AQ202" s="420"/>
      <c r="AR202" s="420"/>
      <c r="AS202" s="420"/>
      <c r="AT202" s="421"/>
      <c r="AU202" s="422"/>
      <c r="AV202" s="423"/>
      <c r="AW202" s="423"/>
      <c r="AX202" s="587"/>
    </row>
    <row r="203" spans="1:50" ht="24.75" customHeight="1" thickBot="1" x14ac:dyDescent="0.2">
      <c r="A203" s="361"/>
      <c r="B203" s="362"/>
      <c r="C203" s="362"/>
      <c r="D203" s="362"/>
      <c r="E203" s="362"/>
      <c r="F203" s="363"/>
      <c r="G203" s="588" t="s">
        <v>22</v>
      </c>
      <c r="H203" s="589"/>
      <c r="I203" s="589"/>
      <c r="J203" s="589"/>
      <c r="K203" s="589"/>
      <c r="L203" s="590"/>
      <c r="M203" s="185"/>
      <c r="N203" s="185"/>
      <c r="O203" s="185"/>
      <c r="P203" s="185"/>
      <c r="Q203" s="185"/>
      <c r="R203" s="185"/>
      <c r="S203" s="185"/>
      <c r="T203" s="185"/>
      <c r="U203" s="185"/>
      <c r="V203" s="185"/>
      <c r="W203" s="185"/>
      <c r="X203" s="186"/>
      <c r="Y203" s="591">
        <f>SUM(Y193:AB202)</f>
        <v>370.77199999999993</v>
      </c>
      <c r="Z203" s="592"/>
      <c r="AA203" s="592"/>
      <c r="AB203" s="593"/>
      <c r="AC203" s="588" t="s">
        <v>22</v>
      </c>
      <c r="AD203" s="589"/>
      <c r="AE203" s="589"/>
      <c r="AF203" s="589"/>
      <c r="AG203" s="589"/>
      <c r="AH203" s="590"/>
      <c r="AI203" s="185"/>
      <c r="AJ203" s="185"/>
      <c r="AK203" s="185"/>
      <c r="AL203" s="185"/>
      <c r="AM203" s="185"/>
      <c r="AN203" s="185"/>
      <c r="AO203" s="185"/>
      <c r="AP203" s="185"/>
      <c r="AQ203" s="185"/>
      <c r="AR203" s="185"/>
      <c r="AS203" s="185"/>
      <c r="AT203" s="186"/>
      <c r="AU203" s="591">
        <f>SUM(AU193:AX202)</f>
        <v>1625</v>
      </c>
      <c r="AV203" s="592"/>
      <c r="AW203" s="592"/>
      <c r="AX203" s="594"/>
    </row>
    <row r="204" spans="1:50" ht="30" customHeight="1" x14ac:dyDescent="0.15">
      <c r="A204" s="361"/>
      <c r="B204" s="362"/>
      <c r="C204" s="362"/>
      <c r="D204" s="362"/>
      <c r="E204" s="362"/>
      <c r="F204" s="363"/>
      <c r="G204" s="367" t="s">
        <v>419</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360</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25"/>
    </row>
    <row r="206" spans="1:50" ht="24.75" customHeight="1" x14ac:dyDescent="0.15">
      <c r="A206" s="361"/>
      <c r="B206" s="362"/>
      <c r="C206" s="362"/>
      <c r="D206" s="362"/>
      <c r="E206" s="362"/>
      <c r="F206" s="363"/>
      <c r="G206" s="355" t="s">
        <v>391</v>
      </c>
      <c r="H206" s="356"/>
      <c r="I206" s="356"/>
      <c r="J206" s="356"/>
      <c r="K206" s="357"/>
      <c r="L206" s="435" t="s">
        <v>420</v>
      </c>
      <c r="M206" s="436"/>
      <c r="N206" s="436"/>
      <c r="O206" s="436"/>
      <c r="P206" s="436"/>
      <c r="Q206" s="436"/>
      <c r="R206" s="436"/>
      <c r="S206" s="436"/>
      <c r="T206" s="436"/>
      <c r="U206" s="436"/>
      <c r="V206" s="436"/>
      <c r="W206" s="436"/>
      <c r="X206" s="437"/>
      <c r="Y206" s="387">
        <v>2614</v>
      </c>
      <c r="Z206" s="388"/>
      <c r="AA206" s="388"/>
      <c r="AB206" s="389"/>
      <c r="AC206" s="595"/>
      <c r="AD206" s="596"/>
      <c r="AE206" s="596"/>
      <c r="AF206" s="596"/>
      <c r="AG206" s="597"/>
      <c r="AH206" s="435"/>
      <c r="AI206" s="436"/>
      <c r="AJ206" s="436"/>
      <c r="AK206" s="436"/>
      <c r="AL206" s="436"/>
      <c r="AM206" s="436"/>
      <c r="AN206" s="436"/>
      <c r="AO206" s="436"/>
      <c r="AP206" s="436"/>
      <c r="AQ206" s="436"/>
      <c r="AR206" s="436"/>
      <c r="AS206" s="436"/>
      <c r="AT206" s="437"/>
      <c r="AU206" s="387"/>
      <c r="AV206" s="388"/>
      <c r="AW206" s="388"/>
      <c r="AX206" s="438"/>
    </row>
    <row r="207" spans="1:50" ht="24.75" customHeight="1" x14ac:dyDescent="0.15">
      <c r="A207" s="361"/>
      <c r="B207" s="362"/>
      <c r="C207" s="362"/>
      <c r="D207" s="362"/>
      <c r="E207" s="362"/>
      <c r="F207" s="363"/>
      <c r="G207" s="402"/>
      <c r="H207" s="403"/>
      <c r="I207" s="403"/>
      <c r="J207" s="403"/>
      <c r="K207" s="404"/>
      <c r="L207" s="419"/>
      <c r="M207" s="420"/>
      <c r="N207" s="420"/>
      <c r="O207" s="420"/>
      <c r="P207" s="420"/>
      <c r="Q207" s="420"/>
      <c r="R207" s="420"/>
      <c r="S207" s="420"/>
      <c r="T207" s="420"/>
      <c r="U207" s="420"/>
      <c r="V207" s="420"/>
      <c r="W207" s="420"/>
      <c r="X207" s="421"/>
      <c r="Y207" s="422"/>
      <c r="Z207" s="423"/>
      <c r="AA207" s="423"/>
      <c r="AB207" s="424"/>
      <c r="AC207" s="402"/>
      <c r="AD207" s="403"/>
      <c r="AE207" s="403"/>
      <c r="AF207" s="403"/>
      <c r="AG207" s="404"/>
      <c r="AH207" s="419"/>
      <c r="AI207" s="420"/>
      <c r="AJ207" s="420"/>
      <c r="AK207" s="420"/>
      <c r="AL207" s="420"/>
      <c r="AM207" s="420"/>
      <c r="AN207" s="420"/>
      <c r="AO207" s="420"/>
      <c r="AP207" s="420"/>
      <c r="AQ207" s="420"/>
      <c r="AR207" s="420"/>
      <c r="AS207" s="420"/>
      <c r="AT207" s="421"/>
      <c r="AU207" s="422"/>
      <c r="AV207" s="423"/>
      <c r="AW207" s="423"/>
      <c r="AX207" s="587"/>
    </row>
    <row r="208" spans="1:50" ht="24.75" hidden="1" customHeight="1" x14ac:dyDescent="0.15">
      <c r="A208" s="361"/>
      <c r="B208" s="362"/>
      <c r="C208" s="362"/>
      <c r="D208" s="362"/>
      <c r="E208" s="362"/>
      <c r="F208" s="363"/>
      <c r="G208" s="402"/>
      <c r="H208" s="403"/>
      <c r="I208" s="403"/>
      <c r="J208" s="403"/>
      <c r="K208" s="404"/>
      <c r="L208" s="419"/>
      <c r="M208" s="420"/>
      <c r="N208" s="420"/>
      <c r="O208" s="420"/>
      <c r="P208" s="420"/>
      <c r="Q208" s="420"/>
      <c r="R208" s="420"/>
      <c r="S208" s="420"/>
      <c r="T208" s="420"/>
      <c r="U208" s="420"/>
      <c r="V208" s="420"/>
      <c r="W208" s="420"/>
      <c r="X208" s="421"/>
      <c r="Y208" s="422"/>
      <c r="Z208" s="423"/>
      <c r="AA208" s="423"/>
      <c r="AB208" s="424"/>
      <c r="AC208" s="402"/>
      <c r="AD208" s="403"/>
      <c r="AE208" s="403"/>
      <c r="AF208" s="403"/>
      <c r="AG208" s="404"/>
      <c r="AH208" s="419"/>
      <c r="AI208" s="420"/>
      <c r="AJ208" s="420"/>
      <c r="AK208" s="420"/>
      <c r="AL208" s="420"/>
      <c r="AM208" s="420"/>
      <c r="AN208" s="420"/>
      <c r="AO208" s="420"/>
      <c r="AP208" s="420"/>
      <c r="AQ208" s="420"/>
      <c r="AR208" s="420"/>
      <c r="AS208" s="420"/>
      <c r="AT208" s="421"/>
      <c r="AU208" s="422"/>
      <c r="AV208" s="423"/>
      <c r="AW208" s="423"/>
      <c r="AX208" s="587"/>
    </row>
    <row r="209" spans="1:50" ht="24.75" hidden="1" customHeight="1" x14ac:dyDescent="0.15">
      <c r="A209" s="361"/>
      <c r="B209" s="362"/>
      <c r="C209" s="362"/>
      <c r="D209" s="362"/>
      <c r="E209" s="362"/>
      <c r="F209" s="363"/>
      <c r="G209" s="402"/>
      <c r="H209" s="403"/>
      <c r="I209" s="403"/>
      <c r="J209" s="403"/>
      <c r="K209" s="404"/>
      <c r="L209" s="419"/>
      <c r="M209" s="420"/>
      <c r="N209" s="420"/>
      <c r="O209" s="420"/>
      <c r="P209" s="420"/>
      <c r="Q209" s="420"/>
      <c r="R209" s="420"/>
      <c r="S209" s="420"/>
      <c r="T209" s="420"/>
      <c r="U209" s="420"/>
      <c r="V209" s="420"/>
      <c r="W209" s="420"/>
      <c r="X209" s="421"/>
      <c r="Y209" s="422"/>
      <c r="Z209" s="423"/>
      <c r="AA209" s="423"/>
      <c r="AB209" s="424"/>
      <c r="AC209" s="402"/>
      <c r="AD209" s="403"/>
      <c r="AE209" s="403"/>
      <c r="AF209" s="403"/>
      <c r="AG209" s="404"/>
      <c r="AH209" s="419"/>
      <c r="AI209" s="420"/>
      <c r="AJ209" s="420"/>
      <c r="AK209" s="420"/>
      <c r="AL209" s="420"/>
      <c r="AM209" s="420"/>
      <c r="AN209" s="420"/>
      <c r="AO209" s="420"/>
      <c r="AP209" s="420"/>
      <c r="AQ209" s="420"/>
      <c r="AR209" s="420"/>
      <c r="AS209" s="420"/>
      <c r="AT209" s="421"/>
      <c r="AU209" s="422"/>
      <c r="AV209" s="423"/>
      <c r="AW209" s="423"/>
      <c r="AX209" s="587"/>
    </row>
    <row r="210" spans="1:50" ht="24.75" customHeight="1" x14ac:dyDescent="0.15">
      <c r="A210" s="361"/>
      <c r="B210" s="362"/>
      <c r="C210" s="362"/>
      <c r="D210" s="362"/>
      <c r="E210" s="362"/>
      <c r="F210" s="363"/>
      <c r="G210" s="402"/>
      <c r="H210" s="403"/>
      <c r="I210" s="403"/>
      <c r="J210" s="403"/>
      <c r="K210" s="404"/>
      <c r="L210" s="419"/>
      <c r="M210" s="420"/>
      <c r="N210" s="420"/>
      <c r="O210" s="420"/>
      <c r="P210" s="420"/>
      <c r="Q210" s="420"/>
      <c r="R210" s="420"/>
      <c r="S210" s="420"/>
      <c r="T210" s="420"/>
      <c r="U210" s="420"/>
      <c r="V210" s="420"/>
      <c r="W210" s="420"/>
      <c r="X210" s="421"/>
      <c r="Y210" s="422"/>
      <c r="Z210" s="423"/>
      <c r="AA210" s="423"/>
      <c r="AB210" s="424"/>
      <c r="AC210" s="402"/>
      <c r="AD210" s="403"/>
      <c r="AE210" s="403"/>
      <c r="AF210" s="403"/>
      <c r="AG210" s="404"/>
      <c r="AH210" s="419"/>
      <c r="AI210" s="420"/>
      <c r="AJ210" s="420"/>
      <c r="AK210" s="420"/>
      <c r="AL210" s="420"/>
      <c r="AM210" s="420"/>
      <c r="AN210" s="420"/>
      <c r="AO210" s="420"/>
      <c r="AP210" s="420"/>
      <c r="AQ210" s="420"/>
      <c r="AR210" s="420"/>
      <c r="AS210" s="420"/>
      <c r="AT210" s="421"/>
      <c r="AU210" s="422"/>
      <c r="AV210" s="423"/>
      <c r="AW210" s="423"/>
      <c r="AX210" s="587"/>
    </row>
    <row r="211" spans="1:50" ht="24.75" customHeight="1" x14ac:dyDescent="0.15">
      <c r="A211" s="361"/>
      <c r="B211" s="362"/>
      <c r="C211" s="362"/>
      <c r="D211" s="362"/>
      <c r="E211" s="362"/>
      <c r="F211" s="363"/>
      <c r="G211" s="402"/>
      <c r="H211" s="403"/>
      <c r="I211" s="403"/>
      <c r="J211" s="403"/>
      <c r="K211" s="404"/>
      <c r="L211" s="419"/>
      <c r="M211" s="420"/>
      <c r="N211" s="420"/>
      <c r="O211" s="420"/>
      <c r="P211" s="420"/>
      <c r="Q211" s="420"/>
      <c r="R211" s="420"/>
      <c r="S211" s="420"/>
      <c r="T211" s="420"/>
      <c r="U211" s="420"/>
      <c r="V211" s="420"/>
      <c r="W211" s="420"/>
      <c r="X211" s="421"/>
      <c r="Y211" s="422"/>
      <c r="Z211" s="423"/>
      <c r="AA211" s="423"/>
      <c r="AB211" s="424"/>
      <c r="AC211" s="402"/>
      <c r="AD211" s="403"/>
      <c r="AE211" s="403"/>
      <c r="AF211" s="403"/>
      <c r="AG211" s="404"/>
      <c r="AH211" s="419"/>
      <c r="AI211" s="420"/>
      <c r="AJ211" s="420"/>
      <c r="AK211" s="420"/>
      <c r="AL211" s="420"/>
      <c r="AM211" s="420"/>
      <c r="AN211" s="420"/>
      <c r="AO211" s="420"/>
      <c r="AP211" s="420"/>
      <c r="AQ211" s="420"/>
      <c r="AR211" s="420"/>
      <c r="AS211" s="420"/>
      <c r="AT211" s="421"/>
      <c r="AU211" s="422"/>
      <c r="AV211" s="423"/>
      <c r="AW211" s="423"/>
      <c r="AX211" s="587"/>
    </row>
    <row r="212" spans="1:50" ht="24.75" customHeight="1" x14ac:dyDescent="0.15">
      <c r="A212" s="361"/>
      <c r="B212" s="362"/>
      <c r="C212" s="362"/>
      <c r="D212" s="362"/>
      <c r="E212" s="362"/>
      <c r="F212" s="363"/>
      <c r="G212" s="402"/>
      <c r="H212" s="403"/>
      <c r="I212" s="403"/>
      <c r="J212" s="403"/>
      <c r="K212" s="404"/>
      <c r="L212" s="419"/>
      <c r="M212" s="420"/>
      <c r="N212" s="420"/>
      <c r="O212" s="420"/>
      <c r="P212" s="420"/>
      <c r="Q212" s="420"/>
      <c r="R212" s="420"/>
      <c r="S212" s="420"/>
      <c r="T212" s="420"/>
      <c r="U212" s="420"/>
      <c r="V212" s="420"/>
      <c r="W212" s="420"/>
      <c r="X212" s="421"/>
      <c r="Y212" s="422"/>
      <c r="Z212" s="423"/>
      <c r="AA212" s="423"/>
      <c r="AB212" s="424"/>
      <c r="AC212" s="402"/>
      <c r="AD212" s="403"/>
      <c r="AE212" s="403"/>
      <c r="AF212" s="403"/>
      <c r="AG212" s="404"/>
      <c r="AH212" s="419"/>
      <c r="AI212" s="420"/>
      <c r="AJ212" s="420"/>
      <c r="AK212" s="420"/>
      <c r="AL212" s="420"/>
      <c r="AM212" s="420"/>
      <c r="AN212" s="420"/>
      <c r="AO212" s="420"/>
      <c r="AP212" s="420"/>
      <c r="AQ212" s="420"/>
      <c r="AR212" s="420"/>
      <c r="AS212" s="420"/>
      <c r="AT212" s="421"/>
      <c r="AU212" s="422"/>
      <c r="AV212" s="423"/>
      <c r="AW212" s="423"/>
      <c r="AX212" s="587"/>
    </row>
    <row r="213" spans="1:50" ht="24.75" customHeight="1" x14ac:dyDescent="0.15">
      <c r="A213" s="361"/>
      <c r="B213" s="362"/>
      <c r="C213" s="362"/>
      <c r="D213" s="362"/>
      <c r="E213" s="362"/>
      <c r="F213" s="363"/>
      <c r="G213" s="402"/>
      <c r="H213" s="403"/>
      <c r="I213" s="403"/>
      <c r="J213" s="403"/>
      <c r="K213" s="404"/>
      <c r="L213" s="419"/>
      <c r="M213" s="420"/>
      <c r="N213" s="420"/>
      <c r="O213" s="420"/>
      <c r="P213" s="420"/>
      <c r="Q213" s="420"/>
      <c r="R213" s="420"/>
      <c r="S213" s="420"/>
      <c r="T213" s="420"/>
      <c r="U213" s="420"/>
      <c r="V213" s="420"/>
      <c r="W213" s="420"/>
      <c r="X213" s="421"/>
      <c r="Y213" s="422"/>
      <c r="Z213" s="423"/>
      <c r="AA213" s="423"/>
      <c r="AB213" s="424"/>
      <c r="AC213" s="402"/>
      <c r="AD213" s="403"/>
      <c r="AE213" s="403"/>
      <c r="AF213" s="403"/>
      <c r="AG213" s="404"/>
      <c r="AH213" s="419"/>
      <c r="AI213" s="420"/>
      <c r="AJ213" s="420"/>
      <c r="AK213" s="420"/>
      <c r="AL213" s="420"/>
      <c r="AM213" s="420"/>
      <c r="AN213" s="420"/>
      <c r="AO213" s="420"/>
      <c r="AP213" s="420"/>
      <c r="AQ213" s="420"/>
      <c r="AR213" s="420"/>
      <c r="AS213" s="420"/>
      <c r="AT213" s="421"/>
      <c r="AU213" s="422"/>
      <c r="AV213" s="423"/>
      <c r="AW213" s="423"/>
      <c r="AX213" s="587"/>
    </row>
    <row r="214" spans="1:50" ht="24.75" customHeight="1" x14ac:dyDescent="0.15">
      <c r="A214" s="361"/>
      <c r="B214" s="362"/>
      <c r="C214" s="362"/>
      <c r="D214" s="362"/>
      <c r="E214" s="362"/>
      <c r="F214" s="363"/>
      <c r="G214" s="402"/>
      <c r="H214" s="403"/>
      <c r="I214" s="403"/>
      <c r="J214" s="403"/>
      <c r="K214" s="404"/>
      <c r="L214" s="419"/>
      <c r="M214" s="420"/>
      <c r="N214" s="420"/>
      <c r="O214" s="420"/>
      <c r="P214" s="420"/>
      <c r="Q214" s="420"/>
      <c r="R214" s="420"/>
      <c r="S214" s="420"/>
      <c r="T214" s="420"/>
      <c r="U214" s="420"/>
      <c r="V214" s="420"/>
      <c r="W214" s="420"/>
      <c r="X214" s="421"/>
      <c r="Y214" s="422"/>
      <c r="Z214" s="423"/>
      <c r="AA214" s="423"/>
      <c r="AB214" s="424"/>
      <c r="AC214" s="402"/>
      <c r="AD214" s="403"/>
      <c r="AE214" s="403"/>
      <c r="AF214" s="403"/>
      <c r="AG214" s="404"/>
      <c r="AH214" s="419"/>
      <c r="AI214" s="420"/>
      <c r="AJ214" s="420"/>
      <c r="AK214" s="420"/>
      <c r="AL214" s="420"/>
      <c r="AM214" s="420"/>
      <c r="AN214" s="420"/>
      <c r="AO214" s="420"/>
      <c r="AP214" s="420"/>
      <c r="AQ214" s="420"/>
      <c r="AR214" s="420"/>
      <c r="AS214" s="420"/>
      <c r="AT214" s="421"/>
      <c r="AU214" s="422"/>
      <c r="AV214" s="423"/>
      <c r="AW214" s="423"/>
      <c r="AX214" s="587"/>
    </row>
    <row r="215" spans="1:50" ht="24.75" customHeight="1" x14ac:dyDescent="0.15">
      <c r="A215" s="361"/>
      <c r="B215" s="362"/>
      <c r="C215" s="362"/>
      <c r="D215" s="362"/>
      <c r="E215" s="362"/>
      <c r="F215" s="363"/>
      <c r="G215" s="402"/>
      <c r="H215" s="403"/>
      <c r="I215" s="403"/>
      <c r="J215" s="403"/>
      <c r="K215" s="404"/>
      <c r="L215" s="419"/>
      <c r="M215" s="420"/>
      <c r="N215" s="420"/>
      <c r="O215" s="420"/>
      <c r="P215" s="420"/>
      <c r="Q215" s="420"/>
      <c r="R215" s="420"/>
      <c r="S215" s="420"/>
      <c r="T215" s="420"/>
      <c r="U215" s="420"/>
      <c r="V215" s="420"/>
      <c r="W215" s="420"/>
      <c r="X215" s="421"/>
      <c r="Y215" s="422"/>
      <c r="Z215" s="423"/>
      <c r="AA215" s="423"/>
      <c r="AB215" s="424"/>
      <c r="AC215" s="402"/>
      <c r="AD215" s="403"/>
      <c r="AE215" s="403"/>
      <c r="AF215" s="403"/>
      <c r="AG215" s="404"/>
      <c r="AH215" s="419"/>
      <c r="AI215" s="420"/>
      <c r="AJ215" s="420"/>
      <c r="AK215" s="420"/>
      <c r="AL215" s="420"/>
      <c r="AM215" s="420"/>
      <c r="AN215" s="420"/>
      <c r="AO215" s="420"/>
      <c r="AP215" s="420"/>
      <c r="AQ215" s="420"/>
      <c r="AR215" s="420"/>
      <c r="AS215" s="420"/>
      <c r="AT215" s="421"/>
      <c r="AU215" s="422"/>
      <c r="AV215" s="423"/>
      <c r="AW215" s="423"/>
      <c r="AX215" s="587"/>
    </row>
    <row r="216" spans="1:50" ht="24.75" customHeight="1" thickBot="1" x14ac:dyDescent="0.2">
      <c r="A216" s="361"/>
      <c r="B216" s="362"/>
      <c r="C216" s="362"/>
      <c r="D216" s="362"/>
      <c r="E216" s="362"/>
      <c r="F216" s="363"/>
      <c r="G216" s="588" t="s">
        <v>22</v>
      </c>
      <c r="H216" s="589"/>
      <c r="I216" s="589"/>
      <c r="J216" s="589"/>
      <c r="K216" s="589"/>
      <c r="L216" s="590"/>
      <c r="M216" s="185"/>
      <c r="N216" s="185"/>
      <c r="O216" s="185"/>
      <c r="P216" s="185"/>
      <c r="Q216" s="185"/>
      <c r="R216" s="185"/>
      <c r="S216" s="185"/>
      <c r="T216" s="185"/>
      <c r="U216" s="185"/>
      <c r="V216" s="185"/>
      <c r="W216" s="185"/>
      <c r="X216" s="186"/>
      <c r="Y216" s="591">
        <f>SUM(Y206:AB215)</f>
        <v>2614</v>
      </c>
      <c r="Z216" s="592"/>
      <c r="AA216" s="592"/>
      <c r="AB216" s="593"/>
      <c r="AC216" s="588" t="s">
        <v>22</v>
      </c>
      <c r="AD216" s="589"/>
      <c r="AE216" s="589"/>
      <c r="AF216" s="589"/>
      <c r="AG216" s="589"/>
      <c r="AH216" s="590"/>
      <c r="AI216" s="185"/>
      <c r="AJ216" s="185"/>
      <c r="AK216" s="185"/>
      <c r="AL216" s="185"/>
      <c r="AM216" s="185"/>
      <c r="AN216" s="185"/>
      <c r="AO216" s="185"/>
      <c r="AP216" s="185"/>
      <c r="AQ216" s="185"/>
      <c r="AR216" s="185"/>
      <c r="AS216" s="185"/>
      <c r="AT216" s="186"/>
      <c r="AU216" s="591">
        <f>SUM(AU206:AX215)</f>
        <v>0</v>
      </c>
      <c r="AV216" s="592"/>
      <c r="AW216" s="592"/>
      <c r="AX216" s="594"/>
    </row>
    <row r="217" spans="1:50" ht="30" customHeight="1" x14ac:dyDescent="0.15">
      <c r="A217" s="361"/>
      <c r="B217" s="362"/>
      <c r="C217" s="362"/>
      <c r="D217" s="362"/>
      <c r="E217" s="362"/>
      <c r="F217" s="363"/>
      <c r="G217" s="75" t="s">
        <v>393</v>
      </c>
      <c r="H217" s="76"/>
      <c r="I217" s="76"/>
      <c r="J217" s="76"/>
      <c r="K217" s="76"/>
      <c r="L217" s="76"/>
      <c r="M217" s="76"/>
      <c r="N217" s="76"/>
      <c r="O217" s="76"/>
      <c r="P217" s="76"/>
      <c r="Q217" s="76"/>
      <c r="R217" s="76"/>
      <c r="S217" s="76"/>
      <c r="T217" s="76"/>
      <c r="U217" s="76"/>
      <c r="V217" s="76"/>
      <c r="W217" s="76"/>
      <c r="X217" s="76"/>
      <c r="Y217" s="76"/>
      <c r="Z217" s="76"/>
      <c r="AA217" s="76"/>
      <c r="AB217" s="77"/>
      <c r="AC217" s="367" t="s">
        <v>361</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25"/>
    </row>
    <row r="219" spans="1:50" ht="24.75" customHeight="1" x14ac:dyDescent="0.15">
      <c r="A219" s="361"/>
      <c r="B219" s="362"/>
      <c r="C219" s="362"/>
      <c r="D219" s="362"/>
      <c r="E219" s="362"/>
      <c r="F219" s="363"/>
      <c r="G219" s="70" t="s">
        <v>391</v>
      </c>
      <c r="H219" s="71"/>
      <c r="I219" s="71"/>
      <c r="J219" s="71"/>
      <c r="K219" s="72"/>
      <c r="L219" s="62" t="s">
        <v>394</v>
      </c>
      <c r="M219" s="73"/>
      <c r="N219" s="73"/>
      <c r="O219" s="73"/>
      <c r="P219" s="73"/>
      <c r="Q219" s="73"/>
      <c r="R219" s="73"/>
      <c r="S219" s="73"/>
      <c r="T219" s="73"/>
      <c r="U219" s="73"/>
      <c r="V219" s="73"/>
      <c r="W219" s="73"/>
      <c r="X219" s="74"/>
      <c r="Y219" s="387">
        <v>90</v>
      </c>
      <c r="Z219" s="388"/>
      <c r="AA219" s="388"/>
      <c r="AB219" s="389"/>
      <c r="AC219" s="595"/>
      <c r="AD219" s="596"/>
      <c r="AE219" s="596"/>
      <c r="AF219" s="596"/>
      <c r="AG219" s="597"/>
      <c r="AH219" s="435"/>
      <c r="AI219" s="436"/>
      <c r="AJ219" s="436"/>
      <c r="AK219" s="436"/>
      <c r="AL219" s="436"/>
      <c r="AM219" s="436"/>
      <c r="AN219" s="436"/>
      <c r="AO219" s="436"/>
      <c r="AP219" s="436"/>
      <c r="AQ219" s="436"/>
      <c r="AR219" s="436"/>
      <c r="AS219" s="436"/>
      <c r="AT219" s="437"/>
      <c r="AU219" s="387"/>
      <c r="AV219" s="388"/>
      <c r="AW219" s="388"/>
      <c r="AX219" s="438"/>
    </row>
    <row r="220" spans="1:50" ht="24.75" customHeight="1" x14ac:dyDescent="0.15">
      <c r="A220" s="361"/>
      <c r="B220" s="362"/>
      <c r="C220" s="362"/>
      <c r="D220" s="362"/>
      <c r="E220" s="362"/>
      <c r="F220" s="363"/>
      <c r="G220" s="402"/>
      <c r="H220" s="403"/>
      <c r="I220" s="403"/>
      <c r="J220" s="403"/>
      <c r="K220" s="404"/>
      <c r="L220" s="419"/>
      <c r="M220" s="420"/>
      <c r="N220" s="420"/>
      <c r="O220" s="420"/>
      <c r="P220" s="420"/>
      <c r="Q220" s="420"/>
      <c r="R220" s="420"/>
      <c r="S220" s="420"/>
      <c r="T220" s="420"/>
      <c r="U220" s="420"/>
      <c r="V220" s="420"/>
      <c r="W220" s="420"/>
      <c r="X220" s="421"/>
      <c r="Y220" s="422"/>
      <c r="Z220" s="423"/>
      <c r="AA220" s="423"/>
      <c r="AB220" s="424"/>
      <c r="AC220" s="402"/>
      <c r="AD220" s="403"/>
      <c r="AE220" s="403"/>
      <c r="AF220" s="403"/>
      <c r="AG220" s="404"/>
      <c r="AH220" s="419"/>
      <c r="AI220" s="420"/>
      <c r="AJ220" s="420"/>
      <c r="AK220" s="420"/>
      <c r="AL220" s="420"/>
      <c r="AM220" s="420"/>
      <c r="AN220" s="420"/>
      <c r="AO220" s="420"/>
      <c r="AP220" s="420"/>
      <c r="AQ220" s="420"/>
      <c r="AR220" s="420"/>
      <c r="AS220" s="420"/>
      <c r="AT220" s="421"/>
      <c r="AU220" s="422"/>
      <c r="AV220" s="423"/>
      <c r="AW220" s="423"/>
      <c r="AX220" s="587"/>
    </row>
    <row r="221" spans="1:50" ht="24.75" hidden="1" customHeight="1" x14ac:dyDescent="0.15">
      <c r="A221" s="361"/>
      <c r="B221" s="362"/>
      <c r="C221" s="362"/>
      <c r="D221" s="362"/>
      <c r="E221" s="362"/>
      <c r="F221" s="363"/>
      <c r="G221" s="402"/>
      <c r="H221" s="403"/>
      <c r="I221" s="403"/>
      <c r="J221" s="403"/>
      <c r="K221" s="404"/>
      <c r="L221" s="419"/>
      <c r="M221" s="420"/>
      <c r="N221" s="420"/>
      <c r="O221" s="420"/>
      <c r="P221" s="420"/>
      <c r="Q221" s="420"/>
      <c r="R221" s="420"/>
      <c r="S221" s="420"/>
      <c r="T221" s="420"/>
      <c r="U221" s="420"/>
      <c r="V221" s="420"/>
      <c r="W221" s="420"/>
      <c r="X221" s="421"/>
      <c r="Y221" s="422"/>
      <c r="Z221" s="423"/>
      <c r="AA221" s="423"/>
      <c r="AB221" s="424"/>
      <c r="AC221" s="402"/>
      <c r="AD221" s="403"/>
      <c r="AE221" s="403"/>
      <c r="AF221" s="403"/>
      <c r="AG221" s="404"/>
      <c r="AH221" s="419"/>
      <c r="AI221" s="420"/>
      <c r="AJ221" s="420"/>
      <c r="AK221" s="420"/>
      <c r="AL221" s="420"/>
      <c r="AM221" s="420"/>
      <c r="AN221" s="420"/>
      <c r="AO221" s="420"/>
      <c r="AP221" s="420"/>
      <c r="AQ221" s="420"/>
      <c r="AR221" s="420"/>
      <c r="AS221" s="420"/>
      <c r="AT221" s="421"/>
      <c r="AU221" s="422"/>
      <c r="AV221" s="423"/>
      <c r="AW221" s="423"/>
      <c r="AX221" s="587"/>
    </row>
    <row r="222" spans="1:50" ht="24.75" hidden="1" customHeight="1" x14ac:dyDescent="0.15">
      <c r="A222" s="361"/>
      <c r="B222" s="362"/>
      <c r="C222" s="362"/>
      <c r="D222" s="362"/>
      <c r="E222" s="362"/>
      <c r="F222" s="363"/>
      <c r="G222" s="402"/>
      <c r="H222" s="403"/>
      <c r="I222" s="403"/>
      <c r="J222" s="403"/>
      <c r="K222" s="404"/>
      <c r="L222" s="419"/>
      <c r="M222" s="420"/>
      <c r="N222" s="420"/>
      <c r="O222" s="420"/>
      <c r="P222" s="420"/>
      <c r="Q222" s="420"/>
      <c r="R222" s="420"/>
      <c r="S222" s="420"/>
      <c r="T222" s="420"/>
      <c r="U222" s="420"/>
      <c r="V222" s="420"/>
      <c r="W222" s="420"/>
      <c r="X222" s="421"/>
      <c r="Y222" s="422"/>
      <c r="Z222" s="423"/>
      <c r="AA222" s="423"/>
      <c r="AB222" s="424"/>
      <c r="AC222" s="402"/>
      <c r="AD222" s="403"/>
      <c r="AE222" s="403"/>
      <c r="AF222" s="403"/>
      <c r="AG222" s="404"/>
      <c r="AH222" s="419"/>
      <c r="AI222" s="420"/>
      <c r="AJ222" s="420"/>
      <c r="AK222" s="420"/>
      <c r="AL222" s="420"/>
      <c r="AM222" s="420"/>
      <c r="AN222" s="420"/>
      <c r="AO222" s="420"/>
      <c r="AP222" s="420"/>
      <c r="AQ222" s="420"/>
      <c r="AR222" s="420"/>
      <c r="AS222" s="420"/>
      <c r="AT222" s="421"/>
      <c r="AU222" s="422"/>
      <c r="AV222" s="423"/>
      <c r="AW222" s="423"/>
      <c r="AX222" s="587"/>
    </row>
    <row r="223" spans="1:50" ht="24.75" customHeight="1" x14ac:dyDescent="0.15">
      <c r="A223" s="361"/>
      <c r="B223" s="362"/>
      <c r="C223" s="362"/>
      <c r="D223" s="362"/>
      <c r="E223" s="362"/>
      <c r="F223" s="363"/>
      <c r="G223" s="402"/>
      <c r="H223" s="403"/>
      <c r="I223" s="403"/>
      <c r="J223" s="403"/>
      <c r="K223" s="404"/>
      <c r="L223" s="419"/>
      <c r="M223" s="420"/>
      <c r="N223" s="420"/>
      <c r="O223" s="420"/>
      <c r="P223" s="420"/>
      <c r="Q223" s="420"/>
      <c r="R223" s="420"/>
      <c r="S223" s="420"/>
      <c r="T223" s="420"/>
      <c r="U223" s="420"/>
      <c r="V223" s="420"/>
      <c r="W223" s="420"/>
      <c r="X223" s="421"/>
      <c r="Y223" s="422"/>
      <c r="Z223" s="423"/>
      <c r="AA223" s="423"/>
      <c r="AB223" s="424"/>
      <c r="AC223" s="402"/>
      <c r="AD223" s="403"/>
      <c r="AE223" s="403"/>
      <c r="AF223" s="403"/>
      <c r="AG223" s="404"/>
      <c r="AH223" s="419"/>
      <c r="AI223" s="420"/>
      <c r="AJ223" s="420"/>
      <c r="AK223" s="420"/>
      <c r="AL223" s="420"/>
      <c r="AM223" s="420"/>
      <c r="AN223" s="420"/>
      <c r="AO223" s="420"/>
      <c r="AP223" s="420"/>
      <c r="AQ223" s="420"/>
      <c r="AR223" s="420"/>
      <c r="AS223" s="420"/>
      <c r="AT223" s="421"/>
      <c r="AU223" s="422"/>
      <c r="AV223" s="423"/>
      <c r="AW223" s="423"/>
      <c r="AX223" s="587"/>
    </row>
    <row r="224" spans="1:50" ht="24.75" customHeight="1" x14ac:dyDescent="0.15">
      <c r="A224" s="361"/>
      <c r="B224" s="362"/>
      <c r="C224" s="362"/>
      <c r="D224" s="362"/>
      <c r="E224" s="362"/>
      <c r="F224" s="363"/>
      <c r="G224" s="402"/>
      <c r="H224" s="403"/>
      <c r="I224" s="403"/>
      <c r="J224" s="403"/>
      <c r="K224" s="404"/>
      <c r="L224" s="419"/>
      <c r="M224" s="420"/>
      <c r="N224" s="420"/>
      <c r="O224" s="420"/>
      <c r="P224" s="420"/>
      <c r="Q224" s="420"/>
      <c r="R224" s="420"/>
      <c r="S224" s="420"/>
      <c r="T224" s="420"/>
      <c r="U224" s="420"/>
      <c r="V224" s="420"/>
      <c r="W224" s="420"/>
      <c r="X224" s="421"/>
      <c r="Y224" s="422"/>
      <c r="Z224" s="423"/>
      <c r="AA224" s="423"/>
      <c r="AB224" s="424"/>
      <c r="AC224" s="402"/>
      <c r="AD224" s="403"/>
      <c r="AE224" s="403"/>
      <c r="AF224" s="403"/>
      <c r="AG224" s="404"/>
      <c r="AH224" s="419"/>
      <c r="AI224" s="420"/>
      <c r="AJ224" s="420"/>
      <c r="AK224" s="420"/>
      <c r="AL224" s="420"/>
      <c r="AM224" s="420"/>
      <c r="AN224" s="420"/>
      <c r="AO224" s="420"/>
      <c r="AP224" s="420"/>
      <c r="AQ224" s="420"/>
      <c r="AR224" s="420"/>
      <c r="AS224" s="420"/>
      <c r="AT224" s="421"/>
      <c r="AU224" s="422"/>
      <c r="AV224" s="423"/>
      <c r="AW224" s="423"/>
      <c r="AX224" s="587"/>
    </row>
    <row r="225" spans="1:50" ht="24.75" customHeight="1" x14ac:dyDescent="0.15">
      <c r="A225" s="361"/>
      <c r="B225" s="362"/>
      <c r="C225" s="362"/>
      <c r="D225" s="362"/>
      <c r="E225" s="362"/>
      <c r="F225" s="363"/>
      <c r="G225" s="402"/>
      <c r="H225" s="403"/>
      <c r="I225" s="403"/>
      <c r="J225" s="403"/>
      <c r="K225" s="404"/>
      <c r="L225" s="419"/>
      <c r="M225" s="420"/>
      <c r="N225" s="420"/>
      <c r="O225" s="420"/>
      <c r="P225" s="420"/>
      <c r="Q225" s="420"/>
      <c r="R225" s="420"/>
      <c r="S225" s="420"/>
      <c r="T225" s="420"/>
      <c r="U225" s="420"/>
      <c r="V225" s="420"/>
      <c r="W225" s="420"/>
      <c r="X225" s="421"/>
      <c r="Y225" s="422"/>
      <c r="Z225" s="423"/>
      <c r="AA225" s="423"/>
      <c r="AB225" s="424"/>
      <c r="AC225" s="402"/>
      <c r="AD225" s="403"/>
      <c r="AE225" s="403"/>
      <c r="AF225" s="403"/>
      <c r="AG225" s="404"/>
      <c r="AH225" s="419"/>
      <c r="AI225" s="420"/>
      <c r="AJ225" s="420"/>
      <c r="AK225" s="420"/>
      <c r="AL225" s="420"/>
      <c r="AM225" s="420"/>
      <c r="AN225" s="420"/>
      <c r="AO225" s="420"/>
      <c r="AP225" s="420"/>
      <c r="AQ225" s="420"/>
      <c r="AR225" s="420"/>
      <c r="AS225" s="420"/>
      <c r="AT225" s="421"/>
      <c r="AU225" s="422"/>
      <c r="AV225" s="423"/>
      <c r="AW225" s="423"/>
      <c r="AX225" s="587"/>
    </row>
    <row r="226" spans="1:50" ht="24.75" customHeight="1" x14ac:dyDescent="0.15">
      <c r="A226" s="361"/>
      <c r="B226" s="362"/>
      <c r="C226" s="362"/>
      <c r="D226" s="362"/>
      <c r="E226" s="362"/>
      <c r="F226" s="363"/>
      <c r="G226" s="402"/>
      <c r="H226" s="403"/>
      <c r="I226" s="403"/>
      <c r="J226" s="403"/>
      <c r="K226" s="404"/>
      <c r="L226" s="419"/>
      <c r="M226" s="420"/>
      <c r="N226" s="420"/>
      <c r="O226" s="420"/>
      <c r="P226" s="420"/>
      <c r="Q226" s="420"/>
      <c r="R226" s="420"/>
      <c r="S226" s="420"/>
      <c r="T226" s="420"/>
      <c r="U226" s="420"/>
      <c r="V226" s="420"/>
      <c r="W226" s="420"/>
      <c r="X226" s="421"/>
      <c r="Y226" s="422"/>
      <c r="Z226" s="423"/>
      <c r="AA226" s="423"/>
      <c r="AB226" s="424"/>
      <c r="AC226" s="402"/>
      <c r="AD226" s="403"/>
      <c r="AE226" s="403"/>
      <c r="AF226" s="403"/>
      <c r="AG226" s="404"/>
      <c r="AH226" s="419"/>
      <c r="AI226" s="420"/>
      <c r="AJ226" s="420"/>
      <c r="AK226" s="420"/>
      <c r="AL226" s="420"/>
      <c r="AM226" s="420"/>
      <c r="AN226" s="420"/>
      <c r="AO226" s="420"/>
      <c r="AP226" s="420"/>
      <c r="AQ226" s="420"/>
      <c r="AR226" s="420"/>
      <c r="AS226" s="420"/>
      <c r="AT226" s="421"/>
      <c r="AU226" s="422"/>
      <c r="AV226" s="423"/>
      <c r="AW226" s="423"/>
      <c r="AX226" s="587"/>
    </row>
    <row r="227" spans="1:50" ht="24.75" customHeight="1" x14ac:dyDescent="0.15">
      <c r="A227" s="361"/>
      <c r="B227" s="362"/>
      <c r="C227" s="362"/>
      <c r="D227" s="362"/>
      <c r="E227" s="362"/>
      <c r="F227" s="363"/>
      <c r="G227" s="402"/>
      <c r="H227" s="403"/>
      <c r="I227" s="403"/>
      <c r="J227" s="403"/>
      <c r="K227" s="404"/>
      <c r="L227" s="419"/>
      <c r="M227" s="420"/>
      <c r="N227" s="420"/>
      <c r="O227" s="420"/>
      <c r="P227" s="420"/>
      <c r="Q227" s="420"/>
      <c r="R227" s="420"/>
      <c r="S227" s="420"/>
      <c r="T227" s="420"/>
      <c r="U227" s="420"/>
      <c r="V227" s="420"/>
      <c r="W227" s="420"/>
      <c r="X227" s="421"/>
      <c r="Y227" s="422"/>
      <c r="Z227" s="423"/>
      <c r="AA227" s="423"/>
      <c r="AB227" s="424"/>
      <c r="AC227" s="402"/>
      <c r="AD227" s="403"/>
      <c r="AE227" s="403"/>
      <c r="AF227" s="403"/>
      <c r="AG227" s="404"/>
      <c r="AH227" s="419"/>
      <c r="AI227" s="420"/>
      <c r="AJ227" s="420"/>
      <c r="AK227" s="420"/>
      <c r="AL227" s="420"/>
      <c r="AM227" s="420"/>
      <c r="AN227" s="420"/>
      <c r="AO227" s="420"/>
      <c r="AP227" s="420"/>
      <c r="AQ227" s="420"/>
      <c r="AR227" s="420"/>
      <c r="AS227" s="420"/>
      <c r="AT227" s="421"/>
      <c r="AU227" s="422"/>
      <c r="AV227" s="423"/>
      <c r="AW227" s="423"/>
      <c r="AX227" s="587"/>
    </row>
    <row r="228" spans="1:50" ht="24.75" customHeight="1" x14ac:dyDescent="0.15">
      <c r="A228" s="361"/>
      <c r="B228" s="362"/>
      <c r="C228" s="362"/>
      <c r="D228" s="362"/>
      <c r="E228" s="362"/>
      <c r="F228" s="363"/>
      <c r="G228" s="402"/>
      <c r="H228" s="403"/>
      <c r="I228" s="403"/>
      <c r="J228" s="403"/>
      <c r="K228" s="404"/>
      <c r="L228" s="419"/>
      <c r="M228" s="420"/>
      <c r="N228" s="420"/>
      <c r="O228" s="420"/>
      <c r="P228" s="420"/>
      <c r="Q228" s="420"/>
      <c r="R228" s="420"/>
      <c r="S228" s="420"/>
      <c r="T228" s="420"/>
      <c r="U228" s="420"/>
      <c r="V228" s="420"/>
      <c r="W228" s="420"/>
      <c r="X228" s="421"/>
      <c r="Y228" s="422"/>
      <c r="Z228" s="423"/>
      <c r="AA228" s="423"/>
      <c r="AB228" s="424"/>
      <c r="AC228" s="402"/>
      <c r="AD228" s="403"/>
      <c r="AE228" s="403"/>
      <c r="AF228" s="403"/>
      <c r="AG228" s="404"/>
      <c r="AH228" s="419"/>
      <c r="AI228" s="420"/>
      <c r="AJ228" s="420"/>
      <c r="AK228" s="420"/>
      <c r="AL228" s="420"/>
      <c r="AM228" s="420"/>
      <c r="AN228" s="420"/>
      <c r="AO228" s="420"/>
      <c r="AP228" s="420"/>
      <c r="AQ228" s="420"/>
      <c r="AR228" s="420"/>
      <c r="AS228" s="420"/>
      <c r="AT228" s="421"/>
      <c r="AU228" s="422"/>
      <c r="AV228" s="423"/>
      <c r="AW228" s="423"/>
      <c r="AX228" s="587"/>
    </row>
    <row r="229" spans="1:50" ht="24.75" customHeight="1" x14ac:dyDescent="0.15">
      <c r="A229" s="361"/>
      <c r="B229" s="362"/>
      <c r="C229" s="362"/>
      <c r="D229" s="362"/>
      <c r="E229" s="362"/>
      <c r="F229" s="363"/>
      <c r="G229" s="588" t="s">
        <v>22</v>
      </c>
      <c r="H229" s="589"/>
      <c r="I229" s="589"/>
      <c r="J229" s="589"/>
      <c r="K229" s="589"/>
      <c r="L229" s="590"/>
      <c r="M229" s="185"/>
      <c r="N229" s="185"/>
      <c r="O229" s="185"/>
      <c r="P229" s="185"/>
      <c r="Q229" s="185"/>
      <c r="R229" s="185"/>
      <c r="S229" s="185"/>
      <c r="T229" s="185"/>
      <c r="U229" s="185"/>
      <c r="V229" s="185"/>
      <c r="W229" s="185"/>
      <c r="X229" s="186"/>
      <c r="Y229" s="591">
        <f>SUM(Y219:AB228)</f>
        <v>90</v>
      </c>
      <c r="Z229" s="592"/>
      <c r="AA229" s="592"/>
      <c r="AB229" s="593"/>
      <c r="AC229" s="588" t="s">
        <v>22</v>
      </c>
      <c r="AD229" s="589"/>
      <c r="AE229" s="589"/>
      <c r="AF229" s="589"/>
      <c r="AG229" s="589"/>
      <c r="AH229" s="590"/>
      <c r="AI229" s="185"/>
      <c r="AJ229" s="185"/>
      <c r="AK229" s="185"/>
      <c r="AL229" s="185"/>
      <c r="AM229" s="185"/>
      <c r="AN229" s="185"/>
      <c r="AO229" s="185"/>
      <c r="AP229" s="185"/>
      <c r="AQ229" s="185"/>
      <c r="AR229" s="185"/>
      <c r="AS229" s="185"/>
      <c r="AT229" s="186"/>
      <c r="AU229" s="591">
        <f>SUM(AU219:AX228)</f>
        <v>0</v>
      </c>
      <c r="AV229" s="592"/>
      <c r="AW229" s="592"/>
      <c r="AX229" s="594"/>
    </row>
    <row r="230" spans="1:50" ht="22.5" customHeight="1" thickBot="1" x14ac:dyDescent="0.2">
      <c r="A230" s="604" t="s">
        <v>321</v>
      </c>
      <c r="B230" s="605"/>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6"/>
      <c r="AL230" s="33"/>
      <c r="AM230" s="33"/>
      <c r="AN230" s="33"/>
      <c r="AO230" s="33"/>
      <c r="AP230" s="33"/>
      <c r="AQ230" s="33"/>
      <c r="AR230" s="33"/>
      <c r="AS230" s="33"/>
      <c r="AT230" s="33"/>
      <c r="AU230" s="33"/>
      <c r="AV230" s="33"/>
      <c r="AW230" s="33"/>
      <c r="AX230" s="34"/>
    </row>
    <row r="231" spans="1:50" ht="8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78" t="s">
        <v>31</v>
      </c>
      <c r="D235" s="278"/>
      <c r="E235" s="278"/>
      <c r="F235" s="278"/>
      <c r="G235" s="278"/>
      <c r="H235" s="278"/>
      <c r="I235" s="278"/>
      <c r="J235" s="278"/>
      <c r="K235" s="278"/>
      <c r="L235" s="278"/>
      <c r="M235" s="278" t="s">
        <v>32</v>
      </c>
      <c r="N235" s="278"/>
      <c r="O235" s="278"/>
      <c r="P235" s="278"/>
      <c r="Q235" s="278"/>
      <c r="R235" s="278"/>
      <c r="S235" s="278"/>
      <c r="T235" s="278"/>
      <c r="U235" s="278"/>
      <c r="V235" s="278"/>
      <c r="W235" s="278"/>
      <c r="X235" s="278"/>
      <c r="Y235" s="278"/>
      <c r="Z235" s="278"/>
      <c r="AA235" s="278"/>
      <c r="AB235" s="278"/>
      <c r="AC235" s="278"/>
      <c r="AD235" s="278"/>
      <c r="AE235" s="278"/>
      <c r="AF235" s="278"/>
      <c r="AG235" s="278"/>
      <c r="AH235" s="278"/>
      <c r="AI235" s="278"/>
      <c r="AJ235" s="278"/>
      <c r="AK235" s="608" t="s">
        <v>33</v>
      </c>
      <c r="AL235" s="278"/>
      <c r="AM235" s="278"/>
      <c r="AN235" s="278"/>
      <c r="AO235" s="278"/>
      <c r="AP235" s="278"/>
      <c r="AQ235" s="278" t="s">
        <v>23</v>
      </c>
      <c r="AR235" s="278"/>
      <c r="AS235" s="278"/>
      <c r="AT235" s="278"/>
      <c r="AU235" s="99" t="s">
        <v>24</v>
      </c>
      <c r="AV235" s="100"/>
      <c r="AW235" s="100"/>
      <c r="AX235" s="609"/>
    </row>
    <row r="236" spans="1:50" ht="29.25" customHeight="1" x14ac:dyDescent="0.15">
      <c r="A236" s="598">
        <v>1</v>
      </c>
      <c r="B236" s="598">
        <v>1</v>
      </c>
      <c r="C236" s="607" t="s">
        <v>422</v>
      </c>
      <c r="D236" s="66"/>
      <c r="E236" s="66"/>
      <c r="F236" s="66"/>
      <c r="G236" s="66"/>
      <c r="H236" s="66"/>
      <c r="I236" s="66"/>
      <c r="J236" s="66"/>
      <c r="K236" s="66"/>
      <c r="L236" s="67"/>
      <c r="M236" s="607" t="s">
        <v>423</v>
      </c>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7"/>
      <c r="AK236" s="600">
        <v>24544</v>
      </c>
      <c r="AL236" s="601"/>
      <c r="AM236" s="601"/>
      <c r="AN236" s="601"/>
      <c r="AO236" s="601"/>
      <c r="AP236" s="602"/>
      <c r="AQ236" s="603" t="s">
        <v>428</v>
      </c>
      <c r="AR236" s="599"/>
      <c r="AS236" s="599"/>
      <c r="AT236" s="599"/>
      <c r="AU236" s="600" t="s">
        <v>428</v>
      </c>
      <c r="AV236" s="601"/>
      <c r="AW236" s="601"/>
      <c r="AX236" s="602"/>
    </row>
    <row r="237" spans="1:50" ht="29.25" customHeight="1" x14ac:dyDescent="0.15">
      <c r="A237" s="598">
        <v>2</v>
      </c>
      <c r="B237" s="598">
        <v>1</v>
      </c>
      <c r="C237" s="607" t="s">
        <v>424</v>
      </c>
      <c r="D237" s="66"/>
      <c r="E237" s="66"/>
      <c r="F237" s="66"/>
      <c r="G237" s="66"/>
      <c r="H237" s="66"/>
      <c r="I237" s="66"/>
      <c r="J237" s="66"/>
      <c r="K237" s="66"/>
      <c r="L237" s="67"/>
      <c r="M237" s="607" t="s">
        <v>423</v>
      </c>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7"/>
      <c r="AK237" s="600">
        <v>10016</v>
      </c>
      <c r="AL237" s="601"/>
      <c r="AM237" s="601"/>
      <c r="AN237" s="601"/>
      <c r="AO237" s="601"/>
      <c r="AP237" s="602"/>
      <c r="AQ237" s="603" t="s">
        <v>428</v>
      </c>
      <c r="AR237" s="599"/>
      <c r="AS237" s="599"/>
      <c r="AT237" s="599"/>
      <c r="AU237" s="600" t="s">
        <v>428</v>
      </c>
      <c r="AV237" s="601"/>
      <c r="AW237" s="601"/>
      <c r="AX237" s="602"/>
    </row>
    <row r="238" spans="1:50" ht="29.25" customHeight="1" x14ac:dyDescent="0.15">
      <c r="A238" s="598">
        <v>3</v>
      </c>
      <c r="B238" s="598">
        <v>1</v>
      </c>
      <c r="C238" s="607" t="s">
        <v>425</v>
      </c>
      <c r="D238" s="66"/>
      <c r="E238" s="66"/>
      <c r="F238" s="66"/>
      <c r="G238" s="66"/>
      <c r="H238" s="66"/>
      <c r="I238" s="66"/>
      <c r="J238" s="66"/>
      <c r="K238" s="66"/>
      <c r="L238" s="67"/>
      <c r="M238" s="65" t="s">
        <v>423</v>
      </c>
      <c r="N238" s="703"/>
      <c r="O238" s="703"/>
      <c r="P238" s="703"/>
      <c r="Q238" s="703"/>
      <c r="R238" s="703"/>
      <c r="S238" s="703"/>
      <c r="T238" s="703"/>
      <c r="U238" s="703"/>
      <c r="V238" s="703"/>
      <c r="W238" s="703"/>
      <c r="X238" s="703"/>
      <c r="Y238" s="703"/>
      <c r="Z238" s="703"/>
      <c r="AA238" s="703"/>
      <c r="AB238" s="703"/>
      <c r="AC238" s="703"/>
      <c r="AD238" s="703"/>
      <c r="AE238" s="703"/>
      <c r="AF238" s="703"/>
      <c r="AG238" s="703"/>
      <c r="AH238" s="703"/>
      <c r="AI238" s="703"/>
      <c r="AJ238" s="704"/>
      <c r="AK238" s="600">
        <v>1042</v>
      </c>
      <c r="AL238" s="601"/>
      <c r="AM238" s="601"/>
      <c r="AN238" s="601"/>
      <c r="AO238" s="601"/>
      <c r="AP238" s="602"/>
      <c r="AQ238" s="603" t="s">
        <v>428</v>
      </c>
      <c r="AR238" s="599"/>
      <c r="AS238" s="599"/>
      <c r="AT238" s="599"/>
      <c r="AU238" s="600" t="s">
        <v>428</v>
      </c>
      <c r="AV238" s="601"/>
      <c r="AW238" s="601"/>
      <c r="AX238" s="602"/>
    </row>
    <row r="239" spans="1:50" ht="29.25" customHeight="1" x14ac:dyDescent="0.15">
      <c r="A239" s="598">
        <v>4</v>
      </c>
      <c r="B239" s="598">
        <v>1</v>
      </c>
      <c r="C239" s="607" t="s">
        <v>426</v>
      </c>
      <c r="D239" s="66"/>
      <c r="E239" s="66"/>
      <c r="F239" s="66"/>
      <c r="G239" s="66"/>
      <c r="H239" s="66"/>
      <c r="I239" s="66"/>
      <c r="J239" s="66"/>
      <c r="K239" s="66"/>
      <c r="L239" s="67"/>
      <c r="M239" s="607" t="s">
        <v>427</v>
      </c>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7"/>
      <c r="AK239" s="600">
        <v>112</v>
      </c>
      <c r="AL239" s="601"/>
      <c r="AM239" s="601"/>
      <c r="AN239" s="601"/>
      <c r="AO239" s="601"/>
      <c r="AP239" s="602"/>
      <c r="AQ239" s="603" t="s">
        <v>428</v>
      </c>
      <c r="AR239" s="599"/>
      <c r="AS239" s="599"/>
      <c r="AT239" s="599"/>
      <c r="AU239" s="600" t="s">
        <v>428</v>
      </c>
      <c r="AV239" s="601"/>
      <c r="AW239" s="601"/>
      <c r="AX239" s="602"/>
    </row>
    <row r="240" spans="1:50" ht="24" hidden="1" customHeight="1" x14ac:dyDescent="0.15">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0"/>
      <c r="AL240" s="601"/>
      <c r="AM240" s="601"/>
      <c r="AN240" s="601"/>
      <c r="AO240" s="601"/>
      <c r="AP240" s="602"/>
      <c r="AQ240" s="603"/>
      <c r="AR240" s="599"/>
      <c r="AS240" s="599"/>
      <c r="AT240" s="599"/>
      <c r="AU240" s="600"/>
      <c r="AV240" s="601"/>
      <c r="AW240" s="601"/>
      <c r="AX240" s="602"/>
    </row>
    <row r="241" spans="1:50" ht="24" hidden="1" customHeight="1" x14ac:dyDescent="0.15">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0"/>
      <c r="AL241" s="601"/>
      <c r="AM241" s="601"/>
      <c r="AN241" s="601"/>
      <c r="AO241" s="601"/>
      <c r="AP241" s="602"/>
      <c r="AQ241" s="603"/>
      <c r="AR241" s="599"/>
      <c r="AS241" s="599"/>
      <c r="AT241" s="599"/>
      <c r="AU241" s="600"/>
      <c r="AV241" s="601"/>
      <c r="AW241" s="601"/>
      <c r="AX241" s="602"/>
    </row>
    <row r="242" spans="1:50" ht="24" hidden="1" customHeight="1" x14ac:dyDescent="0.15">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0"/>
      <c r="AL242" s="601"/>
      <c r="AM242" s="601"/>
      <c r="AN242" s="601"/>
      <c r="AO242" s="601"/>
      <c r="AP242" s="602"/>
      <c r="AQ242" s="603"/>
      <c r="AR242" s="599"/>
      <c r="AS242" s="599"/>
      <c r="AT242" s="599"/>
      <c r="AU242" s="600"/>
      <c r="AV242" s="601"/>
      <c r="AW242" s="601"/>
      <c r="AX242" s="602"/>
    </row>
    <row r="243" spans="1:50" ht="24" hidden="1"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0"/>
      <c r="AL243" s="601"/>
      <c r="AM243" s="601"/>
      <c r="AN243" s="601"/>
      <c r="AO243" s="601"/>
      <c r="AP243" s="602"/>
      <c r="AQ243" s="603"/>
      <c r="AR243" s="599"/>
      <c r="AS243" s="599"/>
      <c r="AT243" s="599"/>
      <c r="AU243" s="600"/>
      <c r="AV243" s="601"/>
      <c r="AW243" s="601"/>
      <c r="AX243" s="602"/>
    </row>
    <row r="244" spans="1:50" ht="24" hidden="1"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c r="AL244" s="601"/>
      <c r="AM244" s="601"/>
      <c r="AN244" s="601"/>
      <c r="AO244" s="601"/>
      <c r="AP244" s="602"/>
      <c r="AQ244" s="603"/>
      <c r="AR244" s="599"/>
      <c r="AS244" s="599"/>
      <c r="AT244" s="599"/>
      <c r="AU244" s="600"/>
      <c r="AV244" s="601"/>
      <c r="AW244" s="601"/>
      <c r="AX244" s="602"/>
    </row>
    <row r="245" spans="1:50" ht="24" hidden="1"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c r="AL245" s="601"/>
      <c r="AM245" s="601"/>
      <c r="AN245" s="601"/>
      <c r="AO245" s="601"/>
      <c r="AP245" s="602"/>
      <c r="AQ245" s="603"/>
      <c r="AR245" s="599"/>
      <c r="AS245" s="599"/>
      <c r="AT245" s="599"/>
      <c r="AU245" s="600"/>
      <c r="AV245" s="601"/>
      <c r="AW245" s="601"/>
      <c r="AX245" s="602"/>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603"/>
      <c r="AR246" s="599"/>
      <c r="AS246" s="599"/>
      <c r="AT246" s="599"/>
      <c r="AU246" s="600"/>
      <c r="AV246" s="601"/>
      <c r="AW246" s="601"/>
      <c r="AX246" s="602"/>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603"/>
      <c r="AR247" s="599"/>
      <c r="AS247" s="599"/>
      <c r="AT247" s="599"/>
      <c r="AU247" s="600"/>
      <c r="AV247" s="601"/>
      <c r="AW247" s="601"/>
      <c r="AX247" s="602"/>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603"/>
      <c r="AR248" s="599"/>
      <c r="AS248" s="599"/>
      <c r="AT248" s="599"/>
      <c r="AU248" s="600"/>
      <c r="AV248" s="601"/>
      <c r="AW248" s="601"/>
      <c r="AX248" s="602"/>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603"/>
      <c r="AR249" s="599"/>
      <c r="AS249" s="599"/>
      <c r="AT249" s="599"/>
      <c r="AU249" s="600"/>
      <c r="AV249" s="601"/>
      <c r="AW249" s="601"/>
      <c r="AX249" s="602"/>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603"/>
      <c r="AR250" s="599"/>
      <c r="AS250" s="599"/>
      <c r="AT250" s="599"/>
      <c r="AU250" s="600"/>
      <c r="AV250" s="601"/>
      <c r="AW250" s="601"/>
      <c r="AX250" s="602"/>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603"/>
      <c r="AR251" s="599"/>
      <c r="AS251" s="599"/>
      <c r="AT251" s="599"/>
      <c r="AU251" s="600"/>
      <c r="AV251" s="601"/>
      <c r="AW251" s="601"/>
      <c r="AX251" s="602"/>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603"/>
      <c r="AR252" s="599"/>
      <c r="AS252" s="599"/>
      <c r="AT252" s="599"/>
      <c r="AU252" s="600"/>
      <c r="AV252" s="601"/>
      <c r="AW252" s="601"/>
      <c r="AX252" s="602"/>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603"/>
      <c r="AR253" s="599"/>
      <c r="AS253" s="599"/>
      <c r="AT253" s="599"/>
      <c r="AU253" s="600"/>
      <c r="AV253" s="601"/>
      <c r="AW253" s="601"/>
      <c r="AX253" s="602"/>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603"/>
      <c r="AR254" s="599"/>
      <c r="AS254" s="599"/>
      <c r="AT254" s="599"/>
      <c r="AU254" s="600"/>
      <c r="AV254" s="601"/>
      <c r="AW254" s="601"/>
      <c r="AX254" s="602"/>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603"/>
      <c r="AR255" s="599"/>
      <c r="AS255" s="599"/>
      <c r="AT255" s="599"/>
      <c r="AU255" s="600"/>
      <c r="AV255" s="601"/>
      <c r="AW255" s="601"/>
      <c r="AX255" s="602"/>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603"/>
      <c r="AR256" s="599"/>
      <c r="AS256" s="599"/>
      <c r="AT256" s="599"/>
      <c r="AU256" s="600"/>
      <c r="AV256" s="601"/>
      <c r="AW256" s="601"/>
      <c r="AX256" s="602"/>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603"/>
      <c r="AR257" s="599"/>
      <c r="AS257" s="599"/>
      <c r="AT257" s="599"/>
      <c r="AU257" s="600"/>
      <c r="AV257" s="601"/>
      <c r="AW257" s="601"/>
      <c r="AX257" s="602"/>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603"/>
      <c r="AR258" s="599"/>
      <c r="AS258" s="599"/>
      <c r="AT258" s="599"/>
      <c r="AU258" s="600"/>
      <c r="AV258" s="601"/>
      <c r="AW258" s="601"/>
      <c r="AX258" s="602"/>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603"/>
      <c r="AR259" s="599"/>
      <c r="AS259" s="599"/>
      <c r="AT259" s="599"/>
      <c r="AU259" s="600"/>
      <c r="AV259" s="601"/>
      <c r="AW259" s="601"/>
      <c r="AX259" s="602"/>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603"/>
      <c r="AR260" s="599"/>
      <c r="AS260" s="599"/>
      <c r="AT260" s="599"/>
      <c r="AU260" s="600"/>
      <c r="AV260" s="601"/>
      <c r="AW260" s="601"/>
      <c r="AX260" s="602"/>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603"/>
      <c r="AR261" s="599"/>
      <c r="AS261" s="599"/>
      <c r="AT261" s="599"/>
      <c r="AU261" s="600"/>
      <c r="AV261" s="601"/>
      <c r="AW261" s="601"/>
      <c r="AX261" s="602"/>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603"/>
      <c r="AR262" s="599"/>
      <c r="AS262" s="599"/>
      <c r="AT262" s="599"/>
      <c r="AU262" s="600"/>
      <c r="AV262" s="601"/>
      <c r="AW262" s="601"/>
      <c r="AX262" s="602"/>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603"/>
      <c r="AR263" s="599"/>
      <c r="AS263" s="599"/>
      <c r="AT263" s="599"/>
      <c r="AU263" s="600"/>
      <c r="AV263" s="601"/>
      <c r="AW263" s="601"/>
      <c r="AX263" s="602"/>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603"/>
      <c r="AR264" s="599"/>
      <c r="AS264" s="599"/>
      <c r="AT264" s="599"/>
      <c r="AU264" s="600"/>
      <c r="AV264" s="601"/>
      <c r="AW264" s="601"/>
      <c r="AX264" s="602"/>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0"/>
      <c r="AL265" s="601"/>
      <c r="AM265" s="601"/>
      <c r="AN265" s="601"/>
      <c r="AO265" s="601"/>
      <c r="AP265" s="602"/>
      <c r="AQ265" s="603"/>
      <c r="AR265" s="599"/>
      <c r="AS265" s="599"/>
      <c r="AT265" s="599"/>
      <c r="AU265" s="600"/>
      <c r="AV265" s="601"/>
      <c r="AW265" s="601"/>
      <c r="AX265" s="60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8"/>
      <c r="B268" s="598"/>
      <c r="C268" s="278" t="s">
        <v>364</v>
      </c>
      <c r="D268" s="278"/>
      <c r="E268" s="278"/>
      <c r="F268" s="278"/>
      <c r="G268" s="278"/>
      <c r="H268" s="278"/>
      <c r="I268" s="278"/>
      <c r="J268" s="278"/>
      <c r="K268" s="278"/>
      <c r="L268" s="278"/>
      <c r="M268" s="278" t="s">
        <v>365</v>
      </c>
      <c r="N268" s="278"/>
      <c r="O268" s="278"/>
      <c r="P268" s="278"/>
      <c r="Q268" s="278"/>
      <c r="R268" s="278"/>
      <c r="S268" s="278"/>
      <c r="T268" s="278"/>
      <c r="U268" s="278"/>
      <c r="V268" s="278"/>
      <c r="W268" s="278"/>
      <c r="X268" s="278"/>
      <c r="Y268" s="278"/>
      <c r="Z268" s="278"/>
      <c r="AA268" s="278"/>
      <c r="AB268" s="278"/>
      <c r="AC268" s="278"/>
      <c r="AD268" s="278"/>
      <c r="AE268" s="278"/>
      <c r="AF268" s="278"/>
      <c r="AG268" s="278"/>
      <c r="AH268" s="278"/>
      <c r="AI268" s="278"/>
      <c r="AJ268" s="278"/>
      <c r="AK268" s="608" t="s">
        <v>366</v>
      </c>
      <c r="AL268" s="278"/>
      <c r="AM268" s="278"/>
      <c r="AN268" s="278"/>
      <c r="AO268" s="278"/>
      <c r="AP268" s="278"/>
      <c r="AQ268" s="278" t="s">
        <v>23</v>
      </c>
      <c r="AR268" s="278"/>
      <c r="AS268" s="278"/>
      <c r="AT268" s="278"/>
      <c r="AU268" s="99" t="s">
        <v>24</v>
      </c>
      <c r="AV268" s="100"/>
      <c r="AW268" s="100"/>
      <c r="AX268" s="609"/>
    </row>
    <row r="269" spans="1:50" ht="36" customHeight="1" x14ac:dyDescent="0.15">
      <c r="A269" s="598">
        <v>1</v>
      </c>
      <c r="B269" s="598">
        <v>1</v>
      </c>
      <c r="C269" s="65" t="s">
        <v>448</v>
      </c>
      <c r="D269" s="66"/>
      <c r="E269" s="66"/>
      <c r="F269" s="66"/>
      <c r="G269" s="66"/>
      <c r="H269" s="66"/>
      <c r="I269" s="66"/>
      <c r="J269" s="66"/>
      <c r="K269" s="66"/>
      <c r="L269" s="67"/>
      <c r="M269" s="603" t="s">
        <v>460</v>
      </c>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v>224</v>
      </c>
      <c r="AL269" s="601"/>
      <c r="AM269" s="601"/>
      <c r="AN269" s="601"/>
      <c r="AO269" s="601"/>
      <c r="AP269" s="602"/>
      <c r="AQ269" s="603">
        <v>1</v>
      </c>
      <c r="AR269" s="599"/>
      <c r="AS269" s="599"/>
      <c r="AT269" s="599"/>
      <c r="AU269" s="600">
        <v>94.9</v>
      </c>
      <c r="AV269" s="601"/>
      <c r="AW269" s="601"/>
      <c r="AX269" s="602"/>
    </row>
    <row r="270" spans="1:50" ht="36" customHeight="1" x14ac:dyDescent="0.15">
      <c r="A270" s="598">
        <v>2</v>
      </c>
      <c r="B270" s="598">
        <v>1</v>
      </c>
      <c r="C270" s="607" t="s">
        <v>452</v>
      </c>
      <c r="D270" s="66"/>
      <c r="E270" s="66"/>
      <c r="F270" s="66"/>
      <c r="G270" s="66"/>
      <c r="H270" s="66"/>
      <c r="I270" s="66"/>
      <c r="J270" s="66"/>
      <c r="K270" s="66"/>
      <c r="L270" s="67"/>
      <c r="M270" s="603" t="s">
        <v>461</v>
      </c>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0">
        <v>123</v>
      </c>
      <c r="AL270" s="601"/>
      <c r="AM270" s="601"/>
      <c r="AN270" s="601"/>
      <c r="AO270" s="601"/>
      <c r="AP270" s="602"/>
      <c r="AQ270" s="603">
        <v>1</v>
      </c>
      <c r="AR270" s="599"/>
      <c r="AS270" s="599"/>
      <c r="AT270" s="599"/>
      <c r="AU270" s="600">
        <v>98.3</v>
      </c>
      <c r="AV270" s="601"/>
      <c r="AW270" s="601"/>
      <c r="AX270" s="602"/>
    </row>
    <row r="271" spans="1:50" ht="36" customHeight="1" x14ac:dyDescent="0.15">
      <c r="A271" s="598">
        <v>3</v>
      </c>
      <c r="B271" s="598">
        <v>1</v>
      </c>
      <c r="C271" s="607" t="s">
        <v>411</v>
      </c>
      <c r="D271" s="66"/>
      <c r="E271" s="66"/>
      <c r="F271" s="66"/>
      <c r="G271" s="66"/>
      <c r="H271" s="66"/>
      <c r="I271" s="66"/>
      <c r="J271" s="66"/>
      <c r="K271" s="66"/>
      <c r="L271" s="67"/>
      <c r="M271" s="603" t="s">
        <v>462</v>
      </c>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v>84</v>
      </c>
      <c r="AL271" s="601"/>
      <c r="AM271" s="601"/>
      <c r="AN271" s="601"/>
      <c r="AO271" s="601"/>
      <c r="AP271" s="602"/>
      <c r="AQ271" s="603">
        <v>1</v>
      </c>
      <c r="AR271" s="599"/>
      <c r="AS271" s="599"/>
      <c r="AT271" s="599"/>
      <c r="AU271" s="600">
        <v>98</v>
      </c>
      <c r="AV271" s="601"/>
      <c r="AW271" s="601"/>
      <c r="AX271" s="602"/>
    </row>
    <row r="272" spans="1:50" ht="36" customHeight="1" x14ac:dyDescent="0.15">
      <c r="A272" s="598">
        <v>4</v>
      </c>
      <c r="B272" s="598">
        <v>1</v>
      </c>
      <c r="C272" s="607" t="s">
        <v>451</v>
      </c>
      <c r="D272" s="66"/>
      <c r="E272" s="66"/>
      <c r="F272" s="66"/>
      <c r="G272" s="66"/>
      <c r="H272" s="66"/>
      <c r="I272" s="66"/>
      <c r="J272" s="66"/>
      <c r="K272" s="66"/>
      <c r="L272" s="67"/>
      <c r="M272" s="603" t="s">
        <v>463</v>
      </c>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v>49</v>
      </c>
      <c r="AL272" s="601"/>
      <c r="AM272" s="601"/>
      <c r="AN272" s="601"/>
      <c r="AO272" s="601"/>
      <c r="AP272" s="602"/>
      <c r="AQ272" s="603">
        <v>1</v>
      </c>
      <c r="AR272" s="599"/>
      <c r="AS272" s="599"/>
      <c r="AT272" s="599"/>
      <c r="AU272" s="600">
        <v>95.7</v>
      </c>
      <c r="AV272" s="601"/>
      <c r="AW272" s="601"/>
      <c r="AX272" s="602"/>
    </row>
    <row r="273" spans="1:50" ht="36" customHeight="1" x14ac:dyDescent="0.15">
      <c r="A273" s="598">
        <v>5</v>
      </c>
      <c r="B273" s="598">
        <v>1</v>
      </c>
      <c r="C273" s="607" t="s">
        <v>410</v>
      </c>
      <c r="D273" s="66"/>
      <c r="E273" s="66"/>
      <c r="F273" s="66"/>
      <c r="G273" s="66"/>
      <c r="H273" s="66"/>
      <c r="I273" s="66"/>
      <c r="J273" s="66"/>
      <c r="K273" s="66"/>
      <c r="L273" s="67"/>
      <c r="M273" s="603" t="s">
        <v>462</v>
      </c>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v>31</v>
      </c>
      <c r="AL273" s="601"/>
      <c r="AM273" s="601"/>
      <c r="AN273" s="601"/>
      <c r="AO273" s="601"/>
      <c r="AP273" s="602"/>
      <c r="AQ273" s="603">
        <v>1</v>
      </c>
      <c r="AR273" s="599"/>
      <c r="AS273" s="599"/>
      <c r="AT273" s="599"/>
      <c r="AU273" s="600">
        <v>98.1</v>
      </c>
      <c r="AV273" s="601"/>
      <c r="AW273" s="601"/>
      <c r="AX273" s="602"/>
    </row>
    <row r="274" spans="1:50" ht="36" customHeight="1" x14ac:dyDescent="0.15">
      <c r="A274" s="598">
        <v>6</v>
      </c>
      <c r="B274" s="598">
        <v>1</v>
      </c>
      <c r="C274" s="607" t="s">
        <v>455</v>
      </c>
      <c r="D274" s="66"/>
      <c r="E274" s="66"/>
      <c r="F274" s="66"/>
      <c r="G274" s="66"/>
      <c r="H274" s="66"/>
      <c r="I274" s="66"/>
      <c r="J274" s="66"/>
      <c r="K274" s="66"/>
      <c r="L274" s="67"/>
      <c r="M274" s="603" t="s">
        <v>464</v>
      </c>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v>4</v>
      </c>
      <c r="AL274" s="601"/>
      <c r="AM274" s="601"/>
      <c r="AN274" s="601"/>
      <c r="AO274" s="601"/>
      <c r="AP274" s="602"/>
      <c r="AQ274" s="603">
        <v>1</v>
      </c>
      <c r="AR274" s="599"/>
      <c r="AS274" s="599"/>
      <c r="AT274" s="599"/>
      <c r="AU274" s="600">
        <v>99.8</v>
      </c>
      <c r="AV274" s="601"/>
      <c r="AW274" s="601"/>
      <c r="AX274" s="602"/>
    </row>
    <row r="275" spans="1:50" ht="36" customHeight="1" x14ac:dyDescent="0.15">
      <c r="A275" s="598">
        <v>7</v>
      </c>
      <c r="B275" s="598">
        <v>1</v>
      </c>
      <c r="C275" s="607" t="s">
        <v>453</v>
      </c>
      <c r="D275" s="66"/>
      <c r="E275" s="66"/>
      <c r="F275" s="66"/>
      <c r="G275" s="66"/>
      <c r="H275" s="66"/>
      <c r="I275" s="66"/>
      <c r="J275" s="66"/>
      <c r="K275" s="66"/>
      <c r="L275" s="67"/>
      <c r="M275" s="603" t="s">
        <v>465</v>
      </c>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v>0.7</v>
      </c>
      <c r="AL275" s="601"/>
      <c r="AM275" s="601"/>
      <c r="AN275" s="601"/>
      <c r="AO275" s="601"/>
      <c r="AP275" s="602"/>
      <c r="AQ275" s="603">
        <v>1</v>
      </c>
      <c r="AR275" s="599"/>
      <c r="AS275" s="599"/>
      <c r="AT275" s="599"/>
      <c r="AU275" s="600">
        <v>99.6</v>
      </c>
      <c r="AV275" s="601"/>
      <c r="AW275" s="601"/>
      <c r="AX275" s="602"/>
    </row>
    <row r="276" spans="1:50" ht="36" customHeight="1" x14ac:dyDescent="0.15">
      <c r="A276" s="598">
        <v>8</v>
      </c>
      <c r="B276" s="598">
        <v>1</v>
      </c>
      <c r="C276" s="607" t="s">
        <v>449</v>
      </c>
      <c r="D276" s="66"/>
      <c r="E276" s="66"/>
      <c r="F276" s="66"/>
      <c r="G276" s="66"/>
      <c r="H276" s="66"/>
      <c r="I276" s="66"/>
      <c r="J276" s="66"/>
      <c r="K276" s="66"/>
      <c r="L276" s="67"/>
      <c r="M276" s="603" t="s">
        <v>466</v>
      </c>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v>0.4</v>
      </c>
      <c r="AL276" s="601"/>
      <c r="AM276" s="601"/>
      <c r="AN276" s="601"/>
      <c r="AO276" s="601"/>
      <c r="AP276" s="602"/>
      <c r="AQ276" s="603">
        <v>1</v>
      </c>
      <c r="AR276" s="599"/>
      <c r="AS276" s="599"/>
      <c r="AT276" s="599"/>
      <c r="AU276" s="600">
        <v>100</v>
      </c>
      <c r="AV276" s="601"/>
      <c r="AW276" s="601"/>
      <c r="AX276" s="602"/>
    </row>
    <row r="277" spans="1:50" ht="36" customHeight="1" x14ac:dyDescent="0.15">
      <c r="A277" s="598">
        <v>9</v>
      </c>
      <c r="B277" s="598">
        <v>1</v>
      </c>
      <c r="C277" s="607" t="s">
        <v>450</v>
      </c>
      <c r="D277" s="66"/>
      <c r="E277" s="66"/>
      <c r="F277" s="66"/>
      <c r="G277" s="66"/>
      <c r="H277" s="66"/>
      <c r="I277" s="66"/>
      <c r="J277" s="66"/>
      <c r="K277" s="66"/>
      <c r="L277" s="67"/>
      <c r="M277" s="603" t="s">
        <v>467</v>
      </c>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v>0.1</v>
      </c>
      <c r="AL277" s="601"/>
      <c r="AM277" s="601"/>
      <c r="AN277" s="601"/>
      <c r="AO277" s="601"/>
      <c r="AP277" s="602"/>
      <c r="AQ277" s="603">
        <v>1</v>
      </c>
      <c r="AR277" s="599"/>
      <c r="AS277" s="599"/>
      <c r="AT277" s="599"/>
      <c r="AU277" s="600">
        <v>100</v>
      </c>
      <c r="AV277" s="601"/>
      <c r="AW277" s="601"/>
      <c r="AX277" s="602"/>
    </row>
    <row r="278" spans="1:50" ht="24" hidden="1" customHeight="1" x14ac:dyDescent="0.15">
      <c r="A278" s="598">
        <v>10</v>
      </c>
      <c r="B278" s="598">
        <v>1</v>
      </c>
      <c r="C278" s="603"/>
      <c r="D278" s="599"/>
      <c r="E278" s="599"/>
      <c r="F278" s="599"/>
      <c r="G278" s="599"/>
      <c r="H278" s="599"/>
      <c r="I278" s="599"/>
      <c r="J278" s="599"/>
      <c r="K278" s="599"/>
      <c r="L278" s="599"/>
      <c r="M278" s="603"/>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0"/>
      <c r="AL278" s="601"/>
      <c r="AM278" s="601"/>
      <c r="AN278" s="601"/>
      <c r="AO278" s="601"/>
      <c r="AP278" s="602"/>
      <c r="AQ278" s="603"/>
      <c r="AR278" s="599"/>
      <c r="AS278" s="599"/>
      <c r="AT278" s="599"/>
      <c r="AU278" s="600"/>
      <c r="AV278" s="601"/>
      <c r="AW278" s="601"/>
      <c r="AX278" s="602"/>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c r="AL279" s="601"/>
      <c r="AM279" s="601"/>
      <c r="AN279" s="601"/>
      <c r="AO279" s="601"/>
      <c r="AP279" s="602"/>
      <c r="AQ279" s="603"/>
      <c r="AR279" s="599"/>
      <c r="AS279" s="599"/>
      <c r="AT279" s="599"/>
      <c r="AU279" s="600"/>
      <c r="AV279" s="601"/>
      <c r="AW279" s="601"/>
      <c r="AX279" s="602"/>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c r="AL280" s="601"/>
      <c r="AM280" s="601"/>
      <c r="AN280" s="601"/>
      <c r="AO280" s="601"/>
      <c r="AP280" s="602"/>
      <c r="AQ280" s="603"/>
      <c r="AR280" s="599"/>
      <c r="AS280" s="599"/>
      <c r="AT280" s="599"/>
      <c r="AU280" s="600"/>
      <c r="AV280" s="601"/>
      <c r="AW280" s="601"/>
      <c r="AX280" s="602"/>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c r="AL281" s="601"/>
      <c r="AM281" s="601"/>
      <c r="AN281" s="601"/>
      <c r="AO281" s="601"/>
      <c r="AP281" s="602"/>
      <c r="AQ281" s="603"/>
      <c r="AR281" s="599"/>
      <c r="AS281" s="599"/>
      <c r="AT281" s="599"/>
      <c r="AU281" s="600"/>
      <c r="AV281" s="601"/>
      <c r="AW281" s="601"/>
      <c r="AX281" s="602"/>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603"/>
      <c r="AR282" s="599"/>
      <c r="AS282" s="599"/>
      <c r="AT282" s="599"/>
      <c r="AU282" s="600"/>
      <c r="AV282" s="601"/>
      <c r="AW282" s="601"/>
      <c r="AX282" s="602"/>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603"/>
      <c r="AR283" s="599"/>
      <c r="AS283" s="599"/>
      <c r="AT283" s="599"/>
      <c r="AU283" s="600"/>
      <c r="AV283" s="601"/>
      <c r="AW283" s="601"/>
      <c r="AX283" s="602"/>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c r="AL284" s="601"/>
      <c r="AM284" s="601"/>
      <c r="AN284" s="601"/>
      <c r="AO284" s="601"/>
      <c r="AP284" s="602"/>
      <c r="AQ284" s="603"/>
      <c r="AR284" s="599"/>
      <c r="AS284" s="599"/>
      <c r="AT284" s="599"/>
      <c r="AU284" s="600"/>
      <c r="AV284" s="601"/>
      <c r="AW284" s="601"/>
      <c r="AX284" s="602"/>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c r="AL285" s="601"/>
      <c r="AM285" s="601"/>
      <c r="AN285" s="601"/>
      <c r="AO285" s="601"/>
      <c r="AP285" s="602"/>
      <c r="AQ285" s="603"/>
      <c r="AR285" s="599"/>
      <c r="AS285" s="599"/>
      <c r="AT285" s="599"/>
      <c r="AU285" s="600"/>
      <c r="AV285" s="601"/>
      <c r="AW285" s="601"/>
      <c r="AX285" s="602"/>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c r="AL286" s="601"/>
      <c r="AM286" s="601"/>
      <c r="AN286" s="601"/>
      <c r="AO286" s="601"/>
      <c r="AP286" s="602"/>
      <c r="AQ286" s="603"/>
      <c r="AR286" s="599"/>
      <c r="AS286" s="599"/>
      <c r="AT286" s="599"/>
      <c r="AU286" s="600"/>
      <c r="AV286" s="601"/>
      <c r="AW286" s="601"/>
      <c r="AX286" s="602"/>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c r="AL287" s="601"/>
      <c r="AM287" s="601"/>
      <c r="AN287" s="601"/>
      <c r="AO287" s="601"/>
      <c r="AP287" s="602"/>
      <c r="AQ287" s="603"/>
      <c r="AR287" s="599"/>
      <c r="AS287" s="599"/>
      <c r="AT287" s="599"/>
      <c r="AU287" s="600"/>
      <c r="AV287" s="601"/>
      <c r="AW287" s="601"/>
      <c r="AX287" s="602"/>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c r="AL288" s="601"/>
      <c r="AM288" s="601"/>
      <c r="AN288" s="601"/>
      <c r="AO288" s="601"/>
      <c r="AP288" s="602"/>
      <c r="AQ288" s="603"/>
      <c r="AR288" s="599"/>
      <c r="AS288" s="599"/>
      <c r="AT288" s="599"/>
      <c r="AU288" s="600"/>
      <c r="AV288" s="601"/>
      <c r="AW288" s="601"/>
      <c r="AX288" s="602"/>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c r="AL289" s="601"/>
      <c r="AM289" s="601"/>
      <c r="AN289" s="601"/>
      <c r="AO289" s="601"/>
      <c r="AP289" s="602"/>
      <c r="AQ289" s="603"/>
      <c r="AR289" s="599"/>
      <c r="AS289" s="599"/>
      <c r="AT289" s="599"/>
      <c r="AU289" s="600"/>
      <c r="AV289" s="601"/>
      <c r="AW289" s="601"/>
      <c r="AX289" s="602"/>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c r="AL290" s="601"/>
      <c r="AM290" s="601"/>
      <c r="AN290" s="601"/>
      <c r="AO290" s="601"/>
      <c r="AP290" s="602"/>
      <c r="AQ290" s="603"/>
      <c r="AR290" s="599"/>
      <c r="AS290" s="599"/>
      <c r="AT290" s="599"/>
      <c r="AU290" s="600"/>
      <c r="AV290" s="601"/>
      <c r="AW290" s="601"/>
      <c r="AX290" s="602"/>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c r="AL291" s="601"/>
      <c r="AM291" s="601"/>
      <c r="AN291" s="601"/>
      <c r="AO291" s="601"/>
      <c r="AP291" s="602"/>
      <c r="AQ291" s="603"/>
      <c r="AR291" s="599"/>
      <c r="AS291" s="599"/>
      <c r="AT291" s="599"/>
      <c r="AU291" s="600"/>
      <c r="AV291" s="601"/>
      <c r="AW291" s="601"/>
      <c r="AX291" s="602"/>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c r="AL292" s="601"/>
      <c r="AM292" s="601"/>
      <c r="AN292" s="601"/>
      <c r="AO292" s="601"/>
      <c r="AP292" s="602"/>
      <c r="AQ292" s="603"/>
      <c r="AR292" s="599"/>
      <c r="AS292" s="599"/>
      <c r="AT292" s="599"/>
      <c r="AU292" s="600"/>
      <c r="AV292" s="601"/>
      <c r="AW292" s="601"/>
      <c r="AX292" s="602"/>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c r="AL293" s="601"/>
      <c r="AM293" s="601"/>
      <c r="AN293" s="601"/>
      <c r="AO293" s="601"/>
      <c r="AP293" s="602"/>
      <c r="AQ293" s="603"/>
      <c r="AR293" s="599"/>
      <c r="AS293" s="599"/>
      <c r="AT293" s="599"/>
      <c r="AU293" s="600"/>
      <c r="AV293" s="601"/>
      <c r="AW293" s="601"/>
      <c r="AX293" s="602"/>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603"/>
      <c r="AR294" s="599"/>
      <c r="AS294" s="599"/>
      <c r="AT294" s="599"/>
      <c r="AU294" s="600"/>
      <c r="AV294" s="601"/>
      <c r="AW294" s="601"/>
      <c r="AX294" s="602"/>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603"/>
      <c r="AR295" s="599"/>
      <c r="AS295" s="599"/>
      <c r="AT295" s="599"/>
      <c r="AU295" s="600"/>
      <c r="AV295" s="601"/>
      <c r="AW295" s="601"/>
      <c r="AX295" s="602"/>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603"/>
      <c r="AR296" s="599"/>
      <c r="AS296" s="599"/>
      <c r="AT296" s="599"/>
      <c r="AU296" s="600"/>
      <c r="AV296" s="601"/>
      <c r="AW296" s="601"/>
      <c r="AX296" s="602"/>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603"/>
      <c r="AR297" s="599"/>
      <c r="AS297" s="599"/>
      <c r="AT297" s="599"/>
      <c r="AU297" s="600"/>
      <c r="AV297" s="601"/>
      <c r="AW297" s="601"/>
      <c r="AX297" s="602"/>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0"/>
      <c r="AL298" s="601"/>
      <c r="AM298" s="601"/>
      <c r="AN298" s="601"/>
      <c r="AO298" s="601"/>
      <c r="AP298" s="602"/>
      <c r="AQ298" s="603"/>
      <c r="AR298" s="599"/>
      <c r="AS298" s="599"/>
      <c r="AT298" s="599"/>
      <c r="AU298" s="600"/>
      <c r="AV298" s="601"/>
      <c r="AW298" s="601"/>
      <c r="AX298" s="602"/>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8"/>
      <c r="B301" s="598"/>
      <c r="C301" s="278" t="s">
        <v>364</v>
      </c>
      <c r="D301" s="278"/>
      <c r="E301" s="278"/>
      <c r="F301" s="278"/>
      <c r="G301" s="278"/>
      <c r="H301" s="278"/>
      <c r="I301" s="278"/>
      <c r="J301" s="278"/>
      <c r="K301" s="278"/>
      <c r="L301" s="278"/>
      <c r="M301" s="278" t="s">
        <v>365</v>
      </c>
      <c r="N301" s="278"/>
      <c r="O301" s="278"/>
      <c r="P301" s="278"/>
      <c r="Q301" s="278"/>
      <c r="R301" s="278"/>
      <c r="S301" s="278"/>
      <c r="T301" s="278"/>
      <c r="U301" s="278"/>
      <c r="V301" s="278"/>
      <c r="W301" s="278"/>
      <c r="X301" s="278"/>
      <c r="Y301" s="278"/>
      <c r="Z301" s="278"/>
      <c r="AA301" s="278"/>
      <c r="AB301" s="278"/>
      <c r="AC301" s="278"/>
      <c r="AD301" s="278"/>
      <c r="AE301" s="278"/>
      <c r="AF301" s="278"/>
      <c r="AG301" s="278"/>
      <c r="AH301" s="278"/>
      <c r="AI301" s="278"/>
      <c r="AJ301" s="278"/>
      <c r="AK301" s="608" t="s">
        <v>366</v>
      </c>
      <c r="AL301" s="278"/>
      <c r="AM301" s="278"/>
      <c r="AN301" s="278"/>
      <c r="AO301" s="278"/>
      <c r="AP301" s="278"/>
      <c r="AQ301" s="278" t="s">
        <v>23</v>
      </c>
      <c r="AR301" s="278"/>
      <c r="AS301" s="278"/>
      <c r="AT301" s="278"/>
      <c r="AU301" s="99" t="s">
        <v>24</v>
      </c>
      <c r="AV301" s="100"/>
      <c r="AW301" s="100"/>
      <c r="AX301" s="609"/>
    </row>
    <row r="302" spans="1:50" ht="44.25" customHeight="1" x14ac:dyDescent="0.15">
      <c r="A302" s="598">
        <v>1</v>
      </c>
      <c r="B302" s="598">
        <v>1</v>
      </c>
      <c r="C302" s="607" t="s">
        <v>414</v>
      </c>
      <c r="D302" s="66"/>
      <c r="E302" s="66"/>
      <c r="F302" s="66"/>
      <c r="G302" s="66"/>
      <c r="H302" s="66"/>
      <c r="I302" s="66"/>
      <c r="J302" s="66"/>
      <c r="K302" s="66"/>
      <c r="L302" s="67"/>
      <c r="M302" s="65" t="s">
        <v>468</v>
      </c>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7"/>
      <c r="AK302" s="600">
        <v>2614</v>
      </c>
      <c r="AL302" s="601"/>
      <c r="AM302" s="601"/>
      <c r="AN302" s="601"/>
      <c r="AO302" s="601"/>
      <c r="AP302" s="602"/>
      <c r="AQ302" s="603">
        <v>3</v>
      </c>
      <c r="AR302" s="599"/>
      <c r="AS302" s="599"/>
      <c r="AT302" s="599"/>
      <c r="AU302" s="600">
        <v>81</v>
      </c>
      <c r="AV302" s="601"/>
      <c r="AW302" s="601"/>
      <c r="AX302" s="602"/>
    </row>
    <row r="303" spans="1:50" ht="44.25" customHeight="1" x14ac:dyDescent="0.15">
      <c r="A303" s="598">
        <v>2</v>
      </c>
      <c r="B303" s="598">
        <v>1</v>
      </c>
      <c r="C303" s="607" t="s">
        <v>415</v>
      </c>
      <c r="D303" s="66"/>
      <c r="E303" s="66"/>
      <c r="F303" s="66"/>
      <c r="G303" s="66"/>
      <c r="H303" s="66"/>
      <c r="I303" s="66"/>
      <c r="J303" s="66"/>
      <c r="K303" s="66"/>
      <c r="L303" s="67"/>
      <c r="M303" s="603" t="s">
        <v>469</v>
      </c>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v>2576</v>
      </c>
      <c r="AL303" s="601"/>
      <c r="AM303" s="601"/>
      <c r="AN303" s="601"/>
      <c r="AO303" s="601"/>
      <c r="AP303" s="602"/>
      <c r="AQ303" s="603">
        <v>4</v>
      </c>
      <c r="AR303" s="599"/>
      <c r="AS303" s="599"/>
      <c r="AT303" s="599"/>
      <c r="AU303" s="600">
        <v>90</v>
      </c>
      <c r="AV303" s="601"/>
      <c r="AW303" s="601"/>
      <c r="AX303" s="602"/>
    </row>
    <row r="304" spans="1:50" ht="44.25" customHeight="1" x14ac:dyDescent="0.15">
      <c r="A304" s="598">
        <v>3</v>
      </c>
      <c r="B304" s="598">
        <v>1</v>
      </c>
      <c r="C304" s="607" t="s">
        <v>404</v>
      </c>
      <c r="D304" s="66"/>
      <c r="E304" s="66"/>
      <c r="F304" s="66"/>
      <c r="G304" s="66"/>
      <c r="H304" s="66"/>
      <c r="I304" s="66"/>
      <c r="J304" s="66"/>
      <c r="K304" s="66"/>
      <c r="L304" s="67"/>
      <c r="M304" s="603" t="s">
        <v>470</v>
      </c>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v>2363</v>
      </c>
      <c r="AL304" s="601"/>
      <c r="AM304" s="601"/>
      <c r="AN304" s="601"/>
      <c r="AO304" s="601"/>
      <c r="AP304" s="602"/>
      <c r="AQ304" s="603">
        <v>1</v>
      </c>
      <c r="AR304" s="599"/>
      <c r="AS304" s="599"/>
      <c r="AT304" s="599"/>
      <c r="AU304" s="600">
        <v>100</v>
      </c>
      <c r="AV304" s="601"/>
      <c r="AW304" s="601"/>
      <c r="AX304" s="602"/>
    </row>
    <row r="305" spans="1:50" ht="44.25" customHeight="1" x14ac:dyDescent="0.15">
      <c r="A305" s="598">
        <v>4</v>
      </c>
      <c r="B305" s="598">
        <v>1</v>
      </c>
      <c r="C305" s="607" t="s">
        <v>408</v>
      </c>
      <c r="D305" s="66"/>
      <c r="E305" s="66"/>
      <c r="F305" s="66"/>
      <c r="G305" s="66"/>
      <c r="H305" s="66"/>
      <c r="I305" s="66"/>
      <c r="J305" s="66"/>
      <c r="K305" s="66"/>
      <c r="L305" s="67"/>
      <c r="M305" s="603" t="s">
        <v>471</v>
      </c>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v>2033</v>
      </c>
      <c r="AL305" s="601"/>
      <c r="AM305" s="601"/>
      <c r="AN305" s="601"/>
      <c r="AO305" s="601"/>
      <c r="AP305" s="602"/>
      <c r="AQ305" s="603">
        <v>5</v>
      </c>
      <c r="AR305" s="599"/>
      <c r="AS305" s="599"/>
      <c r="AT305" s="599"/>
      <c r="AU305" s="600">
        <v>89.7</v>
      </c>
      <c r="AV305" s="601"/>
      <c r="AW305" s="601"/>
      <c r="AX305" s="602"/>
    </row>
    <row r="306" spans="1:50" ht="44.25" customHeight="1" x14ac:dyDescent="0.15">
      <c r="A306" s="598">
        <v>5</v>
      </c>
      <c r="B306" s="598">
        <v>1</v>
      </c>
      <c r="C306" s="607" t="s">
        <v>406</v>
      </c>
      <c r="D306" s="66"/>
      <c r="E306" s="66"/>
      <c r="F306" s="66"/>
      <c r="G306" s="66"/>
      <c r="H306" s="66"/>
      <c r="I306" s="66"/>
      <c r="J306" s="66"/>
      <c r="K306" s="66"/>
      <c r="L306" s="67"/>
      <c r="M306" s="603" t="s">
        <v>472</v>
      </c>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v>1901</v>
      </c>
      <c r="AL306" s="601"/>
      <c r="AM306" s="601"/>
      <c r="AN306" s="601"/>
      <c r="AO306" s="601"/>
      <c r="AP306" s="602"/>
      <c r="AQ306" s="603">
        <v>2</v>
      </c>
      <c r="AR306" s="599"/>
      <c r="AS306" s="599"/>
      <c r="AT306" s="599"/>
      <c r="AU306" s="600">
        <v>90.8</v>
      </c>
      <c r="AV306" s="601"/>
      <c r="AW306" s="601"/>
      <c r="AX306" s="602"/>
    </row>
    <row r="307" spans="1:50" ht="44.25" customHeight="1" x14ac:dyDescent="0.15">
      <c r="A307" s="598">
        <v>6</v>
      </c>
      <c r="B307" s="598">
        <v>1</v>
      </c>
      <c r="C307" s="607" t="s">
        <v>407</v>
      </c>
      <c r="D307" s="66"/>
      <c r="E307" s="66"/>
      <c r="F307" s="66"/>
      <c r="G307" s="66"/>
      <c r="H307" s="66"/>
      <c r="I307" s="66"/>
      <c r="J307" s="66"/>
      <c r="K307" s="66"/>
      <c r="L307" s="67"/>
      <c r="M307" s="603" t="s">
        <v>471</v>
      </c>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v>1729</v>
      </c>
      <c r="AL307" s="601"/>
      <c r="AM307" s="601"/>
      <c r="AN307" s="601"/>
      <c r="AO307" s="601"/>
      <c r="AP307" s="602"/>
      <c r="AQ307" s="603">
        <v>4</v>
      </c>
      <c r="AR307" s="599"/>
      <c r="AS307" s="599"/>
      <c r="AT307" s="599"/>
      <c r="AU307" s="600">
        <v>89.7</v>
      </c>
      <c r="AV307" s="601"/>
      <c r="AW307" s="601"/>
      <c r="AX307" s="602"/>
    </row>
    <row r="308" spans="1:50" ht="44.25" customHeight="1" x14ac:dyDescent="0.15">
      <c r="A308" s="598">
        <v>7</v>
      </c>
      <c r="B308" s="598">
        <v>1</v>
      </c>
      <c r="C308" s="607" t="s">
        <v>454</v>
      </c>
      <c r="D308" s="66"/>
      <c r="E308" s="66"/>
      <c r="F308" s="66"/>
      <c r="G308" s="66"/>
      <c r="H308" s="66"/>
      <c r="I308" s="66"/>
      <c r="J308" s="66"/>
      <c r="K308" s="66"/>
      <c r="L308" s="67"/>
      <c r="M308" s="603" t="s">
        <v>472</v>
      </c>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v>1405</v>
      </c>
      <c r="AL308" s="601"/>
      <c r="AM308" s="601"/>
      <c r="AN308" s="601"/>
      <c r="AO308" s="601"/>
      <c r="AP308" s="602"/>
      <c r="AQ308" s="603">
        <v>2</v>
      </c>
      <c r="AR308" s="599"/>
      <c r="AS308" s="599"/>
      <c r="AT308" s="599"/>
      <c r="AU308" s="600">
        <v>91.2</v>
      </c>
      <c r="AV308" s="601"/>
      <c r="AW308" s="601"/>
      <c r="AX308" s="602"/>
    </row>
    <row r="309" spans="1:50" ht="44.25" customHeight="1" x14ac:dyDescent="0.15">
      <c r="A309" s="598">
        <v>8</v>
      </c>
      <c r="B309" s="598">
        <v>1</v>
      </c>
      <c r="C309" s="607" t="s">
        <v>409</v>
      </c>
      <c r="D309" s="66"/>
      <c r="E309" s="66"/>
      <c r="F309" s="66"/>
      <c r="G309" s="66"/>
      <c r="H309" s="66"/>
      <c r="I309" s="66"/>
      <c r="J309" s="66"/>
      <c r="K309" s="66"/>
      <c r="L309" s="67"/>
      <c r="M309" s="603" t="s">
        <v>471</v>
      </c>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v>1343</v>
      </c>
      <c r="AL309" s="601"/>
      <c r="AM309" s="601"/>
      <c r="AN309" s="601"/>
      <c r="AO309" s="601"/>
      <c r="AP309" s="602"/>
      <c r="AQ309" s="603">
        <v>5</v>
      </c>
      <c r="AR309" s="599"/>
      <c r="AS309" s="599"/>
      <c r="AT309" s="599"/>
      <c r="AU309" s="600">
        <v>89.5</v>
      </c>
      <c r="AV309" s="601"/>
      <c r="AW309" s="601"/>
      <c r="AX309" s="602"/>
    </row>
    <row r="310" spans="1:50" ht="44.25" customHeight="1" x14ac:dyDescent="0.15">
      <c r="A310" s="598">
        <v>9</v>
      </c>
      <c r="B310" s="598">
        <v>1</v>
      </c>
      <c r="C310" s="607" t="s">
        <v>405</v>
      </c>
      <c r="D310" s="66"/>
      <c r="E310" s="66"/>
      <c r="F310" s="66"/>
      <c r="G310" s="66"/>
      <c r="H310" s="66"/>
      <c r="I310" s="66"/>
      <c r="J310" s="66"/>
      <c r="K310" s="66"/>
      <c r="L310" s="67"/>
      <c r="M310" s="603" t="s">
        <v>473</v>
      </c>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v>1220</v>
      </c>
      <c r="AL310" s="601"/>
      <c r="AM310" s="601"/>
      <c r="AN310" s="601"/>
      <c r="AO310" s="601"/>
      <c r="AP310" s="602"/>
      <c r="AQ310" s="603">
        <v>3</v>
      </c>
      <c r="AR310" s="599"/>
      <c r="AS310" s="599"/>
      <c r="AT310" s="599"/>
      <c r="AU310" s="600">
        <v>89.2</v>
      </c>
      <c r="AV310" s="601"/>
      <c r="AW310" s="601"/>
      <c r="AX310" s="602"/>
    </row>
    <row r="311" spans="1:50" ht="44.25" customHeight="1" x14ac:dyDescent="0.15">
      <c r="A311" s="598">
        <v>10</v>
      </c>
      <c r="B311" s="598">
        <v>1</v>
      </c>
      <c r="C311" s="607" t="s">
        <v>447</v>
      </c>
      <c r="D311" s="66"/>
      <c r="E311" s="66"/>
      <c r="F311" s="66"/>
      <c r="G311" s="66"/>
      <c r="H311" s="66"/>
      <c r="I311" s="66"/>
      <c r="J311" s="66"/>
      <c r="K311" s="66"/>
      <c r="L311" s="67"/>
      <c r="M311" s="603" t="s">
        <v>474</v>
      </c>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v>1186</v>
      </c>
      <c r="AL311" s="601"/>
      <c r="AM311" s="601"/>
      <c r="AN311" s="601"/>
      <c r="AO311" s="601"/>
      <c r="AP311" s="602"/>
      <c r="AQ311" s="603">
        <v>4</v>
      </c>
      <c r="AR311" s="599"/>
      <c r="AS311" s="599"/>
      <c r="AT311" s="599"/>
      <c r="AU311" s="600">
        <v>90.2</v>
      </c>
      <c r="AV311" s="601"/>
      <c r="AW311" s="601"/>
      <c r="AX311" s="602"/>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603"/>
      <c r="AR312" s="599"/>
      <c r="AS312" s="599"/>
      <c r="AT312" s="599"/>
      <c r="AU312" s="600"/>
      <c r="AV312" s="601"/>
      <c r="AW312" s="601"/>
      <c r="AX312" s="602"/>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603"/>
      <c r="AR313" s="599"/>
      <c r="AS313" s="599"/>
      <c r="AT313" s="599"/>
      <c r="AU313" s="600"/>
      <c r="AV313" s="601"/>
      <c r="AW313" s="601"/>
      <c r="AX313" s="602"/>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603"/>
      <c r="AR314" s="599"/>
      <c r="AS314" s="599"/>
      <c r="AT314" s="599"/>
      <c r="AU314" s="600"/>
      <c r="AV314" s="601"/>
      <c r="AW314" s="601"/>
      <c r="AX314" s="602"/>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603"/>
      <c r="AR315" s="599"/>
      <c r="AS315" s="599"/>
      <c r="AT315" s="599"/>
      <c r="AU315" s="600"/>
      <c r="AV315" s="601"/>
      <c r="AW315" s="601"/>
      <c r="AX315" s="602"/>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603"/>
      <c r="AR316" s="599"/>
      <c r="AS316" s="599"/>
      <c r="AT316" s="599"/>
      <c r="AU316" s="600"/>
      <c r="AV316" s="601"/>
      <c r="AW316" s="601"/>
      <c r="AX316" s="602"/>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603"/>
      <c r="AR317" s="599"/>
      <c r="AS317" s="599"/>
      <c r="AT317" s="599"/>
      <c r="AU317" s="600"/>
      <c r="AV317" s="601"/>
      <c r="AW317" s="601"/>
      <c r="AX317" s="602"/>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603"/>
      <c r="AR318" s="599"/>
      <c r="AS318" s="599"/>
      <c r="AT318" s="599"/>
      <c r="AU318" s="600"/>
      <c r="AV318" s="601"/>
      <c r="AW318" s="601"/>
      <c r="AX318" s="602"/>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603"/>
      <c r="AR319" s="599"/>
      <c r="AS319" s="599"/>
      <c r="AT319" s="599"/>
      <c r="AU319" s="600"/>
      <c r="AV319" s="601"/>
      <c r="AW319" s="601"/>
      <c r="AX319" s="602"/>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603"/>
      <c r="AR320" s="599"/>
      <c r="AS320" s="599"/>
      <c r="AT320" s="599"/>
      <c r="AU320" s="600"/>
      <c r="AV320" s="601"/>
      <c r="AW320" s="601"/>
      <c r="AX320" s="602"/>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603"/>
      <c r="AR321" s="599"/>
      <c r="AS321" s="599"/>
      <c r="AT321" s="599"/>
      <c r="AU321" s="600"/>
      <c r="AV321" s="601"/>
      <c r="AW321" s="601"/>
      <c r="AX321" s="602"/>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603"/>
      <c r="AR322" s="599"/>
      <c r="AS322" s="599"/>
      <c r="AT322" s="599"/>
      <c r="AU322" s="600"/>
      <c r="AV322" s="601"/>
      <c r="AW322" s="601"/>
      <c r="AX322" s="602"/>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603"/>
      <c r="AR323" s="599"/>
      <c r="AS323" s="599"/>
      <c r="AT323" s="599"/>
      <c r="AU323" s="600"/>
      <c r="AV323" s="601"/>
      <c r="AW323" s="601"/>
      <c r="AX323" s="602"/>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603"/>
      <c r="AR324" s="599"/>
      <c r="AS324" s="599"/>
      <c r="AT324" s="599"/>
      <c r="AU324" s="600"/>
      <c r="AV324" s="601"/>
      <c r="AW324" s="601"/>
      <c r="AX324" s="602"/>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603"/>
      <c r="AR325" s="599"/>
      <c r="AS325" s="599"/>
      <c r="AT325" s="599"/>
      <c r="AU325" s="600"/>
      <c r="AV325" s="601"/>
      <c r="AW325" s="601"/>
      <c r="AX325" s="602"/>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603"/>
      <c r="AR326" s="599"/>
      <c r="AS326" s="599"/>
      <c r="AT326" s="599"/>
      <c r="AU326" s="600"/>
      <c r="AV326" s="601"/>
      <c r="AW326" s="601"/>
      <c r="AX326" s="602"/>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603"/>
      <c r="AR327" s="599"/>
      <c r="AS327" s="599"/>
      <c r="AT327" s="599"/>
      <c r="AU327" s="600"/>
      <c r="AV327" s="601"/>
      <c r="AW327" s="601"/>
      <c r="AX327" s="602"/>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603"/>
      <c r="AR328" s="599"/>
      <c r="AS328" s="599"/>
      <c r="AT328" s="599"/>
      <c r="AU328" s="600"/>
      <c r="AV328" s="601"/>
      <c r="AW328" s="601"/>
      <c r="AX328" s="602"/>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603"/>
      <c r="AR329" s="599"/>
      <c r="AS329" s="599"/>
      <c r="AT329" s="599"/>
      <c r="AU329" s="600"/>
      <c r="AV329" s="601"/>
      <c r="AW329" s="601"/>
      <c r="AX329" s="602"/>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603"/>
      <c r="AR330" s="599"/>
      <c r="AS330" s="599"/>
      <c r="AT330" s="599"/>
      <c r="AU330" s="600"/>
      <c r="AV330" s="601"/>
      <c r="AW330" s="601"/>
      <c r="AX330" s="602"/>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0"/>
      <c r="AL331" s="601"/>
      <c r="AM331" s="601"/>
      <c r="AN331" s="601"/>
      <c r="AO331" s="601"/>
      <c r="AP331" s="602"/>
      <c r="AQ331" s="603"/>
      <c r="AR331" s="599"/>
      <c r="AS331" s="599"/>
      <c r="AT331" s="599"/>
      <c r="AU331" s="600"/>
      <c r="AV331" s="601"/>
      <c r="AW331" s="601"/>
      <c r="AX331" s="602"/>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8"/>
      <c r="B334" s="598"/>
      <c r="C334" s="278" t="s">
        <v>364</v>
      </c>
      <c r="D334" s="278"/>
      <c r="E334" s="278"/>
      <c r="F334" s="278"/>
      <c r="G334" s="278"/>
      <c r="H334" s="278"/>
      <c r="I334" s="278"/>
      <c r="J334" s="278"/>
      <c r="K334" s="278"/>
      <c r="L334" s="278"/>
      <c r="M334" s="278" t="s">
        <v>365</v>
      </c>
      <c r="N334" s="278"/>
      <c r="O334" s="278"/>
      <c r="P334" s="278"/>
      <c r="Q334" s="278"/>
      <c r="R334" s="278"/>
      <c r="S334" s="278"/>
      <c r="T334" s="278"/>
      <c r="U334" s="278"/>
      <c r="V334" s="278"/>
      <c r="W334" s="278"/>
      <c r="X334" s="278"/>
      <c r="Y334" s="278"/>
      <c r="Z334" s="278"/>
      <c r="AA334" s="278"/>
      <c r="AB334" s="278"/>
      <c r="AC334" s="278"/>
      <c r="AD334" s="278"/>
      <c r="AE334" s="278"/>
      <c r="AF334" s="278"/>
      <c r="AG334" s="278"/>
      <c r="AH334" s="278"/>
      <c r="AI334" s="278"/>
      <c r="AJ334" s="278"/>
      <c r="AK334" s="608" t="s">
        <v>366</v>
      </c>
      <c r="AL334" s="278"/>
      <c r="AM334" s="278"/>
      <c r="AN334" s="278"/>
      <c r="AO334" s="278"/>
      <c r="AP334" s="278"/>
      <c r="AQ334" s="278" t="s">
        <v>23</v>
      </c>
      <c r="AR334" s="278"/>
      <c r="AS334" s="278"/>
      <c r="AT334" s="278"/>
      <c r="AU334" s="99" t="s">
        <v>24</v>
      </c>
      <c r="AV334" s="100"/>
      <c r="AW334" s="100"/>
      <c r="AX334" s="609"/>
    </row>
    <row r="335" spans="1:50" ht="32.25" customHeight="1" x14ac:dyDescent="0.15">
      <c r="A335" s="598">
        <v>1</v>
      </c>
      <c r="B335" s="598">
        <v>1</v>
      </c>
      <c r="C335" s="68" t="s">
        <v>389</v>
      </c>
      <c r="D335" s="69"/>
      <c r="E335" s="69"/>
      <c r="F335" s="69"/>
      <c r="G335" s="69"/>
      <c r="H335" s="69"/>
      <c r="I335" s="69"/>
      <c r="J335" s="69"/>
      <c r="K335" s="69"/>
      <c r="L335" s="69"/>
      <c r="M335" s="68" t="s">
        <v>390</v>
      </c>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00">
        <v>90</v>
      </c>
      <c r="AL335" s="601"/>
      <c r="AM335" s="601"/>
      <c r="AN335" s="601"/>
      <c r="AO335" s="601"/>
      <c r="AP335" s="602"/>
      <c r="AQ335" s="603">
        <v>2</v>
      </c>
      <c r="AR335" s="599"/>
      <c r="AS335" s="599"/>
      <c r="AT335" s="599"/>
      <c r="AU335" s="600">
        <v>94.8</v>
      </c>
      <c r="AV335" s="601"/>
      <c r="AW335" s="601"/>
      <c r="AX335" s="602"/>
    </row>
    <row r="336" spans="1:50" ht="24" hidden="1"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0"/>
      <c r="AL336" s="601"/>
      <c r="AM336" s="601"/>
      <c r="AN336" s="601"/>
      <c r="AO336" s="601"/>
      <c r="AP336" s="602"/>
      <c r="AQ336" s="603"/>
      <c r="AR336" s="599"/>
      <c r="AS336" s="599"/>
      <c r="AT336" s="599"/>
      <c r="AU336" s="600"/>
      <c r="AV336" s="601"/>
      <c r="AW336" s="601"/>
      <c r="AX336" s="602"/>
    </row>
    <row r="337" spans="1:50" ht="24" hidden="1"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0"/>
      <c r="AL337" s="601"/>
      <c r="AM337" s="601"/>
      <c r="AN337" s="601"/>
      <c r="AO337" s="601"/>
      <c r="AP337" s="602"/>
      <c r="AQ337" s="603"/>
      <c r="AR337" s="599"/>
      <c r="AS337" s="599"/>
      <c r="AT337" s="599"/>
      <c r="AU337" s="600"/>
      <c r="AV337" s="601"/>
      <c r="AW337" s="601"/>
      <c r="AX337" s="602"/>
    </row>
    <row r="338" spans="1:50" ht="24" hidden="1"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0"/>
      <c r="AL338" s="601"/>
      <c r="AM338" s="601"/>
      <c r="AN338" s="601"/>
      <c r="AO338" s="601"/>
      <c r="AP338" s="602"/>
      <c r="AQ338" s="603"/>
      <c r="AR338" s="599"/>
      <c r="AS338" s="599"/>
      <c r="AT338" s="599"/>
      <c r="AU338" s="600"/>
      <c r="AV338" s="601"/>
      <c r="AW338" s="601"/>
      <c r="AX338" s="602"/>
    </row>
    <row r="339" spans="1:50" ht="24" hidden="1"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603"/>
      <c r="AR339" s="599"/>
      <c r="AS339" s="599"/>
      <c r="AT339" s="599"/>
      <c r="AU339" s="600"/>
      <c r="AV339" s="601"/>
      <c r="AW339" s="601"/>
      <c r="AX339" s="602"/>
    </row>
    <row r="340" spans="1:50" ht="24" hidden="1"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603"/>
      <c r="AR340" s="599"/>
      <c r="AS340" s="599"/>
      <c r="AT340" s="599"/>
      <c r="AU340" s="600"/>
      <c r="AV340" s="601"/>
      <c r="AW340" s="601"/>
      <c r="AX340" s="602"/>
    </row>
    <row r="341" spans="1:50" ht="24" hidden="1"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603"/>
      <c r="AR341" s="599"/>
      <c r="AS341" s="599"/>
      <c r="AT341" s="599"/>
      <c r="AU341" s="600"/>
      <c r="AV341" s="601"/>
      <c r="AW341" s="601"/>
      <c r="AX341" s="602"/>
    </row>
    <row r="342" spans="1:50" ht="24" hidden="1"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603"/>
      <c r="AR342" s="599"/>
      <c r="AS342" s="599"/>
      <c r="AT342" s="599"/>
      <c r="AU342" s="600"/>
      <c r="AV342" s="601"/>
      <c r="AW342" s="601"/>
      <c r="AX342" s="602"/>
    </row>
    <row r="343" spans="1:50" ht="24" hidden="1"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603"/>
      <c r="AR343" s="599"/>
      <c r="AS343" s="599"/>
      <c r="AT343" s="599"/>
      <c r="AU343" s="600"/>
      <c r="AV343" s="601"/>
      <c r="AW343" s="601"/>
      <c r="AX343" s="602"/>
    </row>
    <row r="344" spans="1:50" ht="24" hidden="1"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603"/>
      <c r="AR344" s="599"/>
      <c r="AS344" s="599"/>
      <c r="AT344" s="599"/>
      <c r="AU344" s="600"/>
      <c r="AV344" s="601"/>
      <c r="AW344" s="601"/>
      <c r="AX344" s="602"/>
    </row>
    <row r="345" spans="1:50" ht="24"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603"/>
      <c r="AR345" s="599"/>
      <c r="AS345" s="599"/>
      <c r="AT345" s="599"/>
      <c r="AU345" s="600"/>
      <c r="AV345" s="601"/>
      <c r="AW345" s="601"/>
      <c r="AX345" s="602"/>
    </row>
    <row r="346" spans="1:50" ht="24"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603"/>
      <c r="AR346" s="599"/>
      <c r="AS346" s="599"/>
      <c r="AT346" s="599"/>
      <c r="AU346" s="600"/>
      <c r="AV346" s="601"/>
      <c r="AW346" s="601"/>
      <c r="AX346" s="602"/>
    </row>
    <row r="347" spans="1:50" ht="24"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603"/>
      <c r="AR347" s="599"/>
      <c r="AS347" s="599"/>
      <c r="AT347" s="599"/>
      <c r="AU347" s="600"/>
      <c r="AV347" s="601"/>
      <c r="AW347" s="601"/>
      <c r="AX347" s="602"/>
    </row>
    <row r="348" spans="1:50" ht="24"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603"/>
      <c r="AR348" s="599"/>
      <c r="AS348" s="599"/>
      <c r="AT348" s="599"/>
      <c r="AU348" s="600"/>
      <c r="AV348" s="601"/>
      <c r="AW348" s="601"/>
      <c r="AX348" s="602"/>
    </row>
    <row r="349" spans="1:50" ht="24"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603"/>
      <c r="AR349" s="599"/>
      <c r="AS349" s="599"/>
      <c r="AT349" s="599"/>
      <c r="AU349" s="600"/>
      <c r="AV349" s="601"/>
      <c r="AW349" s="601"/>
      <c r="AX349" s="602"/>
    </row>
    <row r="350" spans="1:50" ht="24"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603"/>
      <c r="AR350" s="599"/>
      <c r="AS350" s="599"/>
      <c r="AT350" s="599"/>
      <c r="AU350" s="600"/>
      <c r="AV350" s="601"/>
      <c r="AW350" s="601"/>
      <c r="AX350" s="602"/>
    </row>
    <row r="351" spans="1:50" ht="24"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603"/>
      <c r="AR351" s="599"/>
      <c r="AS351" s="599"/>
      <c r="AT351" s="599"/>
      <c r="AU351" s="600"/>
      <c r="AV351" s="601"/>
      <c r="AW351" s="601"/>
      <c r="AX351" s="602"/>
    </row>
    <row r="352" spans="1:50" ht="24"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603"/>
      <c r="AR352" s="599"/>
      <c r="AS352" s="599"/>
      <c r="AT352" s="599"/>
      <c r="AU352" s="600"/>
      <c r="AV352" s="601"/>
      <c r="AW352" s="601"/>
      <c r="AX352" s="602"/>
    </row>
    <row r="353" spans="1:50" ht="24"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603"/>
      <c r="AR353" s="599"/>
      <c r="AS353" s="599"/>
      <c r="AT353" s="599"/>
      <c r="AU353" s="600"/>
      <c r="AV353" s="601"/>
      <c r="AW353" s="601"/>
      <c r="AX353" s="602"/>
    </row>
    <row r="354" spans="1:50" ht="24"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603"/>
      <c r="AR354" s="599"/>
      <c r="AS354" s="599"/>
      <c r="AT354" s="599"/>
      <c r="AU354" s="600"/>
      <c r="AV354" s="601"/>
      <c r="AW354" s="601"/>
      <c r="AX354" s="602"/>
    </row>
    <row r="355" spans="1:50" ht="24"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603"/>
      <c r="AR355" s="599"/>
      <c r="AS355" s="599"/>
      <c r="AT355" s="599"/>
      <c r="AU355" s="600"/>
      <c r="AV355" s="601"/>
      <c r="AW355" s="601"/>
      <c r="AX355" s="602"/>
    </row>
    <row r="356" spans="1:50" ht="24"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603"/>
      <c r="AR356" s="599"/>
      <c r="AS356" s="599"/>
      <c r="AT356" s="599"/>
      <c r="AU356" s="600"/>
      <c r="AV356" s="601"/>
      <c r="AW356" s="601"/>
      <c r="AX356" s="602"/>
    </row>
    <row r="357" spans="1:50" ht="24"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603"/>
      <c r="AR357" s="599"/>
      <c r="AS357" s="599"/>
      <c r="AT357" s="599"/>
      <c r="AU357" s="600"/>
      <c r="AV357" s="601"/>
      <c r="AW357" s="601"/>
      <c r="AX357" s="602"/>
    </row>
    <row r="358" spans="1:50" ht="24"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603"/>
      <c r="AR358" s="599"/>
      <c r="AS358" s="599"/>
      <c r="AT358" s="599"/>
      <c r="AU358" s="600"/>
      <c r="AV358" s="601"/>
      <c r="AW358" s="601"/>
      <c r="AX358" s="602"/>
    </row>
    <row r="359" spans="1:50" ht="24"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603"/>
      <c r="AR359" s="599"/>
      <c r="AS359" s="599"/>
      <c r="AT359" s="599"/>
      <c r="AU359" s="600"/>
      <c r="AV359" s="601"/>
      <c r="AW359" s="601"/>
      <c r="AX359" s="602"/>
    </row>
    <row r="360" spans="1:50" ht="24"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603"/>
      <c r="AR360" s="599"/>
      <c r="AS360" s="599"/>
      <c r="AT360" s="599"/>
      <c r="AU360" s="600"/>
      <c r="AV360" s="601"/>
      <c r="AW360" s="601"/>
      <c r="AX360" s="602"/>
    </row>
    <row r="361" spans="1:50" ht="24"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603"/>
      <c r="AR361" s="599"/>
      <c r="AS361" s="599"/>
      <c r="AT361" s="599"/>
      <c r="AU361" s="600"/>
      <c r="AV361" s="601"/>
      <c r="AW361" s="601"/>
      <c r="AX361" s="602"/>
    </row>
    <row r="362" spans="1:50" ht="24"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603"/>
      <c r="AR362" s="599"/>
      <c r="AS362" s="599"/>
      <c r="AT362" s="599"/>
      <c r="AU362" s="600"/>
      <c r="AV362" s="601"/>
      <c r="AW362" s="601"/>
      <c r="AX362" s="602"/>
    </row>
    <row r="363" spans="1:50" ht="24"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603"/>
      <c r="AR363" s="599"/>
      <c r="AS363" s="599"/>
      <c r="AT363" s="599"/>
      <c r="AU363" s="600"/>
      <c r="AV363" s="601"/>
      <c r="AW363" s="601"/>
      <c r="AX363" s="602"/>
    </row>
    <row r="364" spans="1:50" ht="24"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0"/>
      <c r="AL364" s="601"/>
      <c r="AM364" s="601"/>
      <c r="AN364" s="601"/>
      <c r="AO364" s="601"/>
      <c r="AP364" s="602"/>
      <c r="AQ364" s="603"/>
      <c r="AR364" s="599"/>
      <c r="AS364" s="599"/>
      <c r="AT364" s="599"/>
      <c r="AU364" s="600"/>
      <c r="AV364" s="601"/>
      <c r="AW364" s="601"/>
      <c r="AX364" s="602"/>
    </row>
    <row r="365" spans="1:50" ht="69" customHeight="1" x14ac:dyDescent="0.15"/>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8"/>
      <c r="B367" s="598"/>
      <c r="C367" s="278" t="s">
        <v>364</v>
      </c>
      <c r="D367" s="278"/>
      <c r="E367" s="278"/>
      <c r="F367" s="278"/>
      <c r="G367" s="278"/>
      <c r="H367" s="278"/>
      <c r="I367" s="278"/>
      <c r="J367" s="278"/>
      <c r="K367" s="278"/>
      <c r="L367" s="278"/>
      <c r="M367" s="278" t="s">
        <v>365</v>
      </c>
      <c r="N367" s="278"/>
      <c r="O367" s="278"/>
      <c r="P367" s="278"/>
      <c r="Q367" s="278"/>
      <c r="R367" s="278"/>
      <c r="S367" s="278"/>
      <c r="T367" s="278"/>
      <c r="U367" s="278"/>
      <c r="V367" s="278"/>
      <c r="W367" s="278"/>
      <c r="X367" s="278"/>
      <c r="Y367" s="278"/>
      <c r="Z367" s="278"/>
      <c r="AA367" s="278"/>
      <c r="AB367" s="278"/>
      <c r="AC367" s="278"/>
      <c r="AD367" s="278"/>
      <c r="AE367" s="278"/>
      <c r="AF367" s="278"/>
      <c r="AG367" s="278"/>
      <c r="AH367" s="278"/>
      <c r="AI367" s="278"/>
      <c r="AJ367" s="278"/>
      <c r="AK367" s="608" t="s">
        <v>366</v>
      </c>
      <c r="AL367" s="278"/>
      <c r="AM367" s="278"/>
      <c r="AN367" s="278"/>
      <c r="AO367" s="278"/>
      <c r="AP367" s="278"/>
      <c r="AQ367" s="278" t="s">
        <v>23</v>
      </c>
      <c r="AR367" s="278"/>
      <c r="AS367" s="278"/>
      <c r="AT367" s="278"/>
      <c r="AU367" s="99" t="s">
        <v>24</v>
      </c>
      <c r="AV367" s="100"/>
      <c r="AW367" s="100"/>
      <c r="AX367" s="609"/>
    </row>
    <row r="368" spans="1:50" ht="33" customHeight="1" x14ac:dyDescent="0.15">
      <c r="A368" s="598">
        <v>1</v>
      </c>
      <c r="B368" s="598">
        <v>1</v>
      </c>
      <c r="C368" s="599" t="s">
        <v>399</v>
      </c>
      <c r="D368" s="599"/>
      <c r="E368" s="599"/>
      <c r="F368" s="599"/>
      <c r="G368" s="599"/>
      <c r="H368" s="599"/>
      <c r="I368" s="599"/>
      <c r="J368" s="599"/>
      <c r="K368" s="599"/>
      <c r="L368" s="599"/>
      <c r="M368" s="68" t="s">
        <v>403</v>
      </c>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00">
        <v>19</v>
      </c>
      <c r="AL368" s="601">
        <v>17.702974000000001</v>
      </c>
      <c r="AM368" s="601">
        <v>17.702974000000001</v>
      </c>
      <c r="AN368" s="601">
        <v>17.702974000000001</v>
      </c>
      <c r="AO368" s="601">
        <v>17.702974000000001</v>
      </c>
      <c r="AP368" s="602">
        <v>17.702974000000001</v>
      </c>
      <c r="AQ368" s="603">
        <v>2</v>
      </c>
      <c r="AR368" s="599"/>
      <c r="AS368" s="599"/>
      <c r="AT368" s="599"/>
      <c r="AU368" s="600">
        <v>92.8</v>
      </c>
      <c r="AV368" s="601"/>
      <c r="AW368" s="601"/>
      <c r="AX368" s="602"/>
    </row>
    <row r="369" spans="1:50" ht="33" customHeight="1" x14ac:dyDescent="0.15">
      <c r="A369" s="598">
        <v>2</v>
      </c>
      <c r="B369" s="598">
        <v>1</v>
      </c>
      <c r="C369" s="599" t="s">
        <v>400</v>
      </c>
      <c r="D369" s="599"/>
      <c r="E369" s="599"/>
      <c r="F369" s="599"/>
      <c r="G369" s="599"/>
      <c r="H369" s="599"/>
      <c r="I369" s="599"/>
      <c r="J369" s="599"/>
      <c r="K369" s="599"/>
      <c r="L369" s="599"/>
      <c r="M369" s="705" t="s">
        <v>403</v>
      </c>
      <c r="N369" s="706"/>
      <c r="O369" s="706"/>
      <c r="P369" s="706"/>
      <c r="Q369" s="706"/>
      <c r="R369" s="706"/>
      <c r="S369" s="706"/>
      <c r="T369" s="706"/>
      <c r="U369" s="706"/>
      <c r="V369" s="706"/>
      <c r="W369" s="706"/>
      <c r="X369" s="706"/>
      <c r="Y369" s="706"/>
      <c r="Z369" s="706"/>
      <c r="AA369" s="706"/>
      <c r="AB369" s="706"/>
      <c r="AC369" s="706"/>
      <c r="AD369" s="706"/>
      <c r="AE369" s="706"/>
      <c r="AF369" s="706"/>
      <c r="AG369" s="706"/>
      <c r="AH369" s="706"/>
      <c r="AI369" s="706"/>
      <c r="AJ369" s="706"/>
      <c r="AK369" s="600">
        <v>12</v>
      </c>
      <c r="AL369" s="601">
        <v>12.096</v>
      </c>
      <c r="AM369" s="601">
        <v>12.096</v>
      </c>
      <c r="AN369" s="601">
        <v>12.096</v>
      </c>
      <c r="AO369" s="601">
        <v>12.096</v>
      </c>
      <c r="AP369" s="602">
        <v>12.096</v>
      </c>
      <c r="AQ369" s="603">
        <v>2</v>
      </c>
      <c r="AR369" s="599"/>
      <c r="AS369" s="599"/>
      <c r="AT369" s="599"/>
      <c r="AU369" s="600">
        <v>77.099999999999994</v>
      </c>
      <c r="AV369" s="601"/>
      <c r="AW369" s="601"/>
      <c r="AX369" s="602"/>
    </row>
    <row r="370" spans="1:50" ht="33" customHeight="1" x14ac:dyDescent="0.15">
      <c r="A370" s="598">
        <v>3</v>
      </c>
      <c r="B370" s="598">
        <v>1</v>
      </c>
      <c r="C370" s="599" t="s">
        <v>401</v>
      </c>
      <c r="D370" s="599"/>
      <c r="E370" s="599"/>
      <c r="F370" s="599"/>
      <c r="G370" s="599"/>
      <c r="H370" s="599"/>
      <c r="I370" s="599"/>
      <c r="J370" s="599"/>
      <c r="K370" s="599"/>
      <c r="L370" s="599"/>
      <c r="M370" s="705" t="s">
        <v>403</v>
      </c>
      <c r="N370" s="706"/>
      <c r="O370" s="706"/>
      <c r="P370" s="706"/>
      <c r="Q370" s="706"/>
      <c r="R370" s="706"/>
      <c r="S370" s="706"/>
      <c r="T370" s="706"/>
      <c r="U370" s="706"/>
      <c r="V370" s="706"/>
      <c r="W370" s="706"/>
      <c r="X370" s="706"/>
      <c r="Y370" s="706"/>
      <c r="Z370" s="706"/>
      <c r="AA370" s="706"/>
      <c r="AB370" s="706"/>
      <c r="AC370" s="706"/>
      <c r="AD370" s="706"/>
      <c r="AE370" s="706"/>
      <c r="AF370" s="706"/>
      <c r="AG370" s="706"/>
      <c r="AH370" s="706"/>
      <c r="AI370" s="706"/>
      <c r="AJ370" s="706"/>
      <c r="AK370" s="600">
        <v>12</v>
      </c>
      <c r="AL370" s="601">
        <v>11.88</v>
      </c>
      <c r="AM370" s="601">
        <v>11.88</v>
      </c>
      <c r="AN370" s="601">
        <v>11.88</v>
      </c>
      <c r="AO370" s="601">
        <v>11.88</v>
      </c>
      <c r="AP370" s="602">
        <v>11.88</v>
      </c>
      <c r="AQ370" s="603">
        <v>2</v>
      </c>
      <c r="AR370" s="599"/>
      <c r="AS370" s="599"/>
      <c r="AT370" s="599"/>
      <c r="AU370" s="600">
        <v>96</v>
      </c>
      <c r="AV370" s="601"/>
      <c r="AW370" s="601"/>
      <c r="AX370" s="602"/>
    </row>
    <row r="371" spans="1:50" ht="33" customHeight="1" x14ac:dyDescent="0.15">
      <c r="A371" s="598">
        <v>4</v>
      </c>
      <c r="B371" s="598">
        <v>1</v>
      </c>
      <c r="C371" s="599" t="s">
        <v>402</v>
      </c>
      <c r="D371" s="599"/>
      <c r="E371" s="599"/>
      <c r="F371" s="599"/>
      <c r="G371" s="599"/>
      <c r="H371" s="599"/>
      <c r="I371" s="599"/>
      <c r="J371" s="599"/>
      <c r="K371" s="599"/>
      <c r="L371" s="599"/>
      <c r="M371" s="705" t="s">
        <v>403</v>
      </c>
      <c r="N371" s="706"/>
      <c r="O371" s="706"/>
      <c r="P371" s="706"/>
      <c r="Q371" s="706"/>
      <c r="R371" s="706"/>
      <c r="S371" s="706"/>
      <c r="T371" s="706"/>
      <c r="U371" s="706"/>
      <c r="V371" s="706"/>
      <c r="W371" s="706"/>
      <c r="X371" s="706"/>
      <c r="Y371" s="706"/>
      <c r="Z371" s="706"/>
      <c r="AA371" s="706"/>
      <c r="AB371" s="706"/>
      <c r="AC371" s="706"/>
      <c r="AD371" s="706"/>
      <c r="AE371" s="706"/>
      <c r="AF371" s="706"/>
      <c r="AG371" s="706"/>
      <c r="AH371" s="706"/>
      <c r="AI371" s="706"/>
      <c r="AJ371" s="706"/>
      <c r="AK371" s="600">
        <v>11</v>
      </c>
      <c r="AL371" s="601">
        <v>10.692</v>
      </c>
      <c r="AM371" s="601">
        <v>10.692</v>
      </c>
      <c r="AN371" s="601">
        <v>10.692</v>
      </c>
      <c r="AO371" s="601">
        <v>10.692</v>
      </c>
      <c r="AP371" s="602">
        <v>10.692</v>
      </c>
      <c r="AQ371" s="603">
        <v>2</v>
      </c>
      <c r="AR371" s="599"/>
      <c r="AS371" s="599"/>
      <c r="AT371" s="599"/>
      <c r="AU371" s="600">
        <v>89.5</v>
      </c>
      <c r="AV371" s="601"/>
      <c r="AW371" s="601"/>
      <c r="AX371" s="602"/>
    </row>
    <row r="372" spans="1:50" ht="24" hidden="1" customHeight="1" x14ac:dyDescent="0.15">
      <c r="A372" s="598">
        <v>5</v>
      </c>
      <c r="B372" s="598">
        <v>1</v>
      </c>
      <c r="C372" s="599"/>
      <c r="D372" s="599"/>
      <c r="E372" s="599"/>
      <c r="F372" s="599"/>
      <c r="G372" s="599"/>
      <c r="H372" s="599"/>
      <c r="I372" s="599"/>
      <c r="J372" s="599"/>
      <c r="K372" s="599"/>
      <c r="L372" s="599"/>
      <c r="M372" s="705"/>
      <c r="N372" s="706"/>
      <c r="O372" s="706"/>
      <c r="P372" s="706"/>
      <c r="Q372" s="706"/>
      <c r="R372" s="706"/>
      <c r="S372" s="706"/>
      <c r="T372" s="706"/>
      <c r="U372" s="706"/>
      <c r="V372" s="706"/>
      <c r="W372" s="706"/>
      <c r="X372" s="706"/>
      <c r="Y372" s="706"/>
      <c r="Z372" s="706"/>
      <c r="AA372" s="706"/>
      <c r="AB372" s="706"/>
      <c r="AC372" s="706"/>
      <c r="AD372" s="706"/>
      <c r="AE372" s="706"/>
      <c r="AF372" s="706"/>
      <c r="AG372" s="706"/>
      <c r="AH372" s="706"/>
      <c r="AI372" s="706"/>
      <c r="AJ372" s="706"/>
      <c r="AK372" s="600"/>
      <c r="AL372" s="601"/>
      <c r="AM372" s="601"/>
      <c r="AN372" s="601"/>
      <c r="AO372" s="601"/>
      <c r="AP372" s="602"/>
      <c r="AQ372" s="603"/>
      <c r="AR372" s="599"/>
      <c r="AS372" s="599"/>
      <c r="AT372" s="599"/>
      <c r="AU372" s="600"/>
      <c r="AV372" s="601"/>
      <c r="AW372" s="601"/>
      <c r="AX372" s="602"/>
    </row>
    <row r="373" spans="1:50" ht="24" hidden="1"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603"/>
      <c r="AR373" s="599"/>
      <c r="AS373" s="599"/>
      <c r="AT373" s="599"/>
      <c r="AU373" s="600"/>
      <c r="AV373" s="601"/>
      <c r="AW373" s="601"/>
      <c r="AX373" s="602"/>
    </row>
    <row r="374" spans="1:50" ht="24" hidden="1"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603"/>
      <c r="AR374" s="599"/>
      <c r="AS374" s="599"/>
      <c r="AT374" s="599"/>
      <c r="AU374" s="600"/>
      <c r="AV374" s="601"/>
      <c r="AW374" s="601"/>
      <c r="AX374" s="602"/>
    </row>
    <row r="375" spans="1:50" ht="24" hidden="1"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603"/>
      <c r="AR375" s="599"/>
      <c r="AS375" s="599"/>
      <c r="AT375" s="599"/>
      <c r="AU375" s="600"/>
      <c r="AV375" s="601"/>
      <c r="AW375" s="601"/>
      <c r="AX375" s="602"/>
    </row>
    <row r="376" spans="1:50" ht="24" hidden="1"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603"/>
      <c r="AR376" s="599"/>
      <c r="AS376" s="599"/>
      <c r="AT376" s="599"/>
      <c r="AU376" s="600"/>
      <c r="AV376" s="601"/>
      <c r="AW376" s="601"/>
      <c r="AX376" s="602"/>
    </row>
    <row r="377" spans="1:50" ht="24" hidden="1"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603"/>
      <c r="AR377" s="599"/>
      <c r="AS377" s="599"/>
      <c r="AT377" s="599"/>
      <c r="AU377" s="600"/>
      <c r="AV377" s="601"/>
      <c r="AW377" s="601"/>
      <c r="AX377" s="602"/>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603"/>
      <c r="AR378" s="599"/>
      <c r="AS378" s="599"/>
      <c r="AT378" s="599"/>
      <c r="AU378" s="600"/>
      <c r="AV378" s="601"/>
      <c r="AW378" s="601"/>
      <c r="AX378" s="602"/>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603"/>
      <c r="AR379" s="599"/>
      <c r="AS379" s="599"/>
      <c r="AT379" s="599"/>
      <c r="AU379" s="600"/>
      <c r="AV379" s="601"/>
      <c r="AW379" s="601"/>
      <c r="AX379" s="602"/>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603"/>
      <c r="AR380" s="599"/>
      <c r="AS380" s="599"/>
      <c r="AT380" s="599"/>
      <c r="AU380" s="600"/>
      <c r="AV380" s="601"/>
      <c r="AW380" s="601"/>
      <c r="AX380" s="602"/>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603"/>
      <c r="AR381" s="599"/>
      <c r="AS381" s="599"/>
      <c r="AT381" s="599"/>
      <c r="AU381" s="600"/>
      <c r="AV381" s="601"/>
      <c r="AW381" s="601"/>
      <c r="AX381" s="602"/>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603"/>
      <c r="AR382" s="599"/>
      <c r="AS382" s="599"/>
      <c r="AT382" s="599"/>
      <c r="AU382" s="600"/>
      <c r="AV382" s="601"/>
      <c r="AW382" s="601"/>
      <c r="AX382" s="602"/>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603"/>
      <c r="AR383" s="599"/>
      <c r="AS383" s="599"/>
      <c r="AT383" s="599"/>
      <c r="AU383" s="600"/>
      <c r="AV383" s="601"/>
      <c r="AW383" s="601"/>
      <c r="AX383" s="602"/>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603"/>
      <c r="AR384" s="599"/>
      <c r="AS384" s="599"/>
      <c r="AT384" s="599"/>
      <c r="AU384" s="600"/>
      <c r="AV384" s="601"/>
      <c r="AW384" s="601"/>
      <c r="AX384" s="602"/>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603"/>
      <c r="AR385" s="599"/>
      <c r="AS385" s="599"/>
      <c r="AT385" s="599"/>
      <c r="AU385" s="600"/>
      <c r="AV385" s="601"/>
      <c r="AW385" s="601"/>
      <c r="AX385" s="602"/>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603"/>
      <c r="AR386" s="599"/>
      <c r="AS386" s="599"/>
      <c r="AT386" s="599"/>
      <c r="AU386" s="600"/>
      <c r="AV386" s="601"/>
      <c r="AW386" s="601"/>
      <c r="AX386" s="602"/>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603"/>
      <c r="AR387" s="599"/>
      <c r="AS387" s="599"/>
      <c r="AT387" s="599"/>
      <c r="AU387" s="600"/>
      <c r="AV387" s="601"/>
      <c r="AW387" s="601"/>
      <c r="AX387" s="602"/>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603"/>
      <c r="AR388" s="599"/>
      <c r="AS388" s="599"/>
      <c r="AT388" s="599"/>
      <c r="AU388" s="600"/>
      <c r="AV388" s="601"/>
      <c r="AW388" s="601"/>
      <c r="AX388" s="602"/>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603"/>
      <c r="AR389" s="599"/>
      <c r="AS389" s="599"/>
      <c r="AT389" s="599"/>
      <c r="AU389" s="600"/>
      <c r="AV389" s="601"/>
      <c r="AW389" s="601"/>
      <c r="AX389" s="602"/>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603"/>
      <c r="AR390" s="599"/>
      <c r="AS390" s="599"/>
      <c r="AT390" s="599"/>
      <c r="AU390" s="600"/>
      <c r="AV390" s="601"/>
      <c r="AW390" s="601"/>
      <c r="AX390" s="602"/>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603"/>
      <c r="AR391" s="599"/>
      <c r="AS391" s="599"/>
      <c r="AT391" s="599"/>
      <c r="AU391" s="600"/>
      <c r="AV391" s="601"/>
      <c r="AW391" s="601"/>
      <c r="AX391" s="602"/>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603"/>
      <c r="AR392" s="599"/>
      <c r="AS392" s="599"/>
      <c r="AT392" s="599"/>
      <c r="AU392" s="600"/>
      <c r="AV392" s="601"/>
      <c r="AW392" s="601"/>
      <c r="AX392" s="602"/>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603"/>
      <c r="AR393" s="599"/>
      <c r="AS393" s="599"/>
      <c r="AT393" s="599"/>
      <c r="AU393" s="600"/>
      <c r="AV393" s="601"/>
      <c r="AW393" s="601"/>
      <c r="AX393" s="602"/>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603"/>
      <c r="AR394" s="599"/>
      <c r="AS394" s="599"/>
      <c r="AT394" s="599"/>
      <c r="AU394" s="600"/>
      <c r="AV394" s="601"/>
      <c r="AW394" s="601"/>
      <c r="AX394" s="602"/>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603"/>
      <c r="AR395" s="599"/>
      <c r="AS395" s="599"/>
      <c r="AT395" s="599"/>
      <c r="AU395" s="600"/>
      <c r="AV395" s="601"/>
      <c r="AW395" s="601"/>
      <c r="AX395" s="602"/>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603"/>
      <c r="AR396" s="599"/>
      <c r="AS396" s="599"/>
      <c r="AT396" s="599"/>
      <c r="AU396" s="600"/>
      <c r="AV396" s="601"/>
      <c r="AW396" s="601"/>
      <c r="AX396" s="602"/>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0"/>
      <c r="AL397" s="601"/>
      <c r="AM397" s="601"/>
      <c r="AN397" s="601"/>
      <c r="AO397" s="601"/>
      <c r="AP397" s="602"/>
      <c r="AQ397" s="603"/>
      <c r="AR397" s="599"/>
      <c r="AS397" s="599"/>
      <c r="AT397" s="599"/>
      <c r="AU397" s="600"/>
      <c r="AV397" s="601"/>
      <c r="AW397" s="601"/>
      <c r="AX397" s="602"/>
    </row>
    <row r="399" spans="1:50"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8"/>
      <c r="B400" s="598"/>
      <c r="C400" s="278" t="s">
        <v>364</v>
      </c>
      <c r="D400" s="278"/>
      <c r="E400" s="278"/>
      <c r="F400" s="278"/>
      <c r="G400" s="278"/>
      <c r="H400" s="278"/>
      <c r="I400" s="278"/>
      <c r="J400" s="278"/>
      <c r="K400" s="278"/>
      <c r="L400" s="278"/>
      <c r="M400" s="278" t="s">
        <v>365</v>
      </c>
      <c r="N400" s="278"/>
      <c r="O400" s="278"/>
      <c r="P400" s="278"/>
      <c r="Q400" s="278"/>
      <c r="R400" s="278"/>
      <c r="S400" s="278"/>
      <c r="T400" s="278"/>
      <c r="U400" s="278"/>
      <c r="V400" s="278"/>
      <c r="W400" s="278"/>
      <c r="X400" s="278"/>
      <c r="Y400" s="278"/>
      <c r="Z400" s="278"/>
      <c r="AA400" s="278"/>
      <c r="AB400" s="278"/>
      <c r="AC400" s="278"/>
      <c r="AD400" s="278"/>
      <c r="AE400" s="278"/>
      <c r="AF400" s="278"/>
      <c r="AG400" s="278"/>
      <c r="AH400" s="278"/>
      <c r="AI400" s="278"/>
      <c r="AJ400" s="278"/>
      <c r="AK400" s="608" t="s">
        <v>366</v>
      </c>
      <c r="AL400" s="278"/>
      <c r="AM400" s="278"/>
      <c r="AN400" s="278"/>
      <c r="AO400" s="278"/>
      <c r="AP400" s="278"/>
      <c r="AQ400" s="278" t="s">
        <v>23</v>
      </c>
      <c r="AR400" s="278"/>
      <c r="AS400" s="278"/>
      <c r="AT400" s="278"/>
      <c r="AU400" s="99" t="s">
        <v>24</v>
      </c>
      <c r="AV400" s="100"/>
      <c r="AW400" s="100"/>
      <c r="AX400" s="609"/>
    </row>
    <row r="401" spans="1:50" ht="30.75" customHeight="1" x14ac:dyDescent="0.15">
      <c r="A401" s="598">
        <v>1</v>
      </c>
      <c r="B401" s="598">
        <v>1</v>
      </c>
      <c r="C401" s="65" t="s">
        <v>395</v>
      </c>
      <c r="D401" s="66"/>
      <c r="E401" s="66"/>
      <c r="F401" s="66"/>
      <c r="G401" s="66"/>
      <c r="H401" s="66"/>
      <c r="I401" s="66"/>
      <c r="J401" s="66"/>
      <c r="K401" s="66"/>
      <c r="L401" s="67"/>
      <c r="M401" s="68" t="s">
        <v>392</v>
      </c>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707">
        <v>1625</v>
      </c>
      <c r="AL401" s="708"/>
      <c r="AM401" s="708"/>
      <c r="AN401" s="708"/>
      <c r="AO401" s="708"/>
      <c r="AP401" s="709"/>
      <c r="AQ401" s="65">
        <v>1</v>
      </c>
      <c r="AR401" s="703"/>
      <c r="AS401" s="703"/>
      <c r="AT401" s="704"/>
      <c r="AU401" s="600">
        <v>98.6</v>
      </c>
      <c r="AV401" s="601"/>
      <c r="AW401" s="601"/>
      <c r="AX401" s="602"/>
    </row>
    <row r="402" spans="1:50" ht="30.75" customHeight="1" x14ac:dyDescent="0.15">
      <c r="A402" s="598">
        <v>2</v>
      </c>
      <c r="B402" s="598">
        <v>1</v>
      </c>
      <c r="C402" s="607" t="s">
        <v>396</v>
      </c>
      <c r="D402" s="66"/>
      <c r="E402" s="66"/>
      <c r="F402" s="66"/>
      <c r="G402" s="66"/>
      <c r="H402" s="66"/>
      <c r="I402" s="66"/>
      <c r="J402" s="66"/>
      <c r="K402" s="66"/>
      <c r="L402" s="67"/>
      <c r="M402" s="705" t="s">
        <v>392</v>
      </c>
      <c r="N402" s="706"/>
      <c r="O402" s="706"/>
      <c r="P402" s="706"/>
      <c r="Q402" s="706"/>
      <c r="R402" s="706"/>
      <c r="S402" s="706"/>
      <c r="T402" s="706"/>
      <c r="U402" s="706"/>
      <c r="V402" s="706"/>
      <c r="W402" s="706"/>
      <c r="X402" s="706"/>
      <c r="Y402" s="706"/>
      <c r="Z402" s="706"/>
      <c r="AA402" s="706"/>
      <c r="AB402" s="706"/>
      <c r="AC402" s="706"/>
      <c r="AD402" s="706"/>
      <c r="AE402" s="706"/>
      <c r="AF402" s="706"/>
      <c r="AG402" s="706"/>
      <c r="AH402" s="706"/>
      <c r="AI402" s="706"/>
      <c r="AJ402" s="706"/>
      <c r="AK402" s="707">
        <v>1272</v>
      </c>
      <c r="AL402" s="708"/>
      <c r="AM402" s="708"/>
      <c r="AN402" s="708"/>
      <c r="AO402" s="708"/>
      <c r="AP402" s="709"/>
      <c r="AQ402" s="65">
        <v>1</v>
      </c>
      <c r="AR402" s="703"/>
      <c r="AS402" s="703"/>
      <c r="AT402" s="704"/>
      <c r="AU402" s="600">
        <v>96.8</v>
      </c>
      <c r="AV402" s="601"/>
      <c r="AW402" s="601"/>
      <c r="AX402" s="602"/>
    </row>
    <row r="403" spans="1:50" ht="30.75" customHeight="1" x14ac:dyDescent="0.15">
      <c r="A403" s="598">
        <v>3</v>
      </c>
      <c r="B403" s="598">
        <v>1</v>
      </c>
      <c r="C403" s="607" t="s">
        <v>397</v>
      </c>
      <c r="D403" s="66"/>
      <c r="E403" s="66"/>
      <c r="F403" s="66"/>
      <c r="G403" s="66"/>
      <c r="H403" s="66"/>
      <c r="I403" s="66"/>
      <c r="J403" s="66"/>
      <c r="K403" s="66"/>
      <c r="L403" s="67"/>
      <c r="M403" s="705" t="s">
        <v>392</v>
      </c>
      <c r="N403" s="706"/>
      <c r="O403" s="706"/>
      <c r="P403" s="706"/>
      <c r="Q403" s="706"/>
      <c r="R403" s="706"/>
      <c r="S403" s="706"/>
      <c r="T403" s="706"/>
      <c r="U403" s="706"/>
      <c r="V403" s="706"/>
      <c r="W403" s="706"/>
      <c r="X403" s="706"/>
      <c r="Y403" s="706"/>
      <c r="Z403" s="706"/>
      <c r="AA403" s="706"/>
      <c r="AB403" s="706"/>
      <c r="AC403" s="706"/>
      <c r="AD403" s="706"/>
      <c r="AE403" s="706"/>
      <c r="AF403" s="706"/>
      <c r="AG403" s="706"/>
      <c r="AH403" s="706"/>
      <c r="AI403" s="706"/>
      <c r="AJ403" s="706"/>
      <c r="AK403" s="707">
        <v>350</v>
      </c>
      <c r="AL403" s="708"/>
      <c r="AM403" s="708"/>
      <c r="AN403" s="708"/>
      <c r="AO403" s="708"/>
      <c r="AP403" s="709"/>
      <c r="AQ403" s="65">
        <v>1</v>
      </c>
      <c r="AR403" s="703"/>
      <c r="AS403" s="703"/>
      <c r="AT403" s="704"/>
      <c r="AU403" s="600">
        <v>97.4</v>
      </c>
      <c r="AV403" s="601"/>
      <c r="AW403" s="601"/>
      <c r="AX403" s="602"/>
    </row>
    <row r="404" spans="1:50" ht="30.75" customHeight="1" x14ac:dyDescent="0.15">
      <c r="A404" s="598">
        <v>4</v>
      </c>
      <c r="B404" s="598">
        <v>1</v>
      </c>
      <c r="C404" s="607" t="s">
        <v>398</v>
      </c>
      <c r="D404" s="66"/>
      <c r="E404" s="66"/>
      <c r="F404" s="66"/>
      <c r="G404" s="66"/>
      <c r="H404" s="66"/>
      <c r="I404" s="66"/>
      <c r="J404" s="66"/>
      <c r="K404" s="66"/>
      <c r="L404" s="67"/>
      <c r="M404" s="705" t="s">
        <v>392</v>
      </c>
      <c r="N404" s="706"/>
      <c r="O404" s="706"/>
      <c r="P404" s="706"/>
      <c r="Q404" s="706"/>
      <c r="R404" s="706"/>
      <c r="S404" s="706"/>
      <c r="T404" s="706"/>
      <c r="U404" s="706"/>
      <c r="V404" s="706"/>
      <c r="W404" s="706"/>
      <c r="X404" s="706"/>
      <c r="Y404" s="706"/>
      <c r="Z404" s="706"/>
      <c r="AA404" s="706"/>
      <c r="AB404" s="706"/>
      <c r="AC404" s="706"/>
      <c r="AD404" s="706"/>
      <c r="AE404" s="706"/>
      <c r="AF404" s="706"/>
      <c r="AG404" s="706"/>
      <c r="AH404" s="706"/>
      <c r="AI404" s="706"/>
      <c r="AJ404" s="706"/>
      <c r="AK404" s="707">
        <v>244</v>
      </c>
      <c r="AL404" s="708"/>
      <c r="AM404" s="708"/>
      <c r="AN404" s="708"/>
      <c r="AO404" s="708"/>
      <c r="AP404" s="709"/>
      <c r="AQ404" s="65">
        <v>1</v>
      </c>
      <c r="AR404" s="703"/>
      <c r="AS404" s="703"/>
      <c r="AT404" s="704"/>
      <c r="AU404" s="600">
        <v>96.1</v>
      </c>
      <c r="AV404" s="601"/>
      <c r="AW404" s="601"/>
      <c r="AX404" s="602"/>
    </row>
    <row r="405" spans="1:50" ht="30.75" customHeight="1" x14ac:dyDescent="0.15">
      <c r="A405" s="598">
        <v>5</v>
      </c>
      <c r="B405" s="598">
        <v>1</v>
      </c>
      <c r="C405" s="607" t="s">
        <v>442</v>
      </c>
      <c r="D405" s="66"/>
      <c r="E405" s="66"/>
      <c r="F405" s="66"/>
      <c r="G405" s="66"/>
      <c r="H405" s="66"/>
      <c r="I405" s="66"/>
      <c r="J405" s="66"/>
      <c r="K405" s="66"/>
      <c r="L405" s="67"/>
      <c r="M405" s="705" t="s">
        <v>475</v>
      </c>
      <c r="N405" s="706"/>
      <c r="O405" s="706"/>
      <c r="P405" s="706"/>
      <c r="Q405" s="706"/>
      <c r="R405" s="706"/>
      <c r="S405" s="706"/>
      <c r="T405" s="706"/>
      <c r="U405" s="706"/>
      <c r="V405" s="706"/>
      <c r="W405" s="706"/>
      <c r="X405" s="706"/>
      <c r="Y405" s="706"/>
      <c r="Z405" s="706"/>
      <c r="AA405" s="706"/>
      <c r="AB405" s="706"/>
      <c r="AC405" s="706"/>
      <c r="AD405" s="706"/>
      <c r="AE405" s="706"/>
      <c r="AF405" s="706"/>
      <c r="AG405" s="706"/>
      <c r="AH405" s="706"/>
      <c r="AI405" s="706"/>
      <c r="AJ405" s="706"/>
      <c r="AK405" s="707">
        <v>53</v>
      </c>
      <c r="AL405" s="708"/>
      <c r="AM405" s="708"/>
      <c r="AN405" s="708"/>
      <c r="AO405" s="708"/>
      <c r="AP405" s="709"/>
      <c r="AQ405" s="65">
        <v>1</v>
      </c>
      <c r="AR405" s="703"/>
      <c r="AS405" s="703"/>
      <c r="AT405" s="704"/>
      <c r="AU405" s="600">
        <v>95.1</v>
      </c>
      <c r="AV405" s="601"/>
      <c r="AW405" s="601"/>
      <c r="AX405" s="602"/>
    </row>
    <row r="406" spans="1:50" ht="30.75" customHeight="1" x14ac:dyDescent="0.15">
      <c r="A406" s="598">
        <v>6</v>
      </c>
      <c r="B406" s="598">
        <v>1</v>
      </c>
      <c r="C406" s="607" t="s">
        <v>446</v>
      </c>
      <c r="D406" s="66"/>
      <c r="E406" s="66"/>
      <c r="F406" s="66"/>
      <c r="G406" s="66"/>
      <c r="H406" s="66"/>
      <c r="I406" s="66"/>
      <c r="J406" s="66"/>
      <c r="K406" s="66"/>
      <c r="L406" s="67"/>
      <c r="M406" s="705" t="s">
        <v>477</v>
      </c>
      <c r="N406" s="706"/>
      <c r="O406" s="706"/>
      <c r="P406" s="706"/>
      <c r="Q406" s="706"/>
      <c r="R406" s="706"/>
      <c r="S406" s="706"/>
      <c r="T406" s="706"/>
      <c r="U406" s="706"/>
      <c r="V406" s="706"/>
      <c r="W406" s="706"/>
      <c r="X406" s="706"/>
      <c r="Y406" s="706"/>
      <c r="Z406" s="706"/>
      <c r="AA406" s="706"/>
      <c r="AB406" s="706"/>
      <c r="AC406" s="706"/>
      <c r="AD406" s="706"/>
      <c r="AE406" s="706"/>
      <c r="AF406" s="706"/>
      <c r="AG406" s="706"/>
      <c r="AH406" s="706"/>
      <c r="AI406" s="706"/>
      <c r="AJ406" s="706"/>
      <c r="AK406" s="707">
        <v>33</v>
      </c>
      <c r="AL406" s="708"/>
      <c r="AM406" s="708"/>
      <c r="AN406" s="708"/>
      <c r="AO406" s="708"/>
      <c r="AP406" s="709"/>
      <c r="AQ406" s="65">
        <v>1</v>
      </c>
      <c r="AR406" s="703"/>
      <c r="AS406" s="703"/>
      <c r="AT406" s="704"/>
      <c r="AU406" s="600">
        <v>99.7</v>
      </c>
      <c r="AV406" s="601"/>
      <c r="AW406" s="601"/>
      <c r="AX406" s="602"/>
    </row>
    <row r="407" spans="1:50" ht="30.75" customHeight="1" x14ac:dyDescent="0.15">
      <c r="A407" s="598">
        <v>7</v>
      </c>
      <c r="B407" s="598">
        <v>1</v>
      </c>
      <c r="C407" s="607" t="s">
        <v>444</v>
      </c>
      <c r="D407" s="66"/>
      <c r="E407" s="66"/>
      <c r="F407" s="66"/>
      <c r="G407" s="66"/>
      <c r="H407" s="66"/>
      <c r="I407" s="66"/>
      <c r="J407" s="66"/>
      <c r="K407" s="66"/>
      <c r="L407" s="67"/>
      <c r="M407" s="705" t="s">
        <v>476</v>
      </c>
      <c r="N407" s="706"/>
      <c r="O407" s="706"/>
      <c r="P407" s="706"/>
      <c r="Q407" s="706"/>
      <c r="R407" s="706"/>
      <c r="S407" s="706"/>
      <c r="T407" s="706"/>
      <c r="U407" s="706"/>
      <c r="V407" s="706"/>
      <c r="W407" s="706"/>
      <c r="X407" s="706"/>
      <c r="Y407" s="706"/>
      <c r="Z407" s="706"/>
      <c r="AA407" s="706"/>
      <c r="AB407" s="706"/>
      <c r="AC407" s="706"/>
      <c r="AD407" s="706"/>
      <c r="AE407" s="706"/>
      <c r="AF407" s="706"/>
      <c r="AG407" s="706"/>
      <c r="AH407" s="706"/>
      <c r="AI407" s="706"/>
      <c r="AJ407" s="706"/>
      <c r="AK407" s="707">
        <v>24</v>
      </c>
      <c r="AL407" s="708"/>
      <c r="AM407" s="708"/>
      <c r="AN407" s="708"/>
      <c r="AO407" s="708"/>
      <c r="AP407" s="709"/>
      <c r="AQ407" s="65">
        <v>4</v>
      </c>
      <c r="AR407" s="703"/>
      <c r="AS407" s="703"/>
      <c r="AT407" s="704"/>
      <c r="AU407" s="600">
        <v>87.2</v>
      </c>
      <c r="AV407" s="601"/>
      <c r="AW407" s="601"/>
      <c r="AX407" s="602"/>
    </row>
    <row r="408" spans="1:50" ht="30.75" customHeight="1" x14ac:dyDescent="0.15">
      <c r="A408" s="598">
        <v>8</v>
      </c>
      <c r="B408" s="598">
        <v>1</v>
      </c>
      <c r="C408" s="607" t="s">
        <v>441</v>
      </c>
      <c r="D408" s="66"/>
      <c r="E408" s="66"/>
      <c r="F408" s="66"/>
      <c r="G408" s="66"/>
      <c r="H408" s="66"/>
      <c r="I408" s="66"/>
      <c r="J408" s="66"/>
      <c r="K408" s="66"/>
      <c r="L408" s="67"/>
      <c r="M408" s="705" t="s">
        <v>392</v>
      </c>
      <c r="N408" s="706"/>
      <c r="O408" s="706"/>
      <c r="P408" s="706"/>
      <c r="Q408" s="706"/>
      <c r="R408" s="706"/>
      <c r="S408" s="706"/>
      <c r="T408" s="706"/>
      <c r="U408" s="706"/>
      <c r="V408" s="706"/>
      <c r="W408" s="706"/>
      <c r="X408" s="706"/>
      <c r="Y408" s="706"/>
      <c r="Z408" s="706"/>
      <c r="AA408" s="706"/>
      <c r="AB408" s="706"/>
      <c r="AC408" s="706"/>
      <c r="AD408" s="706"/>
      <c r="AE408" s="706"/>
      <c r="AF408" s="706"/>
      <c r="AG408" s="706"/>
      <c r="AH408" s="706"/>
      <c r="AI408" s="706"/>
      <c r="AJ408" s="706"/>
      <c r="AK408" s="707">
        <v>20</v>
      </c>
      <c r="AL408" s="708"/>
      <c r="AM408" s="708"/>
      <c r="AN408" s="708"/>
      <c r="AO408" s="708"/>
      <c r="AP408" s="709"/>
      <c r="AQ408" s="65">
        <v>1</v>
      </c>
      <c r="AR408" s="703"/>
      <c r="AS408" s="703"/>
      <c r="AT408" s="704"/>
      <c r="AU408" s="600">
        <v>97</v>
      </c>
      <c r="AV408" s="601"/>
      <c r="AW408" s="601"/>
      <c r="AX408" s="602"/>
    </row>
    <row r="409" spans="1:50" ht="30.75" customHeight="1" x14ac:dyDescent="0.15">
      <c r="A409" s="598">
        <v>9</v>
      </c>
      <c r="B409" s="598">
        <v>1</v>
      </c>
      <c r="C409" s="607" t="s">
        <v>445</v>
      </c>
      <c r="D409" s="66"/>
      <c r="E409" s="66"/>
      <c r="F409" s="66"/>
      <c r="G409" s="66"/>
      <c r="H409" s="66"/>
      <c r="I409" s="66"/>
      <c r="J409" s="66"/>
      <c r="K409" s="66"/>
      <c r="L409" s="67"/>
      <c r="M409" s="705" t="s">
        <v>478</v>
      </c>
      <c r="N409" s="706"/>
      <c r="O409" s="706"/>
      <c r="P409" s="706"/>
      <c r="Q409" s="706"/>
      <c r="R409" s="706"/>
      <c r="S409" s="706"/>
      <c r="T409" s="706"/>
      <c r="U409" s="706"/>
      <c r="V409" s="706"/>
      <c r="W409" s="706"/>
      <c r="X409" s="706"/>
      <c r="Y409" s="706"/>
      <c r="Z409" s="706"/>
      <c r="AA409" s="706"/>
      <c r="AB409" s="706"/>
      <c r="AC409" s="706"/>
      <c r="AD409" s="706"/>
      <c r="AE409" s="706"/>
      <c r="AF409" s="706"/>
      <c r="AG409" s="706"/>
      <c r="AH409" s="706"/>
      <c r="AI409" s="706"/>
      <c r="AJ409" s="706"/>
      <c r="AK409" s="707">
        <v>19</v>
      </c>
      <c r="AL409" s="708"/>
      <c r="AM409" s="708"/>
      <c r="AN409" s="708"/>
      <c r="AO409" s="708"/>
      <c r="AP409" s="709"/>
      <c r="AQ409" s="65">
        <v>5</v>
      </c>
      <c r="AR409" s="703"/>
      <c r="AS409" s="703"/>
      <c r="AT409" s="704"/>
      <c r="AU409" s="600">
        <v>95.9</v>
      </c>
      <c r="AV409" s="601"/>
      <c r="AW409" s="601"/>
      <c r="AX409" s="602"/>
    </row>
    <row r="410" spans="1:50" ht="30.75" customHeight="1" x14ac:dyDescent="0.15">
      <c r="A410" s="598">
        <v>10</v>
      </c>
      <c r="B410" s="598">
        <v>1</v>
      </c>
      <c r="C410" s="65" t="s">
        <v>443</v>
      </c>
      <c r="D410" s="66"/>
      <c r="E410" s="66"/>
      <c r="F410" s="66"/>
      <c r="G410" s="66"/>
      <c r="H410" s="66"/>
      <c r="I410" s="66"/>
      <c r="J410" s="66"/>
      <c r="K410" s="66"/>
      <c r="L410" s="67"/>
      <c r="M410" s="705" t="s">
        <v>479</v>
      </c>
      <c r="N410" s="706"/>
      <c r="O410" s="706"/>
      <c r="P410" s="706"/>
      <c r="Q410" s="706"/>
      <c r="R410" s="706"/>
      <c r="S410" s="706"/>
      <c r="T410" s="706"/>
      <c r="U410" s="706"/>
      <c r="V410" s="706"/>
      <c r="W410" s="706"/>
      <c r="X410" s="706"/>
      <c r="Y410" s="706"/>
      <c r="Z410" s="706"/>
      <c r="AA410" s="706"/>
      <c r="AB410" s="706"/>
      <c r="AC410" s="706"/>
      <c r="AD410" s="706"/>
      <c r="AE410" s="706"/>
      <c r="AF410" s="706"/>
      <c r="AG410" s="706"/>
      <c r="AH410" s="706"/>
      <c r="AI410" s="706"/>
      <c r="AJ410" s="706"/>
      <c r="AK410" s="707">
        <v>11</v>
      </c>
      <c r="AL410" s="708"/>
      <c r="AM410" s="708"/>
      <c r="AN410" s="708"/>
      <c r="AO410" s="708"/>
      <c r="AP410" s="709"/>
      <c r="AQ410" s="603">
        <v>2</v>
      </c>
      <c r="AR410" s="599"/>
      <c r="AS410" s="599"/>
      <c r="AT410" s="599"/>
      <c r="AU410" s="600">
        <v>93.7</v>
      </c>
      <c r="AV410" s="601"/>
      <c r="AW410" s="601"/>
      <c r="AX410" s="602"/>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603"/>
      <c r="AR411" s="599"/>
      <c r="AS411" s="599"/>
      <c r="AT411" s="599"/>
      <c r="AU411" s="600"/>
      <c r="AV411" s="601"/>
      <c r="AW411" s="601"/>
      <c r="AX411" s="602"/>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603"/>
      <c r="AR412" s="599"/>
      <c r="AS412" s="599"/>
      <c r="AT412" s="599"/>
      <c r="AU412" s="600"/>
      <c r="AV412" s="601"/>
      <c r="AW412" s="601"/>
      <c r="AX412" s="602"/>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603"/>
      <c r="AR413" s="599"/>
      <c r="AS413" s="599"/>
      <c r="AT413" s="599"/>
      <c r="AU413" s="600"/>
      <c r="AV413" s="601"/>
      <c r="AW413" s="601"/>
      <c r="AX413" s="602"/>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603"/>
      <c r="AR414" s="599"/>
      <c r="AS414" s="599"/>
      <c r="AT414" s="599"/>
      <c r="AU414" s="600"/>
      <c r="AV414" s="601"/>
      <c r="AW414" s="601"/>
      <c r="AX414" s="602"/>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603"/>
      <c r="AR415" s="599"/>
      <c r="AS415" s="599"/>
      <c r="AT415" s="599"/>
      <c r="AU415" s="600"/>
      <c r="AV415" s="601"/>
      <c r="AW415" s="601"/>
      <c r="AX415" s="602"/>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603"/>
      <c r="AR416" s="599"/>
      <c r="AS416" s="599"/>
      <c r="AT416" s="599"/>
      <c r="AU416" s="600"/>
      <c r="AV416" s="601"/>
      <c r="AW416" s="601"/>
      <c r="AX416" s="602"/>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603"/>
      <c r="AR417" s="599"/>
      <c r="AS417" s="599"/>
      <c r="AT417" s="599"/>
      <c r="AU417" s="600"/>
      <c r="AV417" s="601"/>
      <c r="AW417" s="601"/>
      <c r="AX417" s="602"/>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603"/>
      <c r="AR418" s="599"/>
      <c r="AS418" s="599"/>
      <c r="AT418" s="599"/>
      <c r="AU418" s="600"/>
      <c r="AV418" s="601"/>
      <c r="AW418" s="601"/>
      <c r="AX418" s="602"/>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603"/>
      <c r="AR419" s="599"/>
      <c r="AS419" s="599"/>
      <c r="AT419" s="599"/>
      <c r="AU419" s="600"/>
      <c r="AV419" s="601"/>
      <c r="AW419" s="601"/>
      <c r="AX419" s="602"/>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603"/>
      <c r="AR420" s="599"/>
      <c r="AS420" s="599"/>
      <c r="AT420" s="599"/>
      <c r="AU420" s="600"/>
      <c r="AV420" s="601"/>
      <c r="AW420" s="601"/>
      <c r="AX420" s="602"/>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603"/>
      <c r="AR421" s="599"/>
      <c r="AS421" s="599"/>
      <c r="AT421" s="599"/>
      <c r="AU421" s="600"/>
      <c r="AV421" s="601"/>
      <c r="AW421" s="601"/>
      <c r="AX421" s="602"/>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603"/>
      <c r="AR422" s="599"/>
      <c r="AS422" s="599"/>
      <c r="AT422" s="599"/>
      <c r="AU422" s="600"/>
      <c r="AV422" s="601"/>
      <c r="AW422" s="601"/>
      <c r="AX422" s="602"/>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603"/>
      <c r="AR423" s="599"/>
      <c r="AS423" s="599"/>
      <c r="AT423" s="599"/>
      <c r="AU423" s="600"/>
      <c r="AV423" s="601"/>
      <c r="AW423" s="601"/>
      <c r="AX423" s="602"/>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603"/>
      <c r="AR424" s="599"/>
      <c r="AS424" s="599"/>
      <c r="AT424" s="599"/>
      <c r="AU424" s="600"/>
      <c r="AV424" s="601"/>
      <c r="AW424" s="601"/>
      <c r="AX424" s="602"/>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603"/>
      <c r="AR425" s="599"/>
      <c r="AS425" s="599"/>
      <c r="AT425" s="599"/>
      <c r="AU425" s="600"/>
      <c r="AV425" s="601"/>
      <c r="AW425" s="601"/>
      <c r="AX425" s="602"/>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603"/>
      <c r="AR426" s="599"/>
      <c r="AS426" s="599"/>
      <c r="AT426" s="599"/>
      <c r="AU426" s="600"/>
      <c r="AV426" s="601"/>
      <c r="AW426" s="601"/>
      <c r="AX426" s="602"/>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603"/>
      <c r="AR427" s="599"/>
      <c r="AS427" s="599"/>
      <c r="AT427" s="599"/>
      <c r="AU427" s="600"/>
      <c r="AV427" s="601"/>
      <c r="AW427" s="601"/>
      <c r="AX427" s="602"/>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603"/>
      <c r="AR428" s="599"/>
      <c r="AS428" s="599"/>
      <c r="AT428" s="599"/>
      <c r="AU428" s="600"/>
      <c r="AV428" s="601"/>
      <c r="AW428" s="601"/>
      <c r="AX428" s="602"/>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603"/>
      <c r="AR429" s="599"/>
      <c r="AS429" s="599"/>
      <c r="AT429" s="599"/>
      <c r="AU429" s="600"/>
      <c r="AV429" s="601"/>
      <c r="AW429" s="601"/>
      <c r="AX429" s="602"/>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0"/>
      <c r="AL430" s="601"/>
      <c r="AM430" s="601"/>
      <c r="AN430" s="601"/>
      <c r="AO430" s="601"/>
      <c r="AP430" s="602"/>
      <c r="AQ430" s="603"/>
      <c r="AR430" s="599"/>
      <c r="AS430" s="599"/>
      <c r="AT430" s="599"/>
      <c r="AU430" s="600"/>
      <c r="AV430" s="601"/>
      <c r="AW430" s="601"/>
      <c r="AX430" s="602"/>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78" t="s">
        <v>364</v>
      </c>
      <c r="D433" s="278"/>
      <c r="E433" s="278"/>
      <c r="F433" s="278"/>
      <c r="G433" s="278"/>
      <c r="H433" s="278"/>
      <c r="I433" s="278"/>
      <c r="J433" s="278"/>
      <c r="K433" s="278"/>
      <c r="L433" s="278"/>
      <c r="M433" s="278" t="s">
        <v>365</v>
      </c>
      <c r="N433" s="278"/>
      <c r="O433" s="278"/>
      <c r="P433" s="278"/>
      <c r="Q433" s="278"/>
      <c r="R433" s="278"/>
      <c r="S433" s="278"/>
      <c r="T433" s="278"/>
      <c r="U433" s="278"/>
      <c r="V433" s="278"/>
      <c r="W433" s="278"/>
      <c r="X433" s="278"/>
      <c r="Y433" s="278"/>
      <c r="Z433" s="278"/>
      <c r="AA433" s="278"/>
      <c r="AB433" s="278"/>
      <c r="AC433" s="278"/>
      <c r="AD433" s="278"/>
      <c r="AE433" s="278"/>
      <c r="AF433" s="278"/>
      <c r="AG433" s="278"/>
      <c r="AH433" s="278"/>
      <c r="AI433" s="278"/>
      <c r="AJ433" s="278"/>
      <c r="AK433" s="608" t="s">
        <v>366</v>
      </c>
      <c r="AL433" s="278"/>
      <c r="AM433" s="278"/>
      <c r="AN433" s="278"/>
      <c r="AO433" s="278"/>
      <c r="AP433" s="278"/>
      <c r="AQ433" s="278" t="s">
        <v>23</v>
      </c>
      <c r="AR433" s="278"/>
      <c r="AS433" s="278"/>
      <c r="AT433" s="278"/>
      <c r="AU433" s="99" t="s">
        <v>24</v>
      </c>
      <c r="AV433" s="100"/>
      <c r="AW433" s="100"/>
      <c r="AX433" s="609"/>
    </row>
    <row r="434" spans="1:50" ht="24" hidden="1" customHeight="1" x14ac:dyDescent="0.15">
      <c r="A434" s="598">
        <v>1</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603"/>
      <c r="AR434" s="599"/>
      <c r="AS434" s="599"/>
      <c r="AT434" s="599"/>
      <c r="AU434" s="600"/>
      <c r="AV434" s="601"/>
      <c r="AW434" s="601"/>
      <c r="AX434" s="602"/>
    </row>
    <row r="435" spans="1:50" ht="24" hidden="1"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603"/>
      <c r="AR435" s="599"/>
      <c r="AS435" s="599"/>
      <c r="AT435" s="599"/>
      <c r="AU435" s="600"/>
      <c r="AV435" s="601"/>
      <c r="AW435" s="601"/>
      <c r="AX435" s="602"/>
    </row>
    <row r="436" spans="1:50" ht="24" hidden="1"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603"/>
      <c r="AR436" s="599"/>
      <c r="AS436" s="599"/>
      <c r="AT436" s="599"/>
      <c r="AU436" s="600"/>
      <c r="AV436" s="601"/>
      <c r="AW436" s="601"/>
      <c r="AX436" s="602"/>
    </row>
    <row r="437" spans="1:50" ht="24" hidden="1"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603"/>
      <c r="AR437" s="599"/>
      <c r="AS437" s="599"/>
      <c r="AT437" s="599"/>
      <c r="AU437" s="600"/>
      <c r="AV437" s="601"/>
      <c r="AW437" s="601"/>
      <c r="AX437" s="602"/>
    </row>
    <row r="438" spans="1:50" ht="24" hidden="1"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603"/>
      <c r="AR438" s="599"/>
      <c r="AS438" s="599"/>
      <c r="AT438" s="599"/>
      <c r="AU438" s="600"/>
      <c r="AV438" s="601"/>
      <c r="AW438" s="601"/>
      <c r="AX438" s="602"/>
    </row>
    <row r="439" spans="1:50" ht="24" hidden="1"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603"/>
      <c r="AR439" s="599"/>
      <c r="AS439" s="599"/>
      <c r="AT439" s="599"/>
      <c r="AU439" s="600"/>
      <c r="AV439" s="601"/>
      <c r="AW439" s="601"/>
      <c r="AX439" s="602"/>
    </row>
    <row r="440" spans="1:50" ht="24" hidden="1"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603"/>
      <c r="AR440" s="599"/>
      <c r="AS440" s="599"/>
      <c r="AT440" s="599"/>
      <c r="AU440" s="600"/>
      <c r="AV440" s="601"/>
      <c r="AW440" s="601"/>
      <c r="AX440" s="602"/>
    </row>
    <row r="441" spans="1:50" ht="24" hidden="1"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603"/>
      <c r="AR441" s="599"/>
      <c r="AS441" s="599"/>
      <c r="AT441" s="599"/>
      <c r="AU441" s="600"/>
      <c r="AV441" s="601"/>
      <c r="AW441" s="601"/>
      <c r="AX441" s="602"/>
    </row>
    <row r="442" spans="1:50" ht="24" hidden="1"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603"/>
      <c r="AR442" s="599"/>
      <c r="AS442" s="599"/>
      <c r="AT442" s="599"/>
      <c r="AU442" s="600"/>
      <c r="AV442" s="601"/>
      <c r="AW442" s="601"/>
      <c r="AX442" s="602"/>
    </row>
    <row r="443" spans="1:50" ht="24" hidden="1"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603"/>
      <c r="AR443" s="599"/>
      <c r="AS443" s="599"/>
      <c r="AT443" s="599"/>
      <c r="AU443" s="600"/>
      <c r="AV443" s="601"/>
      <c r="AW443" s="601"/>
      <c r="AX443" s="602"/>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603"/>
      <c r="AR444" s="599"/>
      <c r="AS444" s="599"/>
      <c r="AT444" s="599"/>
      <c r="AU444" s="600"/>
      <c r="AV444" s="601"/>
      <c r="AW444" s="601"/>
      <c r="AX444" s="602"/>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603"/>
      <c r="AR445" s="599"/>
      <c r="AS445" s="599"/>
      <c r="AT445" s="599"/>
      <c r="AU445" s="600"/>
      <c r="AV445" s="601"/>
      <c r="AW445" s="601"/>
      <c r="AX445" s="602"/>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603"/>
      <c r="AR446" s="599"/>
      <c r="AS446" s="599"/>
      <c r="AT446" s="599"/>
      <c r="AU446" s="600"/>
      <c r="AV446" s="601"/>
      <c r="AW446" s="601"/>
      <c r="AX446" s="602"/>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603"/>
      <c r="AR447" s="599"/>
      <c r="AS447" s="599"/>
      <c r="AT447" s="599"/>
      <c r="AU447" s="600"/>
      <c r="AV447" s="601"/>
      <c r="AW447" s="601"/>
      <c r="AX447" s="602"/>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603"/>
      <c r="AR448" s="599"/>
      <c r="AS448" s="599"/>
      <c r="AT448" s="599"/>
      <c r="AU448" s="600"/>
      <c r="AV448" s="601"/>
      <c r="AW448" s="601"/>
      <c r="AX448" s="602"/>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603"/>
      <c r="AR449" s="599"/>
      <c r="AS449" s="599"/>
      <c r="AT449" s="599"/>
      <c r="AU449" s="600"/>
      <c r="AV449" s="601"/>
      <c r="AW449" s="601"/>
      <c r="AX449" s="602"/>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603"/>
      <c r="AR450" s="599"/>
      <c r="AS450" s="599"/>
      <c r="AT450" s="599"/>
      <c r="AU450" s="600"/>
      <c r="AV450" s="601"/>
      <c r="AW450" s="601"/>
      <c r="AX450" s="602"/>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603"/>
      <c r="AR451" s="599"/>
      <c r="AS451" s="599"/>
      <c r="AT451" s="599"/>
      <c r="AU451" s="600"/>
      <c r="AV451" s="601"/>
      <c r="AW451" s="601"/>
      <c r="AX451" s="602"/>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603"/>
      <c r="AR452" s="599"/>
      <c r="AS452" s="599"/>
      <c r="AT452" s="599"/>
      <c r="AU452" s="600"/>
      <c r="AV452" s="601"/>
      <c r="AW452" s="601"/>
      <c r="AX452" s="602"/>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603"/>
      <c r="AR453" s="599"/>
      <c r="AS453" s="599"/>
      <c r="AT453" s="599"/>
      <c r="AU453" s="600"/>
      <c r="AV453" s="601"/>
      <c r="AW453" s="601"/>
      <c r="AX453" s="602"/>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603"/>
      <c r="AR454" s="599"/>
      <c r="AS454" s="599"/>
      <c r="AT454" s="599"/>
      <c r="AU454" s="600"/>
      <c r="AV454" s="601"/>
      <c r="AW454" s="601"/>
      <c r="AX454" s="602"/>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603"/>
      <c r="AR455" s="599"/>
      <c r="AS455" s="599"/>
      <c r="AT455" s="599"/>
      <c r="AU455" s="600"/>
      <c r="AV455" s="601"/>
      <c r="AW455" s="601"/>
      <c r="AX455" s="602"/>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603"/>
      <c r="AR456" s="599"/>
      <c r="AS456" s="599"/>
      <c r="AT456" s="599"/>
      <c r="AU456" s="600"/>
      <c r="AV456" s="601"/>
      <c r="AW456" s="601"/>
      <c r="AX456" s="602"/>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603"/>
      <c r="AR457" s="599"/>
      <c r="AS457" s="599"/>
      <c r="AT457" s="599"/>
      <c r="AU457" s="600"/>
      <c r="AV457" s="601"/>
      <c r="AW457" s="601"/>
      <c r="AX457" s="602"/>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603"/>
      <c r="AR458" s="599"/>
      <c r="AS458" s="599"/>
      <c r="AT458" s="599"/>
      <c r="AU458" s="600"/>
      <c r="AV458" s="601"/>
      <c r="AW458" s="601"/>
      <c r="AX458" s="602"/>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603"/>
      <c r="AR459" s="599"/>
      <c r="AS459" s="599"/>
      <c r="AT459" s="599"/>
      <c r="AU459" s="600"/>
      <c r="AV459" s="601"/>
      <c r="AW459" s="601"/>
      <c r="AX459" s="602"/>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603"/>
      <c r="AR460" s="599"/>
      <c r="AS460" s="599"/>
      <c r="AT460" s="599"/>
      <c r="AU460" s="600"/>
      <c r="AV460" s="601"/>
      <c r="AW460" s="601"/>
      <c r="AX460" s="602"/>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603"/>
      <c r="AR461" s="599"/>
      <c r="AS461" s="599"/>
      <c r="AT461" s="599"/>
      <c r="AU461" s="600"/>
      <c r="AV461" s="601"/>
      <c r="AW461" s="601"/>
      <c r="AX461" s="602"/>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603"/>
      <c r="AR462" s="599"/>
      <c r="AS462" s="599"/>
      <c r="AT462" s="599"/>
      <c r="AU462" s="600"/>
      <c r="AV462" s="601"/>
      <c r="AW462" s="601"/>
      <c r="AX462" s="602"/>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0"/>
      <c r="AL463" s="601"/>
      <c r="AM463" s="601"/>
      <c r="AN463" s="601"/>
      <c r="AO463" s="601"/>
      <c r="AP463" s="602"/>
      <c r="AQ463" s="603"/>
      <c r="AR463" s="599"/>
      <c r="AS463" s="599"/>
      <c r="AT463" s="599"/>
      <c r="AU463" s="600"/>
      <c r="AV463" s="601"/>
      <c r="AW463" s="601"/>
      <c r="AX463" s="602"/>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78" t="s">
        <v>364</v>
      </c>
      <c r="D466" s="278"/>
      <c r="E466" s="278"/>
      <c r="F466" s="278"/>
      <c r="G466" s="278"/>
      <c r="H466" s="278"/>
      <c r="I466" s="278"/>
      <c r="J466" s="278"/>
      <c r="K466" s="278"/>
      <c r="L466" s="278"/>
      <c r="M466" s="278" t="s">
        <v>365</v>
      </c>
      <c r="N466" s="278"/>
      <c r="O466" s="278"/>
      <c r="P466" s="278"/>
      <c r="Q466" s="278"/>
      <c r="R466" s="278"/>
      <c r="S466" s="278"/>
      <c r="T466" s="278"/>
      <c r="U466" s="278"/>
      <c r="V466" s="278"/>
      <c r="W466" s="278"/>
      <c r="X466" s="278"/>
      <c r="Y466" s="278"/>
      <c r="Z466" s="278"/>
      <c r="AA466" s="278"/>
      <c r="AB466" s="278"/>
      <c r="AC466" s="278"/>
      <c r="AD466" s="278"/>
      <c r="AE466" s="278"/>
      <c r="AF466" s="278"/>
      <c r="AG466" s="278"/>
      <c r="AH466" s="278"/>
      <c r="AI466" s="278"/>
      <c r="AJ466" s="278"/>
      <c r="AK466" s="608" t="s">
        <v>366</v>
      </c>
      <c r="AL466" s="278"/>
      <c r="AM466" s="278"/>
      <c r="AN466" s="278"/>
      <c r="AO466" s="278"/>
      <c r="AP466" s="278"/>
      <c r="AQ466" s="278" t="s">
        <v>23</v>
      </c>
      <c r="AR466" s="278"/>
      <c r="AS466" s="278"/>
      <c r="AT466" s="278"/>
      <c r="AU466" s="99" t="s">
        <v>24</v>
      </c>
      <c r="AV466" s="100"/>
      <c r="AW466" s="100"/>
      <c r="AX466" s="609"/>
    </row>
    <row r="467" spans="1:50" ht="24" hidden="1" customHeight="1" x14ac:dyDescent="0.15">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603"/>
      <c r="AR467" s="599"/>
      <c r="AS467" s="599"/>
      <c r="AT467" s="599"/>
      <c r="AU467" s="600"/>
      <c r="AV467" s="601"/>
      <c r="AW467" s="601"/>
      <c r="AX467" s="602"/>
    </row>
    <row r="468" spans="1:50" ht="24" hidden="1"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603"/>
      <c r="AR468" s="599"/>
      <c r="AS468" s="599"/>
      <c r="AT468" s="599"/>
      <c r="AU468" s="600"/>
      <c r="AV468" s="601"/>
      <c r="AW468" s="601"/>
      <c r="AX468" s="602"/>
    </row>
    <row r="469" spans="1:50" ht="24" hidden="1"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603"/>
      <c r="AR469" s="599"/>
      <c r="AS469" s="599"/>
      <c r="AT469" s="599"/>
      <c r="AU469" s="600"/>
      <c r="AV469" s="601"/>
      <c r="AW469" s="601"/>
      <c r="AX469" s="602"/>
    </row>
    <row r="470" spans="1:50" ht="24" hidden="1"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603"/>
      <c r="AR470" s="599"/>
      <c r="AS470" s="599"/>
      <c r="AT470" s="599"/>
      <c r="AU470" s="600"/>
      <c r="AV470" s="601"/>
      <c r="AW470" s="601"/>
      <c r="AX470" s="602"/>
    </row>
    <row r="471" spans="1:50" ht="24" hidden="1"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603"/>
      <c r="AR471" s="599"/>
      <c r="AS471" s="599"/>
      <c r="AT471" s="599"/>
      <c r="AU471" s="600"/>
      <c r="AV471" s="601"/>
      <c r="AW471" s="601"/>
      <c r="AX471" s="602"/>
    </row>
    <row r="472" spans="1:50" ht="24" hidden="1"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603"/>
      <c r="AR472" s="599"/>
      <c r="AS472" s="599"/>
      <c r="AT472" s="599"/>
      <c r="AU472" s="600"/>
      <c r="AV472" s="601"/>
      <c r="AW472" s="601"/>
      <c r="AX472" s="602"/>
    </row>
    <row r="473" spans="1:50" ht="24" hidden="1"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603"/>
      <c r="AR473" s="599"/>
      <c r="AS473" s="599"/>
      <c r="AT473" s="599"/>
      <c r="AU473" s="600"/>
      <c r="AV473" s="601"/>
      <c r="AW473" s="601"/>
      <c r="AX473" s="602"/>
    </row>
    <row r="474" spans="1:50" ht="24" hidden="1"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603"/>
      <c r="AR474" s="599"/>
      <c r="AS474" s="599"/>
      <c r="AT474" s="599"/>
      <c r="AU474" s="600"/>
      <c r="AV474" s="601"/>
      <c r="AW474" s="601"/>
      <c r="AX474" s="602"/>
    </row>
    <row r="475" spans="1:50" ht="24" hidden="1"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603"/>
      <c r="AR475" s="599"/>
      <c r="AS475" s="599"/>
      <c r="AT475" s="599"/>
      <c r="AU475" s="600"/>
      <c r="AV475" s="601"/>
      <c r="AW475" s="601"/>
      <c r="AX475" s="602"/>
    </row>
    <row r="476" spans="1:50" ht="24" hidden="1"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603"/>
      <c r="AR476" s="599"/>
      <c r="AS476" s="599"/>
      <c r="AT476" s="599"/>
      <c r="AU476" s="600"/>
      <c r="AV476" s="601"/>
      <c r="AW476" s="601"/>
      <c r="AX476" s="602"/>
    </row>
    <row r="477" spans="1:50" ht="24" hidden="1"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603"/>
      <c r="AR477" s="599"/>
      <c r="AS477" s="599"/>
      <c r="AT477" s="599"/>
      <c r="AU477" s="600"/>
      <c r="AV477" s="601"/>
      <c r="AW477" s="601"/>
      <c r="AX477" s="602"/>
    </row>
    <row r="478" spans="1:50" ht="24" hidden="1"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603"/>
      <c r="AR478" s="599"/>
      <c r="AS478" s="599"/>
      <c r="AT478" s="599"/>
      <c r="AU478" s="600"/>
      <c r="AV478" s="601"/>
      <c r="AW478" s="601"/>
      <c r="AX478" s="602"/>
    </row>
    <row r="479" spans="1:50" ht="24" hidden="1"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603"/>
      <c r="AR479" s="599"/>
      <c r="AS479" s="599"/>
      <c r="AT479" s="599"/>
      <c r="AU479" s="600"/>
      <c r="AV479" s="601"/>
      <c r="AW479" s="601"/>
      <c r="AX479" s="602"/>
    </row>
    <row r="480" spans="1:50" ht="24" hidden="1"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603"/>
      <c r="AR480" s="599"/>
      <c r="AS480" s="599"/>
      <c r="AT480" s="599"/>
      <c r="AU480" s="600"/>
      <c r="AV480" s="601"/>
      <c r="AW480" s="601"/>
      <c r="AX480" s="602"/>
    </row>
    <row r="481" spans="1:50" ht="24" hidden="1"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603"/>
      <c r="AR481" s="599"/>
      <c r="AS481" s="599"/>
      <c r="AT481" s="599"/>
      <c r="AU481" s="600"/>
      <c r="AV481" s="601"/>
      <c r="AW481" s="601"/>
      <c r="AX481" s="602"/>
    </row>
    <row r="482" spans="1:50" ht="24" hidden="1"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603"/>
      <c r="AR482" s="599"/>
      <c r="AS482" s="599"/>
      <c r="AT482" s="599"/>
      <c r="AU482" s="600"/>
      <c r="AV482" s="601"/>
      <c r="AW482" s="601"/>
      <c r="AX482" s="602"/>
    </row>
    <row r="483" spans="1:50" ht="24" hidden="1"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603"/>
      <c r="AR483" s="599"/>
      <c r="AS483" s="599"/>
      <c r="AT483" s="599"/>
      <c r="AU483" s="600"/>
      <c r="AV483" s="601"/>
      <c r="AW483" s="601"/>
      <c r="AX483" s="602"/>
    </row>
    <row r="484" spans="1:50" ht="24" hidden="1"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603"/>
      <c r="AR484" s="599"/>
      <c r="AS484" s="599"/>
      <c r="AT484" s="599"/>
      <c r="AU484" s="600"/>
      <c r="AV484" s="601"/>
      <c r="AW484" s="601"/>
      <c r="AX484" s="602"/>
    </row>
    <row r="485" spans="1:50" ht="24" hidden="1"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603"/>
      <c r="AR485" s="599"/>
      <c r="AS485" s="599"/>
      <c r="AT485" s="599"/>
      <c r="AU485" s="600"/>
      <c r="AV485" s="601"/>
      <c r="AW485" s="601"/>
      <c r="AX485" s="602"/>
    </row>
    <row r="486" spans="1:50" ht="24" hidden="1"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603"/>
      <c r="AR486" s="599"/>
      <c r="AS486" s="599"/>
      <c r="AT486" s="599"/>
      <c r="AU486" s="600"/>
      <c r="AV486" s="601"/>
      <c r="AW486" s="601"/>
      <c r="AX486" s="602"/>
    </row>
    <row r="487" spans="1:50" ht="24" hidden="1"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603"/>
      <c r="AR487" s="599"/>
      <c r="AS487" s="599"/>
      <c r="AT487" s="599"/>
      <c r="AU487" s="600"/>
      <c r="AV487" s="601"/>
      <c r="AW487" s="601"/>
      <c r="AX487" s="602"/>
    </row>
    <row r="488" spans="1:50" ht="24" hidden="1"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603"/>
      <c r="AR488" s="599"/>
      <c r="AS488" s="599"/>
      <c r="AT488" s="599"/>
      <c r="AU488" s="600"/>
      <c r="AV488" s="601"/>
      <c r="AW488" s="601"/>
      <c r="AX488" s="602"/>
    </row>
    <row r="489" spans="1:50" ht="24" hidden="1"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603"/>
      <c r="AR489" s="599"/>
      <c r="AS489" s="599"/>
      <c r="AT489" s="599"/>
      <c r="AU489" s="600"/>
      <c r="AV489" s="601"/>
      <c r="AW489" s="601"/>
      <c r="AX489" s="602"/>
    </row>
    <row r="490" spans="1:50" ht="24" hidden="1"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603"/>
      <c r="AR490" s="599"/>
      <c r="AS490" s="599"/>
      <c r="AT490" s="599"/>
      <c r="AU490" s="600"/>
      <c r="AV490" s="601"/>
      <c r="AW490" s="601"/>
      <c r="AX490" s="602"/>
    </row>
    <row r="491" spans="1:50" ht="24" hidden="1"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603"/>
      <c r="AR491" s="599"/>
      <c r="AS491" s="599"/>
      <c r="AT491" s="599"/>
      <c r="AU491" s="600"/>
      <c r="AV491" s="601"/>
      <c r="AW491" s="601"/>
      <c r="AX491" s="602"/>
    </row>
    <row r="492" spans="1:50" ht="24" hidden="1"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603"/>
      <c r="AR492" s="599"/>
      <c r="AS492" s="599"/>
      <c r="AT492" s="599"/>
      <c r="AU492" s="600"/>
      <c r="AV492" s="601"/>
      <c r="AW492" s="601"/>
      <c r="AX492" s="602"/>
    </row>
    <row r="493" spans="1:50" ht="24" hidden="1"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603"/>
      <c r="AR493" s="599"/>
      <c r="AS493" s="599"/>
      <c r="AT493" s="599"/>
      <c r="AU493" s="600"/>
      <c r="AV493" s="601"/>
      <c r="AW493" s="601"/>
      <c r="AX493" s="602"/>
    </row>
    <row r="494" spans="1:50" ht="24" hidden="1"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603"/>
      <c r="AR494" s="599"/>
      <c r="AS494" s="599"/>
      <c r="AT494" s="599"/>
      <c r="AU494" s="600"/>
      <c r="AV494" s="601"/>
      <c r="AW494" s="601"/>
      <c r="AX494" s="602"/>
    </row>
    <row r="495" spans="1:50" ht="24" hidden="1"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603"/>
      <c r="AR495" s="599"/>
      <c r="AS495" s="599"/>
      <c r="AT495" s="599"/>
      <c r="AU495" s="600"/>
      <c r="AV495" s="601"/>
      <c r="AW495" s="601"/>
      <c r="AX495" s="602"/>
    </row>
    <row r="496" spans="1:50" ht="24" hidden="1"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0"/>
      <c r="AL496" s="601"/>
      <c r="AM496" s="601"/>
      <c r="AN496" s="601"/>
      <c r="AO496" s="601"/>
      <c r="AP496" s="602"/>
      <c r="AQ496" s="603"/>
      <c r="AR496" s="599"/>
      <c r="AS496" s="599"/>
      <c r="AT496" s="599"/>
      <c r="AU496" s="600"/>
      <c r="AV496" s="601"/>
      <c r="AW496" s="601"/>
      <c r="AX496" s="602"/>
    </row>
    <row r="497" spans="1:50" ht="22.5" customHeight="1" x14ac:dyDescent="0.15">
      <c r="A497" s="149" t="s">
        <v>323</v>
      </c>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50"/>
      <c r="AE497" s="150"/>
      <c r="AF497" s="150"/>
      <c r="AG497" s="150"/>
      <c r="AH497" s="150"/>
      <c r="AI497" s="150"/>
      <c r="AJ497" s="150"/>
      <c r="AK497" s="151"/>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Y219:AB219"/>
    <mergeCell ref="G221:K221"/>
    <mergeCell ref="L221:X221"/>
    <mergeCell ref="Y221:AB221"/>
    <mergeCell ref="R101:W101"/>
    <mergeCell ref="R102:W102"/>
    <mergeCell ref="Y210:AB210"/>
    <mergeCell ref="AC210:AG210"/>
    <mergeCell ref="AH210:AT210"/>
    <mergeCell ref="AC221:AG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1:AJ241"/>
    <mergeCell ref="AK241:AP241"/>
    <mergeCell ref="AQ241:AT241"/>
    <mergeCell ref="AU241:AX241"/>
    <mergeCell ref="C242:L242"/>
    <mergeCell ref="M242:AJ242"/>
    <mergeCell ref="AK242:AP242"/>
    <mergeCell ref="AQ242:AT242"/>
    <mergeCell ref="AU242:AX242"/>
    <mergeCell ref="C240:L240"/>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03:K103"/>
    <mergeCell ref="AT62:AX62"/>
    <mergeCell ref="G64:O66"/>
    <mergeCell ref="Y66:AA66"/>
    <mergeCell ref="AB66:AD66"/>
    <mergeCell ref="AE66:AI66"/>
    <mergeCell ref="AJ66:AN66"/>
    <mergeCell ref="AO66:AS66"/>
    <mergeCell ref="AT66:AX66"/>
    <mergeCell ref="Y67:AA67"/>
    <mergeCell ref="C98:K98"/>
    <mergeCell ref="L98:Q98"/>
    <mergeCell ref="Y86:AA86"/>
    <mergeCell ref="AE68:AI68"/>
    <mergeCell ref="AJ68:AN68"/>
    <mergeCell ref="AO68:AS68"/>
    <mergeCell ref="AT86:AX86"/>
    <mergeCell ref="AE86:AI86"/>
    <mergeCell ref="AT68:AX68"/>
    <mergeCell ref="AB85:AD85"/>
    <mergeCell ref="AB72:AD72"/>
    <mergeCell ref="AE72:AI72"/>
    <mergeCell ref="AJ72:AN72"/>
    <mergeCell ref="AO72:AS72"/>
    <mergeCell ref="AT72:AX72"/>
    <mergeCell ref="A73:F75"/>
    <mergeCell ref="G73:X73"/>
    <mergeCell ref="Y73:AA73"/>
    <mergeCell ref="AB73:AD73"/>
    <mergeCell ref="AE73:AI73"/>
    <mergeCell ref="AJ73:AN73"/>
    <mergeCell ref="AO73:AS73"/>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239:L239"/>
    <mergeCell ref="M239:AJ239"/>
    <mergeCell ref="AK239:AP239"/>
    <mergeCell ref="AQ239:AT239"/>
    <mergeCell ref="AU239:AX239"/>
    <mergeCell ref="A240:B240"/>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0:AJ240"/>
    <mergeCell ref="AK240:AP240"/>
    <mergeCell ref="AQ240:AT240"/>
    <mergeCell ref="A230:AK230"/>
    <mergeCell ref="A238:B238"/>
    <mergeCell ref="C238:L238"/>
    <mergeCell ref="G220:K220"/>
    <mergeCell ref="L220:X220"/>
    <mergeCell ref="Y220:AB220"/>
    <mergeCell ref="AC220:AG220"/>
    <mergeCell ref="AH220:AT220"/>
    <mergeCell ref="AU220:AX220"/>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H221:AT221"/>
    <mergeCell ref="AU221:AX221"/>
    <mergeCell ref="G229:K229"/>
    <mergeCell ref="L229:X229"/>
    <mergeCell ref="Y229:AB229"/>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191:AX191"/>
    <mergeCell ref="G192:K192"/>
    <mergeCell ref="L192:X192"/>
    <mergeCell ref="Y192:AB192"/>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200:K200"/>
    <mergeCell ref="L200:X200"/>
    <mergeCell ref="G194:K194"/>
    <mergeCell ref="L194:X194"/>
    <mergeCell ref="Y194:AB194"/>
    <mergeCell ref="AC194:AG194"/>
    <mergeCell ref="AH194:AT194"/>
    <mergeCell ref="AU194:AX194"/>
    <mergeCell ref="Y196:AB196"/>
    <mergeCell ref="AC196:AG196"/>
    <mergeCell ref="AH196:AT196"/>
    <mergeCell ref="AU196:AX196"/>
    <mergeCell ref="G195:K195"/>
    <mergeCell ref="L195:X195"/>
    <mergeCell ref="Y195:AB195"/>
    <mergeCell ref="AC195:AG195"/>
    <mergeCell ref="AH195:AT195"/>
    <mergeCell ref="AU195:AX195"/>
    <mergeCell ref="G196:K196"/>
    <mergeCell ref="L196:X196"/>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3:K193"/>
    <mergeCell ref="L193:X193"/>
    <mergeCell ref="Y193:AB193"/>
    <mergeCell ref="AU193:AX193"/>
    <mergeCell ref="G189:K189"/>
    <mergeCell ref="L189:X189"/>
    <mergeCell ref="Y189:AB189"/>
    <mergeCell ref="L187:X187"/>
    <mergeCell ref="Y187:AB187"/>
    <mergeCell ref="AC187:AG187"/>
    <mergeCell ref="AC189:AG189"/>
    <mergeCell ref="AH189:AT189"/>
    <mergeCell ref="AU189:AX189"/>
    <mergeCell ref="G190:K190"/>
    <mergeCell ref="L190:X190"/>
    <mergeCell ref="Y190:AB190"/>
    <mergeCell ref="AC190:AG190"/>
    <mergeCell ref="AH190:AT190"/>
    <mergeCell ref="AU190:AX190"/>
    <mergeCell ref="G191:AB19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111:B117"/>
    <mergeCell ref="C117:AC117"/>
    <mergeCell ref="AD117:AF117"/>
    <mergeCell ref="C121:AC121"/>
    <mergeCell ref="AD107:AF107"/>
    <mergeCell ref="C107:AC107"/>
    <mergeCell ref="AG119:AX119"/>
    <mergeCell ref="AG120:AX120"/>
    <mergeCell ref="AG121:AX121"/>
    <mergeCell ref="AG117:AX117"/>
    <mergeCell ref="AD113:AF113"/>
    <mergeCell ref="L101:Q101"/>
    <mergeCell ref="C104:K104"/>
    <mergeCell ref="L104:Q104"/>
    <mergeCell ref="R104:W104"/>
    <mergeCell ref="C101:K101"/>
    <mergeCell ref="A97:B10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P13:V13"/>
    <mergeCell ref="AK15:AQ15"/>
    <mergeCell ref="AR15:AX15"/>
    <mergeCell ref="I14:O14"/>
    <mergeCell ref="AR14:AX14"/>
    <mergeCell ref="A10:F10"/>
    <mergeCell ref="G10:AX10"/>
    <mergeCell ref="AD14:AJ14"/>
    <mergeCell ref="AK14:AQ14"/>
    <mergeCell ref="AK13:AQ13"/>
    <mergeCell ref="AR13:AX13"/>
    <mergeCell ref="AD16:AJ16"/>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D109:AF109"/>
    <mergeCell ref="AD114:AF114"/>
    <mergeCell ref="AR16:AX16"/>
    <mergeCell ref="P17:V17"/>
    <mergeCell ref="W17:AC17"/>
    <mergeCell ref="A132:AX132"/>
    <mergeCell ref="A130:AX130"/>
    <mergeCell ref="F131:AX131"/>
    <mergeCell ref="F133:AX133"/>
    <mergeCell ref="Q138:V138"/>
    <mergeCell ref="A129:AX129"/>
    <mergeCell ref="C126:F126"/>
    <mergeCell ref="G183:K183"/>
    <mergeCell ref="L183:X183"/>
    <mergeCell ref="Y183:AB183"/>
    <mergeCell ref="AU179:AX179"/>
    <mergeCell ref="A9:F9"/>
    <mergeCell ref="G9:AX9"/>
    <mergeCell ref="I15:O15"/>
    <mergeCell ref="P15:V15"/>
    <mergeCell ref="W15:AC15"/>
    <mergeCell ref="AH180:AT180"/>
    <mergeCell ref="AU180:AX180"/>
    <mergeCell ref="C122:AC122"/>
    <mergeCell ref="AD17:AJ17"/>
    <mergeCell ref="AK17:AQ17"/>
    <mergeCell ref="AR17:AX17"/>
    <mergeCell ref="AM137:AV137"/>
    <mergeCell ref="C120:AC120"/>
    <mergeCell ref="G137:P137"/>
    <mergeCell ref="G138:P138"/>
    <mergeCell ref="C109:AC109"/>
    <mergeCell ref="C110:AC110"/>
    <mergeCell ref="C111:AC111"/>
    <mergeCell ref="AD115:AF115"/>
    <mergeCell ref="L103:Q103"/>
    <mergeCell ref="AD108:AF108"/>
    <mergeCell ref="AD119:AF119"/>
    <mergeCell ref="AD112:AF112"/>
    <mergeCell ref="R103:W103"/>
    <mergeCell ref="AT36:AX36"/>
    <mergeCell ref="AB38:AD38"/>
    <mergeCell ref="AE38:AI38"/>
    <mergeCell ref="AJ38:AN38"/>
    <mergeCell ref="AO38:AS38"/>
    <mergeCell ref="AU53:AV53"/>
    <mergeCell ref="AW53:AX53"/>
    <mergeCell ref="AU58:AV58"/>
    <mergeCell ref="G180:K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137:F137"/>
    <mergeCell ref="A138:F138"/>
    <mergeCell ref="AT56:AX56"/>
    <mergeCell ref="L97:Q97"/>
    <mergeCell ref="R97:W97"/>
    <mergeCell ref="X97:AX97"/>
    <mergeCell ref="G68:X69"/>
    <mergeCell ref="A67:F69"/>
    <mergeCell ref="C123:O123"/>
    <mergeCell ref="P123:S123"/>
    <mergeCell ref="AD121:AF121"/>
    <mergeCell ref="Y31:AA32"/>
    <mergeCell ref="G33:O35"/>
    <mergeCell ref="P33:X35"/>
    <mergeCell ref="Y33:AA33"/>
    <mergeCell ref="G31:O32"/>
    <mergeCell ref="C115:AC115"/>
    <mergeCell ref="AG108:AX108"/>
    <mergeCell ref="AG109:AX109"/>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B67:AD67"/>
    <mergeCell ref="AO36:AS37"/>
    <mergeCell ref="AJ25:AN25"/>
    <mergeCell ref="AE67:AI67"/>
    <mergeCell ref="AJ67:AN67"/>
    <mergeCell ref="AO67:AS67"/>
    <mergeCell ref="AB35:AD35"/>
    <mergeCell ref="AE35:AI35"/>
    <mergeCell ref="AJ35:AN35"/>
    <mergeCell ref="AO69:AS69"/>
    <mergeCell ref="AT69:AX69"/>
    <mergeCell ref="AO35:AS35"/>
    <mergeCell ref="AT35:AX35"/>
    <mergeCell ref="AE40:AI40"/>
    <mergeCell ref="AO21:AS22"/>
    <mergeCell ref="G36:O37"/>
    <mergeCell ref="P36:X37"/>
    <mergeCell ref="Y36:AA37"/>
    <mergeCell ref="G38:O40"/>
    <mergeCell ref="P38:X40"/>
    <mergeCell ref="Y38:AA38"/>
    <mergeCell ref="AJ26:AN27"/>
    <mergeCell ref="AE34:AI34"/>
    <mergeCell ref="AT21:AX21"/>
    <mergeCell ref="AJ34:AN34"/>
    <mergeCell ref="AO34:AS34"/>
    <mergeCell ref="AE21:AI22"/>
    <mergeCell ref="AJ21:AN22"/>
    <mergeCell ref="AE23:AI23"/>
    <mergeCell ref="Y21:AA22"/>
    <mergeCell ref="Y23:AA23"/>
    <mergeCell ref="Y24:AA24"/>
    <mergeCell ref="AE36:AI37"/>
    <mergeCell ref="AJ36:AN37"/>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P31:X32"/>
    <mergeCell ref="G86:X87"/>
    <mergeCell ref="AO25:AS25"/>
    <mergeCell ref="AT25:AX25"/>
    <mergeCell ref="AE25:AI25"/>
    <mergeCell ref="A36:F40"/>
    <mergeCell ref="AT40:AX40"/>
    <mergeCell ref="AB45:AD45"/>
    <mergeCell ref="AE45:AI45"/>
    <mergeCell ref="AJ33:AN33"/>
    <mergeCell ref="AO33:AS33"/>
    <mergeCell ref="AT33:AX33"/>
    <mergeCell ref="Y34:AA34"/>
    <mergeCell ref="AB34:AD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L180:X180"/>
    <mergeCell ref="M302:AJ302"/>
    <mergeCell ref="C335:L335"/>
    <mergeCell ref="M335:AJ335"/>
    <mergeCell ref="AC193:AG193"/>
    <mergeCell ref="AH193:AT193"/>
    <mergeCell ref="G217:AB217"/>
    <mergeCell ref="G219:K219"/>
    <mergeCell ref="L219:X219"/>
    <mergeCell ref="M401:AJ401"/>
    <mergeCell ref="M368:AJ368"/>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s>
  <phoneticPr fontId="7"/>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47</xdr:col>
                    <xdr:colOff>161925</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43</xdr:col>
                    <xdr:colOff>123825</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43</xdr:col>
                    <xdr:colOff>123825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375</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375</v>
      </c>
      <c r="C7" s="15" t="str">
        <f t="shared" si="0"/>
        <v>観光立国</v>
      </c>
      <c r="D7" s="15" t="str">
        <f t="shared" si="7"/>
        <v>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t="s">
        <v>375</v>
      </c>
      <c r="C8" s="15" t="str">
        <f t="shared" si="0"/>
        <v>交通安全対策</v>
      </c>
      <c r="D8" s="15" t="str">
        <f t="shared" si="7"/>
        <v>観光立国、交通安全対策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375</v>
      </c>
      <c r="C10" s="15" t="str">
        <f t="shared" si="0"/>
        <v>国土強靭化</v>
      </c>
      <c r="D10" s="15" t="str">
        <f t="shared" si="7"/>
        <v>観光立国、交通安全対策、国土強靭化</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観光立国、交通安全対策、国土強靭化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観光立国、交通安全対策、国土強靭化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観光立国、交通安全対策、国土強靭化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観光立国、交通安全対策、国土強靭化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観光立国、交通安全対策、国土強靭化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観光立国、交通安全対策、国土強靭化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観光立国、交通安全対策、国土強靭化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観光立国、交通安全対策、国土強靭化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観光立国、交通安全対策、国土強靭化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観光立国、交通安全対策、国土強靭化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観光立国、交通安全対策、国土強靭化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観光立国、交通安全対策、国土強靭化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観光立国、交通安全対策、国土強靭化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観光立国、交通安全対策、国土強靭化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観光立国、交通安全対策、国土強靭化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375</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disablePrompts="1"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2015-08-17T10:40:37Z</cp:lastPrinted>
  <dcterms:created xsi:type="dcterms:W3CDTF">2012-03-13T00:50:25Z</dcterms:created>
  <dcterms:modified xsi:type="dcterms:W3CDTF">2015-08-17T10:40:42Z</dcterms:modified>
</cp:coreProperties>
</file>