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7年度\05_レビューシート\08 最終公表用\05 官房提出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comments1.xml><?xml version="1.0" encoding="utf-8"?>
<comments xmlns="http://schemas.openxmlformats.org/spreadsheetml/2006/main">
  <authors>
    <author>なし</author>
  </authors>
  <commentList>
    <comment ref="G5" authorId="0" shapeId="0">
      <text>
        <r>
          <rPr>
            <b/>
            <sz val="9"/>
            <color indexed="81"/>
            <rFont val="ＭＳ Ｐゴシック"/>
            <family val="3"/>
            <charset val="128"/>
          </rPr>
          <t>近中室:</t>
        </r>
        <r>
          <rPr>
            <sz val="9"/>
            <color indexed="81"/>
            <rFont val="ＭＳ Ｐゴシック"/>
            <family val="3"/>
            <charset val="128"/>
          </rPr>
          <t xml:space="preserve">
大阪国際空港：昭和33年度
関西国際空港：昭和59年度</t>
        </r>
      </text>
    </comment>
    <comment ref="AG108" authorId="0" shapeId="0">
      <text>
        <r>
          <rPr>
            <b/>
            <sz val="9"/>
            <color indexed="81"/>
            <rFont val="ＭＳ Ｐゴシック"/>
            <family val="3"/>
            <charset val="128"/>
          </rPr>
          <t>近中室:</t>
        </r>
        <r>
          <rPr>
            <sz val="9"/>
            <color indexed="81"/>
            <rFont val="ＭＳ Ｐゴシック"/>
            <family val="3"/>
            <charset val="128"/>
          </rPr>
          <t xml:space="preserve">
これまでと同様、一括した記載としたい。</t>
        </r>
      </text>
    </comment>
  </commentList>
</comments>
</file>

<file path=xl/sharedStrings.xml><?xml version="1.0" encoding="utf-8"?>
<sst xmlns="http://schemas.openxmlformats.org/spreadsheetml/2006/main" count="869" uniqueCount="492">
  <si>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</si>
  <si>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</si>
  <si>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</si>
  <si>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</si>
  <si>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</si>
  <si>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</si>
  <si>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</si>
  <si>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</si>
  <si>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</si>
  <si>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</si>
  <si>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</si>
  <si>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</si>
  <si>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</si>
  <si>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</si>
  <si>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</si>
  <si>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</si>
  <si>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</si>
  <si>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</si>
  <si>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</si>
  <si>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</si>
  <si>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</si>
  <si>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</si>
  <si>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</si>
  <si>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</si>
  <si>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</si>
  <si>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</si>
  <si>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</si>
  <si>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</si>
  <si>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</si>
  <si>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</si>
  <si>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</si>
  <si>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</si>
  <si>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</si>
  <si>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</si>
  <si>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</si>
  <si>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</si>
  <si>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</si>
  <si>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</si>
  <si>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</si>
  <si>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</si>
  <si>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</si>
  <si>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</si>
  <si>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</si>
  <si>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</si>
  <si>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</si>
  <si>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</si>
  <si>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</si>
  <si>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</si>
  <si>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</si>
  <si>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</si>
  <si>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</si>
  <si>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</si>
  <si>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</si>
  <si>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</si>
  <si>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</si>
  <si>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</si>
  <si>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</si>
  <si>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</si>
  <si>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</si>
  <si>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</si>
  <si>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</si>
  <si>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</si>
  <si>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</si>
  <si>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</si>
  <si>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</si>
  <si>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</si>
  <si>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</si>
  <si>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</si>
  <si>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</si>
  <si>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</si>
  <si>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</si>
  <si>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</si>
  <si>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</si>
  <si>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</si>
  <si>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</si>
  <si>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</si>
  <si>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</si>
  <si>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</si>
  <si>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</si>
  <si>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</si>
  <si>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</si>
  <si>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</si>
  <si>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</si>
  <si>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</si>
  <si>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</si>
  <si>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</si>
  <si>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</si>
  <si>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</si>
  <si>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</si>
  <si>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</si>
  <si>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</si>
  <si>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</si>
  <si>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</si>
  <si>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</si>
  <si>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</si>
  <si>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</si>
  <si>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</si>
  <si>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</si>
  <si>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</si>
  <si>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</si>
  <si>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</si>
  <si>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</si>
  <si>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</si>
  <si>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</si>
  <si>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</si>
  <si>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</si>
  <si>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</si>
  <si>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</si>
  <si>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</si>
  <si>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</si>
  <si>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</si>
  <si>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</si>
  <si>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</si>
  <si>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</si>
  <si>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</si>
  <si>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</si>
  <si>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</si>
  <si>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</si>
  <si>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</si>
  <si>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</si>
  <si>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</si>
  <si>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</si>
  <si>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</si>
  <si>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</si>
  <si>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</si>
  <si>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</si>
  <si>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</si>
  <si>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</si>
  <si>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</si>
  <si>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</si>
  <si>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</si>
  <si>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</si>
  <si>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</si>
  <si>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</si>
  <si>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</si>
  <si>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</si>
  <si>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</si>
  <si>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</si>
  <si>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</si>
  <si>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</si>
  <si>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</si>
  <si>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</si>
  <si>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</si>
  <si>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</si>
  <si>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</si>
  <si>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</si>
  <si>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</si>
  <si>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</si>
  <si>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</si>
  <si>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</si>
  <si>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</si>
  <si>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</si>
  <si>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</si>
  <si>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</si>
  <si>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</si>
  <si>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</si>
  <si>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</si>
  <si>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</si>
  <si>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</si>
  <si>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</si>
  <si>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</si>
  <si>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</si>
  <si>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</si>
  <si>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</si>
  <si>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</si>
  <si>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</si>
  <si>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</si>
  <si>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</si>
  <si>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</si>
  <si>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</si>
  <si>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</si>
  <si>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</si>
  <si>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</si>
  <si>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</si>
  <si>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</si>
  <si>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</si>
  <si>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</si>
  <si>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</si>
  <si>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</si>
  <si>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</si>
  <si>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</si>
  <si>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</si>
  <si>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</si>
  <si>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</si>
  <si>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</si>
  <si>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</si>
  <si>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</si>
  <si>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</si>
  <si>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</si>
  <si>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</si>
  <si>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</si>
  <si>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</si>
  <si>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</si>
  <si>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</si>
  <si>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</si>
  <si>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</si>
  <si>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</si>
  <si>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</si>
  <si>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</si>
  <si>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</si>
  <si>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</si>
  <si>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</si>
  <si>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</si>
  <si>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</si>
  <si>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</si>
  <si>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</si>
  <si>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</si>
  <si>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</si>
  <si>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</si>
  <si>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</si>
  <si>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</si>
  <si>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</si>
  <si>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</si>
  <si>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</si>
  <si>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</si>
  <si>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</si>
  <si>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</si>
  <si>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</si>
  <si>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</si>
  <si>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</si>
  <si>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</si>
  <si>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</si>
  <si>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</si>
  <si>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</si>
  <si>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</si>
  <si>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</si>
  <si>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</si>
  <si>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</si>
  <si>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</si>
  <si>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</si>
  <si>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</si>
  <si>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</si>
  <si>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</si>
  <si>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</si>
  <si>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</si>
  <si>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</si>
  <si>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</si>
  <si>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</si>
  <si>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</si>
  <si>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</si>
  <si>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</si>
  <si>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</si>
  <si>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</si>
  <si>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</si>
  <si>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</si>
  <si>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</si>
  <si>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</si>
  <si>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</si>
  <si>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</si>
  <si>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</si>
  <si>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</si>
  <si>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</si>
  <si>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</si>
  <si>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</si>
  <si>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</si>
  <si>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</si>
  <si>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</si>
  <si>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</si>
  <si>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</si>
  <si>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</si>
  <si>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</si>
  <si>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</si>
  <si>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</si>
  <si>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</si>
  <si>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</si>
  <si>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</si>
  <si>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</si>
  <si>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</si>
  <si>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</si>
  <si>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</si>
  <si>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</si>
  <si>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</si>
  <si>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</si>
  <si>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</si>
  <si>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</si>
  <si>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</si>
  <si>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</si>
  <si>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</si>
  <si>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</si>
  <si>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</si>
  <si>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</si>
  <si>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</si>
  <si>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</si>
  <si>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</si>
  <si>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</si>
  <si>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</si>
  <si>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</si>
  <si>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</si>
  <si>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</si>
  <si>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</si>
  <si>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</si>
  <si>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</si>
  <si>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</si>
  <si>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</si>
  <si>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</si>
  <si>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</si>
  <si>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</si>
  <si>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</si>
  <si>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</si>
  <si>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</si>
  <si>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</si>
  <si>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</si>
  <si>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</si>
  <si>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</si>
  <si>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</si>
  <si>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</si>
  <si>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</si>
  <si>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</si>
  <si>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</si>
  <si>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</si>
  <si>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</si>
  <si>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</si>
  <si>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</si>
  <si>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</si>
  <si>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</si>
  <si>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</si>
  <si>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</si>
  <si>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</si>
  <si>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</si>
  <si>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</si>
  <si>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</si>
  <si>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</si>
  <si>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</si>
  <si>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</si>
  <si>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</si>
  <si>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</si>
  <si>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</si>
  <si>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</si>
  <si>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</si>
  <si>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</si>
  <si>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</si>
  <si>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</si>
  <si>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</si>
  <si>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</si>
  <si>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</si>
  <si>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</si>
  <si>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</si>
  <si>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</si>
  <si>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</si>
  <si>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</si>
  <si>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</si>
  <si>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</si>
  <si>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</si>
  <si>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</si>
  <si>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</si>
  <si>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</si>
  <si>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</si>
  <si>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</si>
  <si>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</si>
  <si>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</si>
  <si>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</si>
  <si>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</si>
  <si>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</si>
  <si>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</si>
  <si>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</si>
  <si>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</si>
  <si>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</si>
  <si>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</si>
  <si>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</si>
  <si>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</si>
  <si>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</si>
  <si>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</si>
  <si>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</si>
  <si>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</si>
  <si>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</si>
  <si>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</si>
  <si>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</si>
  <si>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</si>
  <si>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</si>
  <si>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</si>
  <si>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</si>
  <si>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</si>
  <si>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</si>
  <si>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国土交通省</t>
  </si>
  <si>
    <t>関西国際空港整備事業</t>
    <phoneticPr fontId="5"/>
  </si>
  <si>
    <t>近畿圏・中部圏空港政策室</t>
    <rPh sb="0" eb="3">
      <t>キンキケン</t>
    </rPh>
    <rPh sb="4" eb="7">
      <t>チュウブケン</t>
    </rPh>
    <rPh sb="7" eb="9">
      <t>クウコウ</t>
    </rPh>
    <rPh sb="9" eb="12">
      <t>セイサクシツ</t>
    </rPh>
    <phoneticPr fontId="5"/>
  </si>
  <si>
    <t>○</t>
  </si>
  <si>
    <t>-</t>
    <phoneticPr fontId="5"/>
  </si>
  <si>
    <t>航空局　航空ネットワーク部</t>
    <rPh sb="0" eb="3">
      <t>コウクウキョク</t>
    </rPh>
    <rPh sb="4" eb="6">
      <t>コウクウ</t>
    </rPh>
    <rPh sb="12" eb="13">
      <t>ブ</t>
    </rPh>
    <phoneticPr fontId="5"/>
  </si>
  <si>
    <t>空港法第4条</t>
    <rPh sb="0" eb="2">
      <t>クウコウ</t>
    </rPh>
    <rPh sb="2" eb="3">
      <t>ホウ</t>
    </rPh>
    <rPh sb="3" eb="4">
      <t>ダイ</t>
    </rPh>
    <rPh sb="5" eb="6">
      <t>ジョウ</t>
    </rPh>
    <phoneticPr fontId="5"/>
  </si>
  <si>
    <t>百万円</t>
    <rPh sb="0" eb="2">
      <t>ヒャクマン</t>
    </rPh>
    <rPh sb="2" eb="3">
      <t>エン</t>
    </rPh>
    <phoneticPr fontId="5"/>
  </si>
  <si>
    <t>-</t>
    <phoneticPr fontId="5"/>
  </si>
  <si>
    <t>空港整備事業費</t>
    <rPh sb="0" eb="2">
      <t>クウコウ</t>
    </rPh>
    <rPh sb="2" eb="4">
      <t>セイビ</t>
    </rPh>
    <rPh sb="4" eb="7">
      <t>ジギョウヒ</t>
    </rPh>
    <phoneticPr fontId="5"/>
  </si>
  <si>
    <t>○</t>
    <phoneticPr fontId="5"/>
  </si>
  <si>
    <r>
      <t>平成2</t>
    </r>
    <r>
      <rPr>
        <sz val="11"/>
        <rFont val="ＭＳ Ｐゴシック"/>
        <family val="3"/>
        <charset val="128"/>
      </rPr>
      <t>4年7月に、新関空会社のもとで関空・伊丹の経営統合が実現したところ。両空港の事業価値の向上を図り、可能な限り速やかに両空港のコンセッションを実現することとしており、その取組を円滑化するための、優先度の高い事業である。
また、航空保安施設の更新については、航空機の安全運航や定時運航を確保するために必要な事業である。</t>
    </r>
    <rPh sb="0" eb="2">
      <t>ヘイセイ</t>
    </rPh>
    <rPh sb="4" eb="5">
      <t>ネン</t>
    </rPh>
    <rPh sb="6" eb="7">
      <t>ガツ</t>
    </rPh>
    <rPh sb="9" eb="10">
      <t>シン</t>
    </rPh>
    <rPh sb="10" eb="12">
      <t>カンクウ</t>
    </rPh>
    <rPh sb="12" eb="14">
      <t>カイシャ</t>
    </rPh>
    <rPh sb="18" eb="20">
      <t>カンクウ</t>
    </rPh>
    <rPh sb="21" eb="23">
      <t>イタミ</t>
    </rPh>
    <rPh sb="24" eb="26">
      <t>ケイエイ</t>
    </rPh>
    <rPh sb="26" eb="28">
      <t>トウゴウ</t>
    </rPh>
    <rPh sb="29" eb="31">
      <t>ジツゲン</t>
    </rPh>
    <rPh sb="37" eb="40">
      <t>リョウクウコウ</t>
    </rPh>
    <rPh sb="41" eb="43">
      <t>ジギョウ</t>
    </rPh>
    <rPh sb="43" eb="45">
      <t>カチ</t>
    </rPh>
    <rPh sb="46" eb="48">
      <t>コウジョウ</t>
    </rPh>
    <rPh sb="49" eb="50">
      <t>ハカ</t>
    </rPh>
    <rPh sb="52" eb="54">
      <t>カノウ</t>
    </rPh>
    <rPh sb="55" eb="56">
      <t>カギ</t>
    </rPh>
    <rPh sb="57" eb="58">
      <t>スミ</t>
    </rPh>
    <rPh sb="61" eb="64">
      <t>リョウクウコウ</t>
    </rPh>
    <rPh sb="73" eb="75">
      <t>ジツゲン</t>
    </rPh>
    <rPh sb="87" eb="89">
      <t>トリクミ</t>
    </rPh>
    <rPh sb="90" eb="93">
      <t>エンカツカ</t>
    </rPh>
    <rPh sb="99" eb="102">
      <t>ユウセンド</t>
    </rPh>
    <rPh sb="103" eb="104">
      <t>タカ</t>
    </rPh>
    <rPh sb="105" eb="107">
      <t>ジギョウ</t>
    </rPh>
    <rPh sb="115" eb="117">
      <t>コウクウ</t>
    </rPh>
    <rPh sb="117" eb="119">
      <t>ホアン</t>
    </rPh>
    <rPh sb="119" eb="121">
      <t>シセツ</t>
    </rPh>
    <rPh sb="122" eb="124">
      <t>コウシン</t>
    </rPh>
    <rPh sb="130" eb="133">
      <t>コウクウキ</t>
    </rPh>
    <rPh sb="134" eb="136">
      <t>アンゼン</t>
    </rPh>
    <rPh sb="136" eb="138">
      <t>ウンコウ</t>
    </rPh>
    <rPh sb="139" eb="141">
      <t>テイジ</t>
    </rPh>
    <rPh sb="141" eb="143">
      <t>ウンコウ</t>
    </rPh>
    <rPh sb="144" eb="146">
      <t>カクホ</t>
    </rPh>
    <rPh sb="151" eb="153">
      <t>ヒツヨウ</t>
    </rPh>
    <rPh sb="154" eb="156">
      <t>ジギョウ</t>
    </rPh>
    <phoneticPr fontId="5"/>
  </si>
  <si>
    <t>本省及び大阪航空局等において予算を執行しており、入札及び契約内容の妥当性については、競争入札等を実施することで透明性・公平性・競争性の確保に努めている。
また航空保安施設については、老朽化状況を踏まえ、更新時期について精査した上で予算措置を図っている。</t>
    <rPh sb="0" eb="2">
      <t>ホンショウ</t>
    </rPh>
    <rPh sb="2" eb="3">
      <t>オヨ</t>
    </rPh>
    <rPh sb="4" eb="6">
      <t>オオサカ</t>
    </rPh>
    <rPh sb="6" eb="9">
      <t>コウクウキョク</t>
    </rPh>
    <rPh sb="9" eb="10">
      <t>トウ</t>
    </rPh>
    <rPh sb="14" eb="16">
      <t>ヨサン</t>
    </rPh>
    <rPh sb="17" eb="19">
      <t>シッコウ</t>
    </rPh>
    <rPh sb="24" eb="26">
      <t>ニュウサツ</t>
    </rPh>
    <rPh sb="26" eb="27">
      <t>オヨ</t>
    </rPh>
    <rPh sb="28" eb="30">
      <t>ケイヤク</t>
    </rPh>
    <rPh sb="30" eb="32">
      <t>ナイヨウ</t>
    </rPh>
    <rPh sb="33" eb="36">
      <t>ダトウセイ</t>
    </rPh>
    <rPh sb="42" eb="44">
      <t>キョウソウ</t>
    </rPh>
    <rPh sb="44" eb="46">
      <t>ニュウサツ</t>
    </rPh>
    <rPh sb="46" eb="47">
      <t>トウ</t>
    </rPh>
    <rPh sb="48" eb="50">
      <t>ジッシ</t>
    </rPh>
    <rPh sb="55" eb="58">
      <t>トウメイセイ</t>
    </rPh>
    <rPh sb="59" eb="62">
      <t>コウヘイセイ</t>
    </rPh>
    <rPh sb="63" eb="66">
      <t>キョウソウセイ</t>
    </rPh>
    <rPh sb="67" eb="69">
      <t>カクホ</t>
    </rPh>
    <rPh sb="70" eb="71">
      <t>ツト</t>
    </rPh>
    <rPh sb="79" eb="81">
      <t>コウクウ</t>
    </rPh>
    <rPh sb="81" eb="83">
      <t>ホアン</t>
    </rPh>
    <rPh sb="83" eb="85">
      <t>シセツ</t>
    </rPh>
    <rPh sb="91" eb="94">
      <t>ロウキュウカ</t>
    </rPh>
    <rPh sb="94" eb="96">
      <t>ジョウキョウ</t>
    </rPh>
    <rPh sb="97" eb="98">
      <t>フ</t>
    </rPh>
    <rPh sb="101" eb="103">
      <t>コウシン</t>
    </rPh>
    <rPh sb="103" eb="105">
      <t>ジキ</t>
    </rPh>
    <rPh sb="109" eb="111">
      <t>セイサ</t>
    </rPh>
    <rPh sb="113" eb="114">
      <t>ウエ</t>
    </rPh>
    <rPh sb="115" eb="117">
      <t>ヨサン</t>
    </rPh>
    <rPh sb="117" eb="119">
      <t>ソチ</t>
    </rPh>
    <rPh sb="120" eb="121">
      <t>ハカ</t>
    </rPh>
    <phoneticPr fontId="5"/>
  </si>
  <si>
    <t>‐</t>
  </si>
  <si>
    <t>類似事業は存在しない。</t>
    <rPh sb="0" eb="2">
      <t>ルイジ</t>
    </rPh>
    <rPh sb="2" eb="4">
      <t>ジギョウ</t>
    </rPh>
    <rPh sb="5" eb="7">
      <t>ソンザイ</t>
    </rPh>
    <phoneticPr fontId="5"/>
  </si>
  <si>
    <t>引き続き更新時期の精査等、航空保安施設の更新経費等の効率的、効果的な予算の執行に向けた取組を検討する。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コウリツテキ</t>
    </rPh>
    <rPh sb="30" eb="33">
      <t>コウカテキ</t>
    </rPh>
    <rPh sb="34" eb="36">
      <t>ヨサン</t>
    </rPh>
    <rPh sb="37" eb="39">
      <t>シッコウ</t>
    </rPh>
    <rPh sb="40" eb="41">
      <t>ム</t>
    </rPh>
    <rPh sb="43" eb="45">
      <t>トリクミ</t>
    </rPh>
    <rPh sb="46" eb="48">
      <t>ケントウ</t>
    </rPh>
    <phoneticPr fontId="5"/>
  </si>
  <si>
    <t>-</t>
    <phoneticPr fontId="5"/>
  </si>
  <si>
    <t>補給金</t>
    <rPh sb="0" eb="3">
      <t>ホキュウキン</t>
    </rPh>
    <phoneticPr fontId="5"/>
  </si>
  <si>
    <t>新関西国際空港株式会社補給金</t>
    <rPh sb="0" eb="1">
      <t>シン</t>
    </rPh>
    <rPh sb="1" eb="3">
      <t>カンサイ</t>
    </rPh>
    <rPh sb="3" eb="5">
      <t>コクサイ</t>
    </rPh>
    <rPh sb="5" eb="7">
      <t>クウコウ</t>
    </rPh>
    <rPh sb="7" eb="9">
      <t>カブシキ</t>
    </rPh>
    <rPh sb="9" eb="11">
      <t>カイシャ</t>
    </rPh>
    <rPh sb="11" eb="14">
      <t>ホキュウキン</t>
    </rPh>
    <phoneticPr fontId="5"/>
  </si>
  <si>
    <t>A.新関西国際空港（株）</t>
    <rPh sb="2" eb="3">
      <t>シン</t>
    </rPh>
    <rPh sb="3" eb="5">
      <t>カンサイ</t>
    </rPh>
    <rPh sb="5" eb="7">
      <t>コクサイ</t>
    </rPh>
    <rPh sb="7" eb="9">
      <t>クウコウ</t>
    </rPh>
    <rPh sb="10" eb="11">
      <t>カブ</t>
    </rPh>
    <phoneticPr fontId="5"/>
  </si>
  <si>
    <t>C.大阪航空局</t>
    <rPh sb="2" eb="4">
      <t>オオサカ</t>
    </rPh>
    <rPh sb="4" eb="7">
      <t>コウクウキョク</t>
    </rPh>
    <phoneticPr fontId="5"/>
  </si>
  <si>
    <t>新関西国際空港（株）</t>
    <rPh sb="0" eb="1">
      <t>シン</t>
    </rPh>
    <rPh sb="1" eb="3">
      <t>カンサイ</t>
    </rPh>
    <rPh sb="3" eb="5">
      <t>コクサイ</t>
    </rPh>
    <rPh sb="5" eb="7">
      <t>クウコウ</t>
    </rPh>
    <rPh sb="8" eb="9">
      <t>カブ</t>
    </rPh>
    <phoneticPr fontId="5"/>
  </si>
  <si>
    <t>A.新関西国際空港（株）</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</si>
  <si>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</si>
  <si>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・関西国際空港について（平成14年12月18日 財務・国土交通大臣間合意）
・新関西国際空港株式会社について（平成23年12月21日 財務・国土交通大臣間合意）
・社会資本整備重点計画（平成24年8月31日閣議決定）
・「日本再興戦略」改訂2014（平成26年6月21日閣議決定）
・国土交通省重点政策２０１４（平成26年8月）</t>
    <rPh sb="1" eb="3">
      <t>カンサイ</t>
    </rPh>
    <rPh sb="3" eb="5">
      <t>コクサイ</t>
    </rPh>
    <rPh sb="5" eb="7">
      <t>クウコウ</t>
    </rPh>
    <rPh sb="12" eb="14">
      <t>ヘイセイ</t>
    </rPh>
    <rPh sb="16" eb="17">
      <t>ネン</t>
    </rPh>
    <rPh sb="19" eb="20">
      <t>ガツ</t>
    </rPh>
    <rPh sb="22" eb="23">
      <t>ニチ</t>
    </rPh>
    <rPh sb="24" eb="26">
      <t>ザイム</t>
    </rPh>
    <rPh sb="27" eb="29">
      <t>コクド</t>
    </rPh>
    <rPh sb="29" eb="31">
      <t>コウツウ</t>
    </rPh>
    <rPh sb="31" eb="33">
      <t>ダイジン</t>
    </rPh>
    <rPh sb="33" eb="34">
      <t>カン</t>
    </rPh>
    <rPh sb="34" eb="36">
      <t>ゴウイ</t>
    </rPh>
    <rPh sb="39" eb="40">
      <t>シン</t>
    </rPh>
    <rPh sb="40" eb="42">
      <t>カンサイ</t>
    </rPh>
    <rPh sb="42" eb="44">
      <t>コクサイ</t>
    </rPh>
    <rPh sb="44" eb="46">
      <t>クウコウ</t>
    </rPh>
    <rPh sb="46" eb="48">
      <t>カブシキ</t>
    </rPh>
    <rPh sb="48" eb="50">
      <t>カイシャ</t>
    </rPh>
    <rPh sb="55" eb="57">
      <t>ヘイセイ</t>
    </rPh>
    <rPh sb="59" eb="60">
      <t>ネン</t>
    </rPh>
    <rPh sb="62" eb="63">
      <t>ガツ</t>
    </rPh>
    <rPh sb="65" eb="66">
      <t>ニチ</t>
    </rPh>
    <rPh sb="67" eb="69">
      <t>ザイム</t>
    </rPh>
    <rPh sb="70" eb="72">
      <t>コクド</t>
    </rPh>
    <rPh sb="72" eb="74">
      <t>コウツウ</t>
    </rPh>
    <rPh sb="74" eb="76">
      <t>ダイジン</t>
    </rPh>
    <rPh sb="76" eb="77">
      <t>カン</t>
    </rPh>
    <rPh sb="77" eb="79">
      <t>ゴウイ</t>
    </rPh>
    <rPh sb="82" eb="86">
      <t>シャカイシホン</t>
    </rPh>
    <rPh sb="86" eb="88">
      <t>セイビ</t>
    </rPh>
    <rPh sb="88" eb="90">
      <t>ジュウテン</t>
    </rPh>
    <rPh sb="90" eb="92">
      <t>ケイカク</t>
    </rPh>
    <rPh sb="93" eb="95">
      <t>ヘイセイ</t>
    </rPh>
    <rPh sb="97" eb="98">
      <t>ネン</t>
    </rPh>
    <rPh sb="99" eb="100">
      <t>ガツ</t>
    </rPh>
    <rPh sb="102" eb="103">
      <t>ニチ</t>
    </rPh>
    <rPh sb="103" eb="105">
      <t>カクギ</t>
    </rPh>
    <rPh sb="105" eb="107">
      <t>ケッテイ</t>
    </rPh>
    <rPh sb="125" eb="127">
      <t>ヘイセイ</t>
    </rPh>
    <rPh sb="129" eb="130">
      <t>ネン</t>
    </rPh>
    <rPh sb="131" eb="132">
      <t>ガツ</t>
    </rPh>
    <rPh sb="134" eb="135">
      <t>ニチ</t>
    </rPh>
    <rPh sb="135" eb="137">
      <t>カクギ</t>
    </rPh>
    <rPh sb="137" eb="139">
      <t>ケッテイ</t>
    </rPh>
    <rPh sb="156" eb="158">
      <t>ヘイセイ</t>
    </rPh>
    <rPh sb="160" eb="161">
      <t>ネン</t>
    </rPh>
    <rPh sb="162" eb="163">
      <t>ガツ</t>
    </rPh>
    <phoneticPr fontId="5"/>
  </si>
  <si>
    <t>-</t>
    <phoneticPr fontId="5"/>
  </si>
  <si>
    <t>・航空保安施設の更新等の実施</t>
    <rPh sb="1" eb="3">
      <t>コウクウ</t>
    </rPh>
    <rPh sb="3" eb="5">
      <t>ホアン</t>
    </rPh>
    <rPh sb="5" eb="7">
      <t>シセツ</t>
    </rPh>
    <rPh sb="8" eb="10">
      <t>コウシン</t>
    </rPh>
    <rPh sb="10" eb="11">
      <t>トウ</t>
    </rPh>
    <rPh sb="12" eb="14">
      <t>ジッシ</t>
    </rPh>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</si>
  <si>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rPh sb="0" eb="2">
      <t>ヘイセイ</t>
    </rPh>
    <rPh sb="4" eb="5">
      <t>ネン</t>
    </rPh>
    <rPh sb="7" eb="8">
      <t>ガツ</t>
    </rPh>
    <rPh sb="9" eb="11">
      <t>ザイム</t>
    </rPh>
    <rPh sb="12" eb="14">
      <t>コクド</t>
    </rPh>
    <rPh sb="14" eb="16">
      <t>コウツウ</t>
    </rPh>
    <rPh sb="16" eb="18">
      <t>ダイジン</t>
    </rPh>
    <rPh sb="18" eb="20">
      <t>ゴウイ</t>
    </rPh>
    <rPh sb="21" eb="23">
      <t>ナイヨウ</t>
    </rPh>
    <rPh sb="24" eb="25">
      <t>モト</t>
    </rPh>
    <rPh sb="28" eb="31">
      <t>ホキュウキン</t>
    </rPh>
    <rPh sb="45" eb="47">
      <t>ジツゲン</t>
    </rPh>
    <rPh sb="53" eb="54">
      <t>アイダ</t>
    </rPh>
    <rPh sb="55" eb="56">
      <t>ヒ</t>
    </rPh>
    <rPh sb="57" eb="58">
      <t>ツヅ</t>
    </rPh>
    <rPh sb="59" eb="61">
      <t>ヒツヨウ</t>
    </rPh>
    <rPh sb="61" eb="63">
      <t>サイショウ</t>
    </rPh>
    <rPh sb="63" eb="65">
      <t>ゲンド</t>
    </rPh>
    <rPh sb="66" eb="67">
      <t>ガク</t>
    </rPh>
    <rPh sb="68" eb="70">
      <t>ソチ</t>
    </rPh>
    <rPh sb="82" eb="85">
      <t>ダンカイテキ</t>
    </rPh>
    <rPh sb="86" eb="88">
      <t>サクゲン</t>
    </rPh>
    <rPh sb="90" eb="93">
      <t>ホキュウキン</t>
    </rPh>
    <rPh sb="93" eb="95">
      <t>イゾン</t>
    </rPh>
    <rPh sb="95" eb="97">
      <t>タイシツ</t>
    </rPh>
    <rPh sb="100" eb="102">
      <t>ダッキャク</t>
    </rPh>
    <rPh sb="103" eb="104">
      <t>ハカ</t>
    </rPh>
    <rPh sb="115" eb="116">
      <t>フ</t>
    </rPh>
    <rPh sb="119" eb="121">
      <t>ヘイセイ</t>
    </rPh>
    <rPh sb="123" eb="125">
      <t>ネンド</t>
    </rPh>
    <rPh sb="127" eb="130">
      <t>ホキュウキン</t>
    </rPh>
    <rPh sb="131" eb="133">
      <t>ヨウキュウ</t>
    </rPh>
    <rPh sb="134" eb="136">
      <t>ジッシ</t>
    </rPh>
    <rPh sb="146" eb="148">
      <t>コウクウ</t>
    </rPh>
    <rPh sb="148" eb="150">
      <t>ホアン</t>
    </rPh>
    <rPh sb="150" eb="152">
      <t>シセツ</t>
    </rPh>
    <rPh sb="158" eb="161">
      <t>ロウキュウカ</t>
    </rPh>
    <rPh sb="161" eb="163">
      <t>ジョウキョウ</t>
    </rPh>
    <rPh sb="163" eb="164">
      <t>トウ</t>
    </rPh>
    <rPh sb="165" eb="166">
      <t>フ</t>
    </rPh>
    <rPh sb="169" eb="171">
      <t>コウシン</t>
    </rPh>
    <rPh sb="171" eb="174">
      <t>ジキトウ</t>
    </rPh>
    <rPh sb="178" eb="180">
      <t>セイサ</t>
    </rPh>
    <rPh sb="182" eb="183">
      <t>ウエ</t>
    </rPh>
    <rPh sb="184" eb="186">
      <t>ヨサン</t>
    </rPh>
    <rPh sb="186" eb="188">
      <t>ソチ</t>
    </rPh>
    <rPh sb="189" eb="190">
      <t>ハカ</t>
    </rPh>
    <phoneticPr fontId="5"/>
  </si>
  <si>
    <t>大阪航空局</t>
    <rPh sb="0" eb="2">
      <t>オオサカ</t>
    </rPh>
    <rPh sb="2" eb="5">
      <t>コウクウキョク</t>
    </rPh>
    <phoneticPr fontId="5"/>
  </si>
  <si>
    <t>航空管制用機器製造・設置　等</t>
    <rPh sb="0" eb="2">
      <t>コウクウ</t>
    </rPh>
    <rPh sb="2" eb="4">
      <t>カンセイ</t>
    </rPh>
    <rPh sb="4" eb="5">
      <t>ヨウ</t>
    </rPh>
    <rPh sb="5" eb="7">
      <t>キキ</t>
    </rPh>
    <rPh sb="7" eb="9">
      <t>セイゾウ</t>
    </rPh>
    <rPh sb="10" eb="12">
      <t>セッチ</t>
    </rPh>
    <rPh sb="13" eb="14">
      <t>ナド</t>
    </rPh>
    <phoneticPr fontId="5"/>
  </si>
  <si>
    <t>-</t>
    <phoneticPr fontId="5"/>
  </si>
  <si>
    <t>事業費</t>
    <rPh sb="0" eb="3">
      <t>ジギョウヒ</t>
    </rPh>
    <phoneticPr fontId="5"/>
  </si>
  <si>
    <r>
      <t>航空管制用機器製造・設置</t>
    </r>
    <r>
      <rPr>
        <sz val="10"/>
        <color theme="1"/>
        <rFont val="ＭＳ Ｐゴシック"/>
        <family val="3"/>
        <charset val="128"/>
      </rPr>
      <t>等</t>
    </r>
    <rPh sb="0" eb="2">
      <t>コウクウ</t>
    </rPh>
    <rPh sb="2" eb="4">
      <t>カンセイ</t>
    </rPh>
    <rPh sb="4" eb="5">
      <t>ヨウ</t>
    </rPh>
    <rPh sb="5" eb="7">
      <t>キキ</t>
    </rPh>
    <rPh sb="7" eb="9">
      <t>セイゾウ</t>
    </rPh>
    <rPh sb="10" eb="12">
      <t>セッチ</t>
    </rPh>
    <rPh sb="12" eb="13">
      <t>トウ</t>
    </rPh>
    <phoneticPr fontId="5"/>
  </si>
  <si>
    <t>B.三菱電機（株）</t>
    <phoneticPr fontId="5"/>
  </si>
  <si>
    <t>事業費</t>
    <rPh sb="0" eb="3">
      <t>ジギョウヒ</t>
    </rPh>
    <phoneticPr fontId="5"/>
  </si>
  <si>
    <t>三菱電機（株）</t>
    <rPh sb="0" eb="2">
      <t>ミツビシ</t>
    </rPh>
    <rPh sb="2" eb="4">
      <t>デンキ</t>
    </rPh>
    <rPh sb="5" eb="6">
      <t>カブ</t>
    </rPh>
    <phoneticPr fontId="5"/>
  </si>
  <si>
    <t>三菱電機（株）</t>
    <phoneticPr fontId="5"/>
  </si>
  <si>
    <t>日本電気（株）</t>
    <phoneticPr fontId="5"/>
  </si>
  <si>
    <t>明星電気（株）</t>
    <phoneticPr fontId="5"/>
  </si>
  <si>
    <t>（株）東芝</t>
    <phoneticPr fontId="5"/>
  </si>
  <si>
    <t>気象庁</t>
    <rPh sb="0" eb="3">
      <t>キショウチョウ</t>
    </rPh>
    <phoneticPr fontId="5"/>
  </si>
  <si>
    <t>気象情報伝送処理装置更新　等</t>
    <rPh sb="0" eb="2">
      <t>キショウ</t>
    </rPh>
    <rPh sb="2" eb="4">
      <t>ジョウホウ</t>
    </rPh>
    <rPh sb="4" eb="6">
      <t>デンソウ</t>
    </rPh>
    <rPh sb="6" eb="8">
      <t>ショリ</t>
    </rPh>
    <rPh sb="8" eb="10">
      <t>ソウチ</t>
    </rPh>
    <rPh sb="10" eb="12">
      <t>コウシン</t>
    </rPh>
    <rPh sb="13" eb="14">
      <t>ナド</t>
    </rPh>
    <phoneticPr fontId="5"/>
  </si>
  <si>
    <t>D.民間企業（60社）</t>
    <phoneticPr fontId="5"/>
  </si>
  <si>
    <t>B.民間企業（12社）</t>
    <rPh sb="2" eb="4">
      <t>ミンカン</t>
    </rPh>
    <rPh sb="4" eb="6">
      <t>キギョウ</t>
    </rPh>
    <rPh sb="9" eb="10">
      <t>シャ</t>
    </rPh>
    <phoneticPr fontId="5"/>
  </si>
  <si>
    <t>D.日本無線（株）</t>
    <phoneticPr fontId="5"/>
  </si>
  <si>
    <t>空港気象ドップラーレーダー製作及び取付調整（関西国際空港・東京国際空港）</t>
    <phoneticPr fontId="5"/>
  </si>
  <si>
    <t>空港気象ドップラーレーダー製作及び取付調整（関西国際空港・東京国際空港）</t>
    <phoneticPr fontId="5"/>
  </si>
  <si>
    <t>関西国際空港庁舎空気調和設備用自動制御設備その他工事</t>
    <phoneticPr fontId="5"/>
  </si>
  <si>
    <t>日本無線（株）</t>
    <phoneticPr fontId="5"/>
  </si>
  <si>
    <t>ダイダン（株）大阪本社</t>
    <phoneticPr fontId="5"/>
  </si>
  <si>
    <t>同上</t>
    <rPh sb="0" eb="2">
      <t>ドウジョウ</t>
    </rPh>
    <phoneticPr fontId="5"/>
  </si>
  <si>
    <t>同上</t>
    <rPh sb="0" eb="1">
      <t>ドウ</t>
    </rPh>
    <rPh sb="1" eb="2">
      <t>ウエ</t>
    </rPh>
    <phoneticPr fontId="5"/>
  </si>
  <si>
    <t>-</t>
    <phoneticPr fontId="5"/>
  </si>
  <si>
    <t>関西国際空港・大阪国際空港については、安全安心の確保を前提としつつ、競争力の強化を図ることが重要であり、航空保安施設の整備等を行い、航空機の安全運航を図る。
関西国際空港については、新関西国際空港株式会社のもとで伊丹空港との一体的運営がなされているところ。関西・伊丹両空港の事業価値の増加を図り、平成27年度中のコンセッションによる運営委託を目指す。</t>
    <rPh sb="0" eb="2">
      <t>カンサイ</t>
    </rPh>
    <rPh sb="2" eb="4">
      <t>コクサイ</t>
    </rPh>
    <rPh sb="4" eb="6">
      <t>クウコウ</t>
    </rPh>
    <rPh sb="7" eb="9">
      <t>オオサカ</t>
    </rPh>
    <rPh sb="9" eb="11">
      <t>コクサイ</t>
    </rPh>
    <rPh sb="11" eb="13">
      <t>クウコウ</t>
    </rPh>
    <rPh sb="19" eb="21">
      <t>アンゼン</t>
    </rPh>
    <rPh sb="21" eb="23">
      <t>アンシン</t>
    </rPh>
    <rPh sb="24" eb="26">
      <t>カクホ</t>
    </rPh>
    <rPh sb="27" eb="29">
      <t>ゼンテイ</t>
    </rPh>
    <rPh sb="34" eb="37">
      <t>キョウソウリョク</t>
    </rPh>
    <rPh sb="38" eb="40">
      <t>キョウカ</t>
    </rPh>
    <rPh sb="41" eb="42">
      <t>ハカ</t>
    </rPh>
    <rPh sb="46" eb="48">
      <t>ジュウヨウ</t>
    </rPh>
    <rPh sb="52" eb="54">
      <t>コウクウ</t>
    </rPh>
    <rPh sb="54" eb="56">
      <t>ホアン</t>
    </rPh>
    <rPh sb="56" eb="58">
      <t>シセツ</t>
    </rPh>
    <rPh sb="59" eb="61">
      <t>セイビ</t>
    </rPh>
    <rPh sb="61" eb="62">
      <t>トウ</t>
    </rPh>
    <rPh sb="63" eb="64">
      <t>オコナ</t>
    </rPh>
    <rPh sb="66" eb="69">
      <t>コウクウキ</t>
    </rPh>
    <rPh sb="70" eb="72">
      <t>アンゼン</t>
    </rPh>
    <rPh sb="72" eb="74">
      <t>ウンコウ</t>
    </rPh>
    <rPh sb="75" eb="76">
      <t>ハカ</t>
    </rPh>
    <rPh sb="79" eb="81">
      <t>カンサイ</t>
    </rPh>
    <rPh sb="81" eb="83">
      <t>コクサイ</t>
    </rPh>
    <rPh sb="83" eb="85">
      <t>クウコウ</t>
    </rPh>
    <rPh sb="91" eb="92">
      <t>シン</t>
    </rPh>
    <rPh sb="92" eb="94">
      <t>カンサイ</t>
    </rPh>
    <rPh sb="94" eb="96">
      <t>コクサイ</t>
    </rPh>
    <rPh sb="96" eb="98">
      <t>クウコウ</t>
    </rPh>
    <rPh sb="98" eb="100">
      <t>カブシキ</t>
    </rPh>
    <rPh sb="100" eb="102">
      <t>カイシャ</t>
    </rPh>
    <rPh sb="106" eb="108">
      <t>イタミ</t>
    </rPh>
    <rPh sb="108" eb="110">
      <t>クウコウ</t>
    </rPh>
    <rPh sb="112" eb="115">
      <t>イッタイテキ</t>
    </rPh>
    <rPh sb="115" eb="117">
      <t>ウンエイ</t>
    </rPh>
    <rPh sb="128" eb="130">
      <t>カンサイ</t>
    </rPh>
    <rPh sb="131" eb="133">
      <t>イタミ</t>
    </rPh>
    <rPh sb="133" eb="136">
      <t>リョウクウコウ</t>
    </rPh>
    <rPh sb="137" eb="139">
      <t>ジギョウ</t>
    </rPh>
    <rPh sb="139" eb="141">
      <t>カチ</t>
    </rPh>
    <rPh sb="142" eb="144">
      <t>ゾウカ</t>
    </rPh>
    <rPh sb="145" eb="146">
      <t>ハカ</t>
    </rPh>
    <phoneticPr fontId="5"/>
  </si>
  <si>
    <t>6 国際競争力、観光交流、広域・地域間連携等の確保・強化
 27 航空交通ネットワークを強化する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ナド</t>
    </rPh>
    <rPh sb="23" eb="25">
      <t>カクホ</t>
    </rPh>
    <rPh sb="26" eb="28">
      <t>キョウカ</t>
    </rPh>
    <rPh sb="33" eb="35">
      <t>コウクウ</t>
    </rPh>
    <rPh sb="35" eb="37">
      <t>コウツウ</t>
    </rPh>
    <rPh sb="44" eb="46">
      <t>キョウカ</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</si>
  <si>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</si>
  <si>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</si>
  <si>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</si>
  <si>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t>
    <phoneticPr fontId="5"/>
  </si>
  <si>
    <t>実績額／実施空港数</t>
    <rPh sb="0" eb="2">
      <t>ジッセキ</t>
    </rPh>
    <rPh sb="2" eb="3">
      <t>ガク</t>
    </rPh>
    <rPh sb="4" eb="6">
      <t>ジッシ</t>
    </rPh>
    <rPh sb="6" eb="8">
      <t>クウコウ</t>
    </rPh>
    <rPh sb="8" eb="9">
      <t>スウ</t>
    </rPh>
    <phoneticPr fontId="5"/>
  </si>
  <si>
    <t xml:space="preserve"> 百万円</t>
    <rPh sb="1" eb="3">
      <t>ヒャクマン</t>
    </rPh>
    <rPh sb="3" eb="4">
      <t>エン</t>
    </rPh>
    <phoneticPr fontId="5"/>
  </si>
  <si>
    <t xml:space="preserve">         /</t>
    <phoneticPr fontId="5"/>
  </si>
  <si>
    <t xml:space="preserve">           7,370/2</t>
    <phoneticPr fontId="5"/>
  </si>
  <si>
    <t xml:space="preserve">           7,113/1</t>
    <phoneticPr fontId="5"/>
  </si>
  <si>
    <t xml:space="preserve">           8,146/2</t>
    <phoneticPr fontId="5"/>
  </si>
  <si>
    <t xml:space="preserve">             8,926/2</t>
    <phoneticPr fontId="5"/>
  </si>
  <si>
    <t>平成27年度より行政事業レビューシート分割</t>
    <rPh sb="0" eb="2">
      <t>ヘイセイ</t>
    </rPh>
    <rPh sb="4" eb="6">
      <t>ネンド</t>
    </rPh>
    <rPh sb="8" eb="10">
      <t>ギョウセイ</t>
    </rPh>
    <rPh sb="10" eb="12">
      <t>ジギョウ</t>
    </rPh>
    <rPh sb="19" eb="21">
      <t>ブンカツ</t>
    </rPh>
    <phoneticPr fontId="5"/>
  </si>
  <si>
    <t>C.大阪航空局（2機関）</t>
    <rPh sb="2" eb="4">
      <t>オオサカ</t>
    </rPh>
    <rPh sb="4" eb="7">
      <t>コウクウキョク</t>
    </rPh>
    <rPh sb="9" eb="11">
      <t>キカン</t>
    </rPh>
    <phoneticPr fontId="5"/>
  </si>
  <si>
    <t>航空保安施設の整備等に要するコスト（関空・伊丹）</t>
    <rPh sb="0" eb="2">
      <t>コウクウ</t>
    </rPh>
    <rPh sb="2" eb="4">
      <t>ホアン</t>
    </rPh>
    <rPh sb="4" eb="6">
      <t>シセツ</t>
    </rPh>
    <rPh sb="7" eb="9">
      <t>セイビ</t>
    </rPh>
    <rPh sb="9" eb="10">
      <t>トウ</t>
    </rPh>
    <rPh sb="11" eb="12">
      <t>ヨウ</t>
    </rPh>
    <rPh sb="18" eb="20">
      <t>カンクウ</t>
    </rPh>
    <rPh sb="21" eb="23">
      <t>イタミ</t>
    </rPh>
    <phoneticPr fontId="5"/>
  </si>
  <si>
    <t>空港管制処理システム一式の製造及び調整</t>
  </si>
  <si>
    <t>ＡＳＤＥ－１４型空港面探知レーダー装置１式の製造</t>
  </si>
  <si>
    <t>ＭＬＡＴ－０７型マルチラテレーション装置等の部品の購入</t>
  </si>
  <si>
    <t>空港管制処理システム一式の製造及び調整</t>
    <phoneticPr fontId="25"/>
  </si>
  <si>
    <t>ＡＳＤＥ－１４型空港面探知レーダー装置１式の製造</t>
    <phoneticPr fontId="25"/>
  </si>
  <si>
    <t>ＭＬＡＴ－０７型マルチラテレーション装置等の部品の購入</t>
    <phoneticPr fontId="25"/>
  </si>
  <si>
    <t>（一財）航空保安研究センター</t>
    <rPh sb="1" eb="2">
      <t>イチ</t>
    </rPh>
    <phoneticPr fontId="1"/>
  </si>
  <si>
    <t>（株）三菱総合研究所</t>
    <phoneticPr fontId="25"/>
  </si>
  <si>
    <t>（株）ネットアルファ</t>
    <phoneticPr fontId="25"/>
  </si>
  <si>
    <t>池上通信機（株）</t>
    <phoneticPr fontId="25"/>
  </si>
  <si>
    <t>（株）日本空港コンサルタンツ</t>
    <phoneticPr fontId="25"/>
  </si>
  <si>
    <t>沖電気工業（株）</t>
    <phoneticPr fontId="25"/>
  </si>
  <si>
    <t>空港管制処理システム一式の製造及び調整</t>
    <phoneticPr fontId="5"/>
  </si>
  <si>
    <t>ＴＲＣＳ－１３型非常用ターミナルレーダー管制装置１式の製造</t>
    <phoneticPr fontId="25"/>
  </si>
  <si>
    <t>ＯＲＭ－１３型運用・信頼性管理装置２式の製造</t>
    <phoneticPr fontId="25"/>
  </si>
  <si>
    <t>ＣＣＳ－０７Ａ型通信制御装置等の部品の購入</t>
    <phoneticPr fontId="25"/>
  </si>
  <si>
    <t>ＷＲＵ－０７型気象情報受信装置３式の製造</t>
    <phoneticPr fontId="25"/>
  </si>
  <si>
    <t>ＳＳＲ－０９Ｂ型二次監視レーダー装置等の部品の購入</t>
    <phoneticPr fontId="25"/>
  </si>
  <si>
    <t>大阪国際空港における運航実態調査</t>
    <phoneticPr fontId="25"/>
  </si>
  <si>
    <t>岡山空港広域マルチラテレーション（WAM）整備基本設計</t>
    <phoneticPr fontId="25"/>
  </si>
  <si>
    <t>航空安全推進ネットワークの更新要件に係る調査</t>
    <phoneticPr fontId="25"/>
  </si>
  <si>
    <t>ＤＲＥＣ－２００４Ａ型デジタル録音再生装置等の部品の購入</t>
    <phoneticPr fontId="25"/>
  </si>
  <si>
    <t>管制支援処理システム（ＩＣＡＰ）設置その他工事（東京航空交通管制部）外４件実施設計</t>
    <phoneticPr fontId="25"/>
  </si>
  <si>
    <t>ＣＣＰ－０７型通信制御処理装置等の部品の購入</t>
    <phoneticPr fontId="25"/>
  </si>
  <si>
    <t>（株）東芝　関西支社</t>
    <phoneticPr fontId="25"/>
  </si>
  <si>
    <t>富士電機（株）</t>
    <phoneticPr fontId="25"/>
  </si>
  <si>
    <t>ホーチキ（株）大阪支店</t>
    <phoneticPr fontId="25"/>
  </si>
  <si>
    <t>西日本システム建設（株）</t>
    <phoneticPr fontId="25"/>
  </si>
  <si>
    <t>（株）東芝</t>
    <phoneticPr fontId="25"/>
  </si>
  <si>
    <t>（株）ＳＹＳＫＥＮ</t>
    <phoneticPr fontId="25"/>
  </si>
  <si>
    <t>富士通（株）</t>
    <phoneticPr fontId="25"/>
  </si>
  <si>
    <t>（株）大森工務店</t>
    <phoneticPr fontId="25"/>
  </si>
  <si>
    <t>関西国際空港庁舎空気調和設備用自動制御設備その他工事</t>
    <phoneticPr fontId="25"/>
  </si>
  <si>
    <t>大阪国際空港電力監視制御装置改造その他作業</t>
    <phoneticPr fontId="25"/>
  </si>
  <si>
    <t>大阪国際空港受配電設備製造及び設置</t>
    <phoneticPr fontId="25"/>
  </si>
  <si>
    <t>関西国際空港防災設備改修工事</t>
    <phoneticPr fontId="25"/>
  </si>
  <si>
    <t>大阪国際空港ＧＳ装置設置その他工事</t>
    <phoneticPr fontId="25"/>
  </si>
  <si>
    <t>大阪国際空港ＧＳ装置その他調整作業外４件作業</t>
    <phoneticPr fontId="25"/>
  </si>
  <si>
    <t>那覇ＶＯＲ装置調整作業外６件作業</t>
    <phoneticPr fontId="25"/>
  </si>
  <si>
    <t>伊丹ＶＯＲ装置調整作業（翌債）</t>
    <phoneticPr fontId="25"/>
  </si>
  <si>
    <t>大阪国際空港マルチラテレーション装置一式製造（製造・設置・調整）</t>
    <phoneticPr fontId="25"/>
  </si>
  <si>
    <t>大阪国際空港ＬＯＣ装置更新その他工事</t>
    <phoneticPr fontId="25"/>
  </si>
  <si>
    <t>大阪国際空港非常用管制塔装置更新その他工事</t>
    <phoneticPr fontId="25"/>
  </si>
  <si>
    <t>気象情報伝送処理システム（西日本）の製作及び取付調整</t>
    <phoneticPr fontId="25"/>
  </si>
  <si>
    <t>関西国際空港庁舎外２棟建具その他改修工事</t>
    <phoneticPr fontId="25"/>
  </si>
  <si>
    <t>事業費</t>
    <rPh sb="0" eb="3">
      <t>ジギョウヒ</t>
    </rPh>
    <phoneticPr fontId="25"/>
  </si>
  <si>
    <t>航空保安施設の更新等は、引き続き更新時期・優先度の精査、効果的な事業の実施・予算執行を行い、投資の選択・集中を行うべき。</t>
    <rPh sb="0" eb="2">
      <t>コウクウ</t>
    </rPh>
    <rPh sb="2" eb="4">
      <t>ホアン</t>
    </rPh>
    <rPh sb="4" eb="6">
      <t>シセツ</t>
    </rPh>
    <rPh sb="7" eb="9">
      <t>コウシン</t>
    </rPh>
    <rPh sb="9" eb="10">
      <t>ナド</t>
    </rPh>
    <rPh sb="12" eb="13">
      <t>ヒ</t>
    </rPh>
    <rPh sb="14" eb="15">
      <t>ツヅ</t>
    </rPh>
    <rPh sb="16" eb="18">
      <t>コウシン</t>
    </rPh>
    <rPh sb="18" eb="20">
      <t>ジキ</t>
    </rPh>
    <rPh sb="21" eb="24">
      <t>ユウセンド</t>
    </rPh>
    <rPh sb="25" eb="27">
      <t>セイサ</t>
    </rPh>
    <rPh sb="28" eb="30">
      <t>コウカ</t>
    </rPh>
    <rPh sb="30" eb="31">
      <t>テキ</t>
    </rPh>
    <rPh sb="32" eb="34">
      <t>ジギョウ</t>
    </rPh>
    <rPh sb="35" eb="37">
      <t>ジッシ</t>
    </rPh>
    <rPh sb="38" eb="40">
      <t>ヨサン</t>
    </rPh>
    <rPh sb="40" eb="42">
      <t>シッコウ</t>
    </rPh>
    <rPh sb="43" eb="44">
      <t>オコナ</t>
    </rPh>
    <rPh sb="46" eb="48">
      <t>トウシ</t>
    </rPh>
    <rPh sb="49" eb="51">
      <t>センタク</t>
    </rPh>
    <rPh sb="52" eb="54">
      <t>シュウチュウ</t>
    </rPh>
    <rPh sb="55" eb="56">
      <t>オコナ</t>
    </rPh>
    <phoneticPr fontId="5"/>
  </si>
  <si>
    <t>参事官（近畿圏・中部圏空港担当）
藤原　威一郎</t>
    <rPh sb="0" eb="3">
      <t>サンジカン</t>
    </rPh>
    <rPh sb="4" eb="7">
      <t>キンキケン</t>
    </rPh>
    <rPh sb="8" eb="11">
      <t>チュウブケン</t>
    </rPh>
    <rPh sb="11" eb="13">
      <t>クウコウ</t>
    </rPh>
    <rPh sb="13" eb="15">
      <t>タントウ</t>
    </rPh>
    <rPh sb="17" eb="19">
      <t>フジワラ</t>
    </rPh>
    <rPh sb="20" eb="23">
      <t>イイチロウ</t>
    </rPh>
    <phoneticPr fontId="5"/>
  </si>
  <si>
    <t>執行等改善</t>
  </si>
  <si>
    <t>航空保安施設の更新時期など事業の優先度の更なる精査を行い、コスト縮減を図るとともに、航空機の安全運航に直接的に関連する施設の整備等の重点化に努め空港機能の確保を図った。</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</si>
</sst>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6" fontId="30" fillId="0" borderId="11" xfId="0" applyNumberFormat="1" applyFont="1" applyBorder="1" applyAlignment="1" applyProtection="1">
      <alignment vertical="center" wrapText="1"/>
      <protection locked="0"/>
    </xf>
    <xf numFmtId="176" fontId="30" fillId="0" borderId="11" xfId="0" applyNumberFormat="1" applyFont="1" applyBorder="1" applyAlignment="1" applyProtection="1">
      <alignmen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47625</xdr:colOff>
      <xdr:row>139</xdr:row>
      <xdr:rowOff>295275</xdr:rowOff>
    </xdr:from>
    <xdr:to>
      <xdr:col>49</xdr:col>
      <xdr:colOff>219454</xdr:colOff>
      <xdr:row>156</xdr:row>
      <xdr:rowOff>217683</xdr:rowOff>
    </xdr:to>
    <xdr:pic>
      <xdr:nvPicPr>
        <xdr:cNvPr id="4" name="図 3"/>
        <xdr:cNvPicPr>
          <a:picLocks noChangeAspect="1"/>
        </xdr:cNvPicPr>
      </xdr:nvPicPr>
      <xdr:blipFill>
        <a:blip xmlns:r="http://schemas.openxmlformats.org/officeDocument/2006/relationships" r:embed="rId1"/>
        <a:stretch>
          <a:fillRect/>
        </a:stretch>
      </xdr:blipFill>
      <xdr:spPr>
        <a:xfrm>
          <a:off x="1247775" y="29813250"/>
          <a:ext cx="8772904" cy="5913634"/>
        </a:xfrm>
        <a:prstGeom prst="rect">
          <a:avLst/>
        </a:prstGeom>
      </xdr:spPr>
    </xdr:pic>
    <xdr:clientData/>
  </xdr:twoCellAnchor>
  <xdr:twoCellAnchor editAs="oneCell">
    <xdr:from>
      <xdr:col>8</xdr:col>
      <xdr:colOff>152400</xdr:colOff>
      <xdr:row>140</xdr:row>
      <xdr:rowOff>123825</xdr:rowOff>
    </xdr:from>
    <xdr:to>
      <xdr:col>47</xdr:col>
      <xdr:colOff>104775</xdr:colOff>
      <xdr:row>156</xdr:row>
      <xdr:rowOff>276225</xdr:rowOff>
    </xdr:to>
    <xdr:sp macro="" textlink="">
      <xdr:nvSpPr>
        <xdr:cNvPr id="1033" name="AutoShape 9"/>
        <xdr:cNvSpPr>
          <a:spLocks noChangeAspect="1" noChangeArrowheads="1"/>
        </xdr:cNvSpPr>
      </xdr:nvSpPr>
      <xdr:spPr bwMode="auto">
        <a:xfrm>
          <a:off x="1752600" y="34909125"/>
          <a:ext cx="7753350" cy="5791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104775</xdr:colOff>
      <xdr:row>148</xdr:row>
      <xdr:rowOff>295275</xdr:rowOff>
    </xdr:from>
    <xdr:to>
      <xdr:col>37</xdr:col>
      <xdr:colOff>152400</xdr:colOff>
      <xdr:row>149</xdr:row>
      <xdr:rowOff>266700</xdr:rowOff>
    </xdr:to>
    <xdr:sp macro="" textlink="">
      <xdr:nvSpPr>
        <xdr:cNvPr id="8" name="正方形/長方形 7"/>
        <xdr:cNvSpPr/>
      </xdr:nvSpPr>
      <xdr:spPr>
        <a:xfrm>
          <a:off x="5505450" y="32985075"/>
          <a:ext cx="2047875"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900">
            <a:solidFill>
              <a:sysClr val="windowText" lastClr="000000"/>
            </a:solidFill>
          </a:endParaRPr>
        </a:p>
      </xdr:txBody>
    </xdr:sp>
    <xdr:clientData/>
  </xdr:twoCellAnchor>
  <xdr:twoCellAnchor>
    <xdr:from>
      <xdr:col>27</xdr:col>
      <xdr:colOff>142875</xdr:colOff>
      <xdr:row>148</xdr:row>
      <xdr:rowOff>323850</xdr:rowOff>
    </xdr:from>
    <xdr:to>
      <xdr:col>40</xdr:col>
      <xdr:colOff>66675</xdr:colOff>
      <xdr:row>149</xdr:row>
      <xdr:rowOff>295275</xdr:rowOff>
    </xdr:to>
    <xdr:sp macro="" textlink="">
      <xdr:nvSpPr>
        <xdr:cNvPr id="2" name="正方形/長方形 1"/>
        <xdr:cNvSpPr/>
      </xdr:nvSpPr>
      <xdr:spPr>
        <a:xfrm>
          <a:off x="5543550" y="33013650"/>
          <a:ext cx="25241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C.</a:t>
          </a:r>
          <a:r>
            <a:rPr kumimoji="1" lang="ja-JP" altLang="en-US" sz="1600">
              <a:solidFill>
                <a:sysClr val="windowText" lastClr="000000"/>
              </a:solidFill>
              <a:latin typeface="+mn-ea"/>
              <a:ea typeface="+mn-ea"/>
            </a:rPr>
            <a:t>大阪航空局（</a:t>
          </a: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機関）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0" zoomScalePageLayoutView="60"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97" t="s">
        <v>372</v>
      </c>
      <c r="AR2" s="97"/>
      <c r="AS2" s="59" t="str">
        <f>IF(OR(AQ2="　", AQ2=""), "", "-")</f>
        <v/>
      </c>
      <c r="AT2" s="98">
        <v>256</v>
      </c>
      <c r="AU2" s="98"/>
      <c r="AV2" s="60" t="str">
        <f>IF(AW2="", "", "-")</f>
        <v/>
      </c>
      <c r="AW2" s="102"/>
      <c r="AX2" s="102"/>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373</v>
      </c>
      <c r="AK3" s="313"/>
      <c r="AL3" s="313"/>
      <c r="AM3" s="313"/>
      <c r="AN3" s="313"/>
      <c r="AO3" s="313"/>
      <c r="AP3" s="313"/>
      <c r="AQ3" s="313"/>
      <c r="AR3" s="313"/>
      <c r="AS3" s="313"/>
      <c r="AT3" s="313"/>
      <c r="AU3" s="313"/>
      <c r="AV3" s="313"/>
      <c r="AW3" s="313"/>
      <c r="AX3" s="36" t="s">
        <v>91</v>
      </c>
    </row>
    <row r="4" spans="1:50" ht="24.75" customHeight="1" x14ac:dyDescent="0.15">
      <c r="A4" s="536" t="s">
        <v>30</v>
      </c>
      <c r="B4" s="537"/>
      <c r="C4" s="537"/>
      <c r="D4" s="537"/>
      <c r="E4" s="537"/>
      <c r="F4" s="537"/>
      <c r="G4" s="510" t="s">
        <v>374</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378</v>
      </c>
      <c r="AF4" s="516"/>
      <c r="AG4" s="516"/>
      <c r="AH4" s="516"/>
      <c r="AI4" s="516"/>
      <c r="AJ4" s="516"/>
      <c r="AK4" s="516"/>
      <c r="AL4" s="516"/>
      <c r="AM4" s="516"/>
      <c r="AN4" s="516"/>
      <c r="AO4" s="516"/>
      <c r="AP4" s="517"/>
      <c r="AQ4" s="518" t="s">
        <v>2</v>
      </c>
      <c r="AR4" s="513"/>
      <c r="AS4" s="513"/>
      <c r="AT4" s="513"/>
      <c r="AU4" s="513"/>
      <c r="AV4" s="513"/>
      <c r="AW4" s="513"/>
      <c r="AX4" s="519"/>
    </row>
    <row r="5" spans="1:50" ht="41.25" customHeight="1" x14ac:dyDescent="0.15">
      <c r="A5" s="520" t="s">
        <v>93</v>
      </c>
      <c r="B5" s="521"/>
      <c r="C5" s="521"/>
      <c r="D5" s="521"/>
      <c r="E5" s="521"/>
      <c r="F5" s="522"/>
      <c r="G5" s="336" t="s">
        <v>159</v>
      </c>
      <c r="H5" s="337"/>
      <c r="I5" s="337"/>
      <c r="J5" s="337"/>
      <c r="K5" s="337"/>
      <c r="L5" s="337"/>
      <c r="M5" s="338" t="s">
        <v>92</v>
      </c>
      <c r="N5" s="339"/>
      <c r="O5" s="339"/>
      <c r="P5" s="339"/>
      <c r="Q5" s="339"/>
      <c r="R5" s="340"/>
      <c r="S5" s="341" t="s">
        <v>157</v>
      </c>
      <c r="T5" s="337"/>
      <c r="U5" s="337"/>
      <c r="V5" s="337"/>
      <c r="W5" s="337"/>
      <c r="X5" s="342"/>
      <c r="Y5" s="527" t="s">
        <v>3</v>
      </c>
      <c r="Z5" s="528"/>
      <c r="AA5" s="528"/>
      <c r="AB5" s="528"/>
      <c r="AC5" s="528"/>
      <c r="AD5" s="529"/>
      <c r="AE5" s="530" t="s">
        <v>375</v>
      </c>
      <c r="AF5" s="531"/>
      <c r="AG5" s="531"/>
      <c r="AH5" s="531"/>
      <c r="AI5" s="531"/>
      <c r="AJ5" s="531"/>
      <c r="AK5" s="531"/>
      <c r="AL5" s="531"/>
      <c r="AM5" s="531"/>
      <c r="AN5" s="531"/>
      <c r="AO5" s="531"/>
      <c r="AP5" s="532"/>
      <c r="AQ5" s="533" t="s">
        <v>489</v>
      </c>
      <c r="AR5" s="534"/>
      <c r="AS5" s="534"/>
      <c r="AT5" s="534"/>
      <c r="AU5" s="534"/>
      <c r="AV5" s="534"/>
      <c r="AW5" s="534"/>
      <c r="AX5" s="535"/>
    </row>
    <row r="6" spans="1:50" ht="44.25" customHeight="1" x14ac:dyDescent="0.15">
      <c r="A6" s="538" t="s">
        <v>4</v>
      </c>
      <c r="B6" s="539"/>
      <c r="C6" s="539"/>
      <c r="D6" s="539"/>
      <c r="E6" s="539"/>
      <c r="F6" s="539"/>
      <c r="G6" s="540" t="str">
        <f>入力規則等!F39</f>
        <v>自動車安全特別会計空港整備勘定</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427</v>
      </c>
      <c r="AF6" s="545"/>
      <c r="AG6" s="545"/>
      <c r="AH6" s="545"/>
      <c r="AI6" s="545"/>
      <c r="AJ6" s="545"/>
      <c r="AK6" s="545"/>
      <c r="AL6" s="545"/>
      <c r="AM6" s="545"/>
      <c r="AN6" s="545"/>
      <c r="AO6" s="545"/>
      <c r="AP6" s="545"/>
      <c r="AQ6" s="135"/>
      <c r="AR6" s="135"/>
      <c r="AS6" s="135"/>
      <c r="AT6" s="135"/>
      <c r="AU6" s="135"/>
      <c r="AV6" s="135"/>
      <c r="AW6" s="135"/>
      <c r="AX6" s="546"/>
    </row>
    <row r="7" spans="1:50" ht="111.75" customHeight="1" x14ac:dyDescent="0.15">
      <c r="A7" s="466" t="s">
        <v>25</v>
      </c>
      <c r="B7" s="467"/>
      <c r="C7" s="467"/>
      <c r="D7" s="467"/>
      <c r="E7" s="467"/>
      <c r="F7" s="467"/>
      <c r="G7" s="468" t="s">
        <v>379</v>
      </c>
      <c r="H7" s="469"/>
      <c r="I7" s="469"/>
      <c r="J7" s="469"/>
      <c r="K7" s="469"/>
      <c r="L7" s="469"/>
      <c r="M7" s="469"/>
      <c r="N7" s="469"/>
      <c r="O7" s="469"/>
      <c r="P7" s="469"/>
      <c r="Q7" s="469"/>
      <c r="R7" s="469"/>
      <c r="S7" s="469"/>
      <c r="T7" s="469"/>
      <c r="U7" s="469"/>
      <c r="V7" s="470"/>
      <c r="W7" s="470"/>
      <c r="X7" s="470"/>
      <c r="Y7" s="471" t="s">
        <v>5</v>
      </c>
      <c r="Z7" s="398"/>
      <c r="AA7" s="398"/>
      <c r="AB7" s="398"/>
      <c r="AC7" s="398"/>
      <c r="AD7" s="400"/>
      <c r="AE7" s="472" t="s">
        <v>397</v>
      </c>
      <c r="AF7" s="473"/>
      <c r="AG7" s="473"/>
      <c r="AH7" s="473"/>
      <c r="AI7" s="473"/>
      <c r="AJ7" s="473"/>
      <c r="AK7" s="473"/>
      <c r="AL7" s="473"/>
      <c r="AM7" s="473"/>
      <c r="AN7" s="473"/>
      <c r="AO7" s="473"/>
      <c r="AP7" s="473"/>
      <c r="AQ7" s="473"/>
      <c r="AR7" s="473"/>
      <c r="AS7" s="473"/>
      <c r="AT7" s="473"/>
      <c r="AU7" s="473"/>
      <c r="AV7" s="473"/>
      <c r="AW7" s="473"/>
      <c r="AX7" s="474"/>
    </row>
    <row r="8" spans="1:50" ht="25.5" customHeight="1" x14ac:dyDescent="0.15">
      <c r="A8" s="364" t="s">
        <v>308</v>
      </c>
      <c r="B8" s="365"/>
      <c r="C8" s="365"/>
      <c r="D8" s="365"/>
      <c r="E8" s="365"/>
      <c r="F8" s="366"/>
      <c r="G8" s="361" t="str">
        <f>入力規則等!A26</f>
        <v>観光立国、交通安全対策、国土強靭化</v>
      </c>
      <c r="H8" s="362"/>
      <c r="I8" s="362"/>
      <c r="J8" s="362"/>
      <c r="K8" s="362"/>
      <c r="L8" s="362"/>
      <c r="M8" s="362"/>
      <c r="N8" s="362"/>
      <c r="O8" s="362"/>
      <c r="P8" s="362"/>
      <c r="Q8" s="362"/>
      <c r="R8" s="362"/>
      <c r="S8" s="362"/>
      <c r="T8" s="362"/>
      <c r="U8" s="362"/>
      <c r="V8" s="362"/>
      <c r="W8" s="362"/>
      <c r="X8" s="363"/>
      <c r="Y8" s="547" t="s">
        <v>79</v>
      </c>
      <c r="Z8" s="547"/>
      <c r="AA8" s="547"/>
      <c r="AB8" s="547"/>
      <c r="AC8" s="547"/>
      <c r="AD8" s="547"/>
      <c r="AE8" s="501" t="str">
        <f>入力規則等!K13</f>
        <v>公共事業</v>
      </c>
      <c r="AF8" s="502"/>
      <c r="AG8" s="502"/>
      <c r="AH8" s="502"/>
      <c r="AI8" s="502"/>
      <c r="AJ8" s="502"/>
      <c r="AK8" s="502"/>
      <c r="AL8" s="502"/>
      <c r="AM8" s="502"/>
      <c r="AN8" s="502"/>
      <c r="AO8" s="502"/>
      <c r="AP8" s="502"/>
      <c r="AQ8" s="502"/>
      <c r="AR8" s="502"/>
      <c r="AS8" s="502"/>
      <c r="AT8" s="502"/>
      <c r="AU8" s="502"/>
      <c r="AV8" s="502"/>
      <c r="AW8" s="502"/>
      <c r="AX8" s="503"/>
    </row>
    <row r="9" spans="1:50" ht="65.25" customHeight="1" x14ac:dyDescent="0.15">
      <c r="A9" s="475" t="s">
        <v>26</v>
      </c>
      <c r="B9" s="476"/>
      <c r="C9" s="476"/>
      <c r="D9" s="476"/>
      <c r="E9" s="476"/>
      <c r="F9" s="476"/>
      <c r="G9" s="504" t="s">
        <v>426</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52.5" customHeight="1" x14ac:dyDescent="0.15">
      <c r="A10" s="475" t="s">
        <v>36</v>
      </c>
      <c r="B10" s="476"/>
      <c r="C10" s="476"/>
      <c r="D10" s="476"/>
      <c r="E10" s="476"/>
      <c r="F10" s="476"/>
      <c r="G10" s="504" t="s">
        <v>399</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5.5" customHeight="1" x14ac:dyDescent="0.15">
      <c r="A11" s="475" t="s">
        <v>6</v>
      </c>
      <c r="B11" s="476"/>
      <c r="C11" s="476"/>
      <c r="D11" s="476"/>
      <c r="E11" s="476"/>
      <c r="F11" s="477"/>
      <c r="G11" s="524" t="str">
        <f>入力規則等!P10</f>
        <v>直接実施、委託・請負</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75" customHeight="1" x14ac:dyDescent="0.15">
      <c r="A12" s="478" t="s">
        <v>27</v>
      </c>
      <c r="B12" s="479"/>
      <c r="C12" s="479"/>
      <c r="D12" s="479"/>
      <c r="E12" s="479"/>
      <c r="F12" s="480"/>
      <c r="G12" s="487"/>
      <c r="H12" s="488"/>
      <c r="I12" s="488"/>
      <c r="J12" s="488"/>
      <c r="K12" s="488"/>
      <c r="L12" s="488"/>
      <c r="M12" s="488"/>
      <c r="N12" s="488"/>
      <c r="O12" s="488"/>
      <c r="P12" s="187" t="s">
        <v>69</v>
      </c>
      <c r="Q12" s="112"/>
      <c r="R12" s="112"/>
      <c r="S12" s="112"/>
      <c r="T12" s="112"/>
      <c r="U12" s="112"/>
      <c r="V12" s="183"/>
      <c r="W12" s="187" t="s">
        <v>70</v>
      </c>
      <c r="X12" s="112"/>
      <c r="Y12" s="112"/>
      <c r="Z12" s="112"/>
      <c r="AA12" s="112"/>
      <c r="AB12" s="112"/>
      <c r="AC12" s="183"/>
      <c r="AD12" s="187" t="s">
        <v>71</v>
      </c>
      <c r="AE12" s="112"/>
      <c r="AF12" s="112"/>
      <c r="AG12" s="112"/>
      <c r="AH12" s="112"/>
      <c r="AI12" s="112"/>
      <c r="AJ12" s="183"/>
      <c r="AK12" s="187" t="s">
        <v>72</v>
      </c>
      <c r="AL12" s="112"/>
      <c r="AM12" s="112"/>
      <c r="AN12" s="112"/>
      <c r="AO12" s="112"/>
      <c r="AP12" s="112"/>
      <c r="AQ12" s="183"/>
      <c r="AR12" s="187" t="s">
        <v>73</v>
      </c>
      <c r="AS12" s="112"/>
      <c r="AT12" s="112"/>
      <c r="AU12" s="112"/>
      <c r="AV12" s="112"/>
      <c r="AW12" s="112"/>
      <c r="AX12" s="491"/>
    </row>
    <row r="13" spans="1:50" ht="21.75" customHeight="1" x14ac:dyDescent="0.15">
      <c r="A13" s="481"/>
      <c r="B13" s="482"/>
      <c r="C13" s="482"/>
      <c r="D13" s="482"/>
      <c r="E13" s="482"/>
      <c r="F13" s="483"/>
      <c r="G13" s="492" t="s">
        <v>7</v>
      </c>
      <c r="H13" s="493"/>
      <c r="I13" s="498" t="s">
        <v>8</v>
      </c>
      <c r="J13" s="499"/>
      <c r="K13" s="499"/>
      <c r="L13" s="499"/>
      <c r="M13" s="499"/>
      <c r="N13" s="499"/>
      <c r="O13" s="500"/>
      <c r="P13" s="62">
        <v>7117</v>
      </c>
      <c r="Q13" s="63"/>
      <c r="R13" s="63"/>
      <c r="S13" s="63"/>
      <c r="T13" s="63"/>
      <c r="U13" s="63"/>
      <c r="V13" s="64"/>
      <c r="W13" s="62">
        <v>7568</v>
      </c>
      <c r="X13" s="63"/>
      <c r="Y13" s="63"/>
      <c r="Z13" s="63"/>
      <c r="AA13" s="63"/>
      <c r="AB13" s="63"/>
      <c r="AC13" s="64"/>
      <c r="AD13" s="62">
        <v>8674</v>
      </c>
      <c r="AE13" s="63"/>
      <c r="AF13" s="63"/>
      <c r="AG13" s="63"/>
      <c r="AH13" s="63"/>
      <c r="AI13" s="63"/>
      <c r="AJ13" s="64"/>
      <c r="AK13" s="62">
        <v>8218</v>
      </c>
      <c r="AL13" s="63"/>
      <c r="AM13" s="63"/>
      <c r="AN13" s="63"/>
      <c r="AO13" s="63"/>
      <c r="AP13" s="63"/>
      <c r="AQ13" s="64"/>
      <c r="AR13" s="683">
        <v>8137</v>
      </c>
      <c r="AS13" s="684"/>
      <c r="AT13" s="684"/>
      <c r="AU13" s="684"/>
      <c r="AV13" s="684"/>
      <c r="AW13" s="684"/>
      <c r="AX13" s="685"/>
    </row>
    <row r="14" spans="1:50" ht="21.75" customHeight="1" x14ac:dyDescent="0.15">
      <c r="A14" s="481"/>
      <c r="B14" s="482"/>
      <c r="C14" s="482"/>
      <c r="D14" s="482"/>
      <c r="E14" s="482"/>
      <c r="F14" s="483"/>
      <c r="G14" s="494"/>
      <c r="H14" s="495"/>
      <c r="I14" s="352" t="s">
        <v>9</v>
      </c>
      <c r="J14" s="489"/>
      <c r="K14" s="489"/>
      <c r="L14" s="489"/>
      <c r="M14" s="489"/>
      <c r="N14" s="489"/>
      <c r="O14" s="490"/>
      <c r="P14" s="62" t="s">
        <v>377</v>
      </c>
      <c r="Q14" s="63"/>
      <c r="R14" s="63"/>
      <c r="S14" s="63"/>
      <c r="T14" s="63"/>
      <c r="U14" s="63"/>
      <c r="V14" s="64"/>
      <c r="W14" s="62" t="s">
        <v>377</v>
      </c>
      <c r="X14" s="63"/>
      <c r="Y14" s="63"/>
      <c r="Z14" s="63"/>
      <c r="AA14" s="63"/>
      <c r="AB14" s="63"/>
      <c r="AC14" s="64"/>
      <c r="AD14" s="62" t="s">
        <v>377</v>
      </c>
      <c r="AE14" s="63"/>
      <c r="AF14" s="63"/>
      <c r="AG14" s="63"/>
      <c r="AH14" s="63"/>
      <c r="AI14" s="63"/>
      <c r="AJ14" s="64"/>
      <c r="AK14" s="62" t="s">
        <v>377</v>
      </c>
      <c r="AL14" s="63"/>
      <c r="AM14" s="63"/>
      <c r="AN14" s="63"/>
      <c r="AO14" s="63"/>
      <c r="AP14" s="63"/>
      <c r="AQ14" s="64"/>
      <c r="AR14" s="681"/>
      <c r="AS14" s="681"/>
      <c r="AT14" s="681"/>
      <c r="AU14" s="681"/>
      <c r="AV14" s="681"/>
      <c r="AW14" s="681"/>
      <c r="AX14" s="682"/>
    </row>
    <row r="15" spans="1:50" ht="21.75" customHeight="1" x14ac:dyDescent="0.15">
      <c r="A15" s="481"/>
      <c r="B15" s="482"/>
      <c r="C15" s="482"/>
      <c r="D15" s="482"/>
      <c r="E15" s="482"/>
      <c r="F15" s="483"/>
      <c r="G15" s="494"/>
      <c r="H15" s="495"/>
      <c r="I15" s="352" t="s">
        <v>62</v>
      </c>
      <c r="J15" s="353"/>
      <c r="K15" s="353"/>
      <c r="L15" s="353"/>
      <c r="M15" s="353"/>
      <c r="N15" s="353"/>
      <c r="O15" s="354"/>
      <c r="P15" s="62">
        <v>55</v>
      </c>
      <c r="Q15" s="63"/>
      <c r="R15" s="63"/>
      <c r="S15" s="63"/>
      <c r="T15" s="63"/>
      <c r="U15" s="63"/>
      <c r="V15" s="64"/>
      <c r="W15" s="62">
        <v>447</v>
      </c>
      <c r="X15" s="63"/>
      <c r="Y15" s="63"/>
      <c r="Z15" s="63"/>
      <c r="AA15" s="63"/>
      <c r="AB15" s="63"/>
      <c r="AC15" s="64"/>
      <c r="AD15" s="62">
        <v>414</v>
      </c>
      <c r="AE15" s="63"/>
      <c r="AF15" s="63"/>
      <c r="AG15" s="63"/>
      <c r="AH15" s="63"/>
      <c r="AI15" s="63"/>
      <c r="AJ15" s="64"/>
      <c r="AK15" s="62">
        <v>708</v>
      </c>
      <c r="AL15" s="63"/>
      <c r="AM15" s="63"/>
      <c r="AN15" s="63"/>
      <c r="AO15" s="63"/>
      <c r="AP15" s="63"/>
      <c r="AQ15" s="64"/>
      <c r="AR15" s="62"/>
      <c r="AS15" s="63"/>
      <c r="AT15" s="63"/>
      <c r="AU15" s="63"/>
      <c r="AV15" s="63"/>
      <c r="AW15" s="63"/>
      <c r="AX15" s="680"/>
    </row>
    <row r="16" spans="1:50" ht="21.75" customHeight="1" x14ac:dyDescent="0.15">
      <c r="A16" s="481"/>
      <c r="B16" s="482"/>
      <c r="C16" s="482"/>
      <c r="D16" s="482"/>
      <c r="E16" s="482"/>
      <c r="F16" s="483"/>
      <c r="G16" s="494"/>
      <c r="H16" s="495"/>
      <c r="I16" s="352" t="s">
        <v>63</v>
      </c>
      <c r="J16" s="353"/>
      <c r="K16" s="353"/>
      <c r="L16" s="353"/>
      <c r="M16" s="353"/>
      <c r="N16" s="353"/>
      <c r="O16" s="354"/>
      <c r="P16" s="62">
        <v>-56</v>
      </c>
      <c r="Q16" s="63"/>
      <c r="R16" s="63"/>
      <c r="S16" s="63"/>
      <c r="T16" s="63"/>
      <c r="U16" s="63"/>
      <c r="V16" s="64"/>
      <c r="W16" s="62">
        <v>-414</v>
      </c>
      <c r="X16" s="63"/>
      <c r="Y16" s="63"/>
      <c r="Z16" s="63"/>
      <c r="AA16" s="63"/>
      <c r="AB16" s="63"/>
      <c r="AC16" s="64"/>
      <c r="AD16" s="62">
        <v>-708</v>
      </c>
      <c r="AE16" s="63"/>
      <c r="AF16" s="63"/>
      <c r="AG16" s="63"/>
      <c r="AH16" s="63"/>
      <c r="AI16" s="63"/>
      <c r="AJ16" s="64"/>
      <c r="AK16" s="62" t="s">
        <v>398</v>
      </c>
      <c r="AL16" s="63"/>
      <c r="AM16" s="63"/>
      <c r="AN16" s="63"/>
      <c r="AO16" s="63"/>
      <c r="AP16" s="63"/>
      <c r="AQ16" s="64"/>
      <c r="AR16" s="461"/>
      <c r="AS16" s="462"/>
      <c r="AT16" s="462"/>
      <c r="AU16" s="462"/>
      <c r="AV16" s="462"/>
      <c r="AW16" s="462"/>
      <c r="AX16" s="463"/>
    </row>
    <row r="17" spans="1:50" ht="21.75" customHeight="1" x14ac:dyDescent="0.15">
      <c r="A17" s="481"/>
      <c r="B17" s="482"/>
      <c r="C17" s="482"/>
      <c r="D17" s="482"/>
      <c r="E17" s="482"/>
      <c r="F17" s="483"/>
      <c r="G17" s="494"/>
      <c r="H17" s="495"/>
      <c r="I17" s="352" t="s">
        <v>61</v>
      </c>
      <c r="J17" s="489"/>
      <c r="K17" s="489"/>
      <c r="L17" s="489"/>
      <c r="M17" s="489"/>
      <c r="N17" s="489"/>
      <c r="O17" s="490"/>
      <c r="P17" s="62"/>
      <c r="Q17" s="63"/>
      <c r="R17" s="63"/>
      <c r="S17" s="63"/>
      <c r="T17" s="63"/>
      <c r="U17" s="63"/>
      <c r="V17" s="64"/>
      <c r="W17" s="62"/>
      <c r="X17" s="63"/>
      <c r="Y17" s="63"/>
      <c r="Z17" s="63"/>
      <c r="AA17" s="63"/>
      <c r="AB17" s="63"/>
      <c r="AC17" s="64"/>
      <c r="AD17" s="62"/>
      <c r="AE17" s="63"/>
      <c r="AF17" s="63"/>
      <c r="AG17" s="63"/>
      <c r="AH17" s="63"/>
      <c r="AI17" s="63"/>
      <c r="AJ17" s="64"/>
      <c r="AK17" s="62" t="s">
        <v>398</v>
      </c>
      <c r="AL17" s="63"/>
      <c r="AM17" s="63"/>
      <c r="AN17" s="63"/>
      <c r="AO17" s="63"/>
      <c r="AP17" s="63"/>
      <c r="AQ17" s="64"/>
      <c r="AR17" s="464"/>
      <c r="AS17" s="464"/>
      <c r="AT17" s="464"/>
      <c r="AU17" s="464"/>
      <c r="AV17" s="464"/>
      <c r="AW17" s="464"/>
      <c r="AX17" s="465"/>
    </row>
    <row r="18" spans="1:50" ht="21.75" customHeight="1" x14ac:dyDescent="0.15">
      <c r="A18" s="481"/>
      <c r="B18" s="482"/>
      <c r="C18" s="482"/>
      <c r="D18" s="482"/>
      <c r="E18" s="482"/>
      <c r="F18" s="483"/>
      <c r="G18" s="496"/>
      <c r="H18" s="497"/>
      <c r="I18" s="355" t="s">
        <v>22</v>
      </c>
      <c r="J18" s="356"/>
      <c r="K18" s="356"/>
      <c r="L18" s="356"/>
      <c r="M18" s="356"/>
      <c r="N18" s="356"/>
      <c r="O18" s="357"/>
      <c r="P18" s="329">
        <f>SUM(P13:V17)</f>
        <v>7116</v>
      </c>
      <c r="Q18" s="330"/>
      <c r="R18" s="330"/>
      <c r="S18" s="330"/>
      <c r="T18" s="330"/>
      <c r="U18" s="330"/>
      <c r="V18" s="331"/>
      <c r="W18" s="329">
        <f>SUM(W13:AC17)</f>
        <v>7601</v>
      </c>
      <c r="X18" s="330"/>
      <c r="Y18" s="330"/>
      <c r="Z18" s="330"/>
      <c r="AA18" s="330"/>
      <c r="AB18" s="330"/>
      <c r="AC18" s="331"/>
      <c r="AD18" s="329">
        <f t="shared" ref="AD18" si="0">SUM(AD13:AJ17)</f>
        <v>8380</v>
      </c>
      <c r="AE18" s="330"/>
      <c r="AF18" s="330"/>
      <c r="AG18" s="330"/>
      <c r="AH18" s="330"/>
      <c r="AI18" s="330"/>
      <c r="AJ18" s="331"/>
      <c r="AK18" s="329">
        <f t="shared" ref="AK18" si="1">SUM(AK13:AQ17)</f>
        <v>8926</v>
      </c>
      <c r="AL18" s="330"/>
      <c r="AM18" s="330"/>
      <c r="AN18" s="330"/>
      <c r="AO18" s="330"/>
      <c r="AP18" s="330"/>
      <c r="AQ18" s="331"/>
      <c r="AR18" s="329">
        <f t="shared" ref="AR18" si="2">SUM(AR13:AX17)</f>
        <v>8137</v>
      </c>
      <c r="AS18" s="330"/>
      <c r="AT18" s="330"/>
      <c r="AU18" s="330"/>
      <c r="AV18" s="330"/>
      <c r="AW18" s="330"/>
      <c r="AX18" s="332"/>
    </row>
    <row r="19" spans="1:50" ht="21.75" customHeight="1" x14ac:dyDescent="0.15">
      <c r="A19" s="481"/>
      <c r="B19" s="482"/>
      <c r="C19" s="482"/>
      <c r="D19" s="482"/>
      <c r="E19" s="482"/>
      <c r="F19" s="483"/>
      <c r="G19" s="326" t="s">
        <v>10</v>
      </c>
      <c r="H19" s="327"/>
      <c r="I19" s="327"/>
      <c r="J19" s="327"/>
      <c r="K19" s="327"/>
      <c r="L19" s="327"/>
      <c r="M19" s="327"/>
      <c r="N19" s="327"/>
      <c r="O19" s="327"/>
      <c r="P19" s="62">
        <v>7113</v>
      </c>
      <c r="Q19" s="63"/>
      <c r="R19" s="63"/>
      <c r="S19" s="63"/>
      <c r="T19" s="63"/>
      <c r="U19" s="63"/>
      <c r="V19" s="64"/>
      <c r="W19" s="62">
        <v>7370</v>
      </c>
      <c r="X19" s="63"/>
      <c r="Y19" s="63"/>
      <c r="Z19" s="63"/>
      <c r="AA19" s="63"/>
      <c r="AB19" s="63"/>
      <c r="AC19" s="64"/>
      <c r="AD19" s="62">
        <v>8146</v>
      </c>
      <c r="AE19" s="63"/>
      <c r="AF19" s="63"/>
      <c r="AG19" s="63"/>
      <c r="AH19" s="63"/>
      <c r="AI19" s="63"/>
      <c r="AJ19" s="64"/>
      <c r="AK19" s="328"/>
      <c r="AL19" s="328"/>
      <c r="AM19" s="328"/>
      <c r="AN19" s="328"/>
      <c r="AO19" s="328"/>
      <c r="AP19" s="328"/>
      <c r="AQ19" s="328"/>
      <c r="AR19" s="328"/>
      <c r="AS19" s="328"/>
      <c r="AT19" s="328"/>
      <c r="AU19" s="328"/>
      <c r="AV19" s="328"/>
      <c r="AW19" s="328"/>
      <c r="AX19" s="333"/>
    </row>
    <row r="20" spans="1:50" ht="21.75" customHeight="1" x14ac:dyDescent="0.15">
      <c r="A20" s="484"/>
      <c r="B20" s="485"/>
      <c r="C20" s="485"/>
      <c r="D20" s="485"/>
      <c r="E20" s="485"/>
      <c r="F20" s="486"/>
      <c r="G20" s="326" t="s">
        <v>11</v>
      </c>
      <c r="H20" s="327"/>
      <c r="I20" s="327"/>
      <c r="J20" s="327"/>
      <c r="K20" s="327"/>
      <c r="L20" s="327"/>
      <c r="M20" s="327"/>
      <c r="N20" s="327"/>
      <c r="O20" s="327"/>
      <c r="P20" s="334">
        <f>IF(P18=0, "-", P19/P18)</f>
        <v>0.99957841483979759</v>
      </c>
      <c r="Q20" s="334"/>
      <c r="R20" s="334"/>
      <c r="S20" s="334"/>
      <c r="T20" s="334"/>
      <c r="U20" s="334"/>
      <c r="V20" s="334"/>
      <c r="W20" s="334">
        <f>IF(W18=0, "-", W19/W18)</f>
        <v>0.96960926193921848</v>
      </c>
      <c r="X20" s="334"/>
      <c r="Y20" s="334"/>
      <c r="Z20" s="334"/>
      <c r="AA20" s="334"/>
      <c r="AB20" s="334"/>
      <c r="AC20" s="334"/>
      <c r="AD20" s="334">
        <f>IF(AD18=0, "-", AD19/AD18)</f>
        <v>0.97207637231503585</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25.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77"/>
      <c r="AA21" s="78"/>
      <c r="AB21" s="279" t="s">
        <v>12</v>
      </c>
      <c r="AC21" s="280"/>
      <c r="AD21" s="281"/>
      <c r="AE21" s="300" t="s">
        <v>69</v>
      </c>
      <c r="AF21" s="301"/>
      <c r="AG21" s="301"/>
      <c r="AH21" s="301"/>
      <c r="AI21" s="302"/>
      <c r="AJ21" s="300" t="s">
        <v>70</v>
      </c>
      <c r="AK21" s="301"/>
      <c r="AL21" s="301"/>
      <c r="AM21" s="301"/>
      <c r="AN21" s="302"/>
      <c r="AO21" s="300" t="s">
        <v>71</v>
      </c>
      <c r="AP21" s="301"/>
      <c r="AQ21" s="301"/>
      <c r="AR21" s="301"/>
      <c r="AS21" s="302"/>
      <c r="AT21" s="285" t="s">
        <v>303</v>
      </c>
      <c r="AU21" s="286"/>
      <c r="AV21" s="286"/>
      <c r="AW21" s="286"/>
      <c r="AX21" s="287"/>
    </row>
    <row r="22" spans="1:50" ht="14.25" customHeight="1" x14ac:dyDescent="0.15">
      <c r="A22" s="225"/>
      <c r="B22" s="226"/>
      <c r="C22" s="226"/>
      <c r="D22" s="226"/>
      <c r="E22" s="226"/>
      <c r="F22" s="227"/>
      <c r="G22" s="235"/>
      <c r="H22" s="99"/>
      <c r="I22" s="99"/>
      <c r="J22" s="99"/>
      <c r="K22" s="99"/>
      <c r="L22" s="99"/>
      <c r="M22" s="99"/>
      <c r="N22" s="99"/>
      <c r="O22" s="236"/>
      <c r="P22" s="253"/>
      <c r="Q22" s="99"/>
      <c r="R22" s="99"/>
      <c r="S22" s="99"/>
      <c r="T22" s="99"/>
      <c r="U22" s="99"/>
      <c r="V22" s="99"/>
      <c r="W22" s="99"/>
      <c r="X22" s="236"/>
      <c r="Y22" s="297"/>
      <c r="Z22" s="298"/>
      <c r="AA22" s="299"/>
      <c r="AB22" s="151"/>
      <c r="AC22" s="146"/>
      <c r="AD22" s="147"/>
      <c r="AE22" s="152"/>
      <c r="AF22" s="145"/>
      <c r="AG22" s="145"/>
      <c r="AH22" s="145"/>
      <c r="AI22" s="303"/>
      <c r="AJ22" s="152"/>
      <c r="AK22" s="145"/>
      <c r="AL22" s="145"/>
      <c r="AM22" s="145"/>
      <c r="AN22" s="303"/>
      <c r="AO22" s="152"/>
      <c r="AP22" s="145"/>
      <c r="AQ22" s="145"/>
      <c r="AR22" s="145"/>
      <c r="AS22" s="303"/>
      <c r="AT22" s="58"/>
      <c r="AU22" s="101" t="s">
        <v>431</v>
      </c>
      <c r="AV22" s="101"/>
      <c r="AW22" s="99" t="s">
        <v>355</v>
      </c>
      <c r="AX22" s="100"/>
    </row>
    <row r="23" spans="1:50" ht="23.25" customHeight="1" x14ac:dyDescent="0.15">
      <c r="A23" s="228"/>
      <c r="B23" s="226"/>
      <c r="C23" s="226"/>
      <c r="D23" s="226"/>
      <c r="E23" s="226"/>
      <c r="F23" s="227"/>
      <c r="G23" s="288" t="s">
        <v>428</v>
      </c>
      <c r="H23" s="289"/>
      <c r="I23" s="289"/>
      <c r="J23" s="289"/>
      <c r="K23" s="289"/>
      <c r="L23" s="289"/>
      <c r="M23" s="289"/>
      <c r="N23" s="289"/>
      <c r="O23" s="290"/>
      <c r="P23" s="267" t="s">
        <v>429</v>
      </c>
      <c r="Q23" s="207"/>
      <c r="R23" s="207"/>
      <c r="S23" s="207"/>
      <c r="T23" s="207"/>
      <c r="U23" s="207"/>
      <c r="V23" s="207"/>
      <c r="W23" s="207"/>
      <c r="X23" s="208"/>
      <c r="Y23" s="308" t="s">
        <v>14</v>
      </c>
      <c r="Z23" s="309"/>
      <c r="AA23" s="310"/>
      <c r="AB23" s="237" t="s">
        <v>430</v>
      </c>
      <c r="AC23" s="238"/>
      <c r="AD23" s="238"/>
      <c r="AE23" s="84">
        <v>0</v>
      </c>
      <c r="AF23" s="85"/>
      <c r="AG23" s="85"/>
      <c r="AH23" s="85"/>
      <c r="AI23" s="86"/>
      <c r="AJ23" s="84">
        <v>0</v>
      </c>
      <c r="AK23" s="85"/>
      <c r="AL23" s="85"/>
      <c r="AM23" s="85"/>
      <c r="AN23" s="86"/>
      <c r="AO23" s="84">
        <v>0</v>
      </c>
      <c r="AP23" s="85"/>
      <c r="AQ23" s="85"/>
      <c r="AR23" s="85"/>
      <c r="AS23" s="86"/>
      <c r="AT23" s="239"/>
      <c r="AU23" s="239"/>
      <c r="AV23" s="239"/>
      <c r="AW23" s="239"/>
      <c r="AX23" s="240"/>
    </row>
    <row r="24" spans="1:50" ht="23.25" customHeight="1" x14ac:dyDescent="0.15">
      <c r="A24" s="229"/>
      <c r="B24" s="230"/>
      <c r="C24" s="230"/>
      <c r="D24" s="230"/>
      <c r="E24" s="230"/>
      <c r="F24" s="231"/>
      <c r="G24" s="291"/>
      <c r="H24" s="292"/>
      <c r="I24" s="292"/>
      <c r="J24" s="292"/>
      <c r="K24" s="292"/>
      <c r="L24" s="292"/>
      <c r="M24" s="292"/>
      <c r="N24" s="292"/>
      <c r="O24" s="293"/>
      <c r="P24" s="306"/>
      <c r="Q24" s="306"/>
      <c r="R24" s="306"/>
      <c r="S24" s="306"/>
      <c r="T24" s="306"/>
      <c r="U24" s="306"/>
      <c r="V24" s="306"/>
      <c r="W24" s="306"/>
      <c r="X24" s="307"/>
      <c r="Y24" s="187" t="s">
        <v>65</v>
      </c>
      <c r="Z24" s="112"/>
      <c r="AA24" s="183"/>
      <c r="AB24" s="335" t="s">
        <v>430</v>
      </c>
      <c r="AC24" s="304"/>
      <c r="AD24" s="304"/>
      <c r="AE24" s="84">
        <v>0</v>
      </c>
      <c r="AF24" s="85"/>
      <c r="AG24" s="85"/>
      <c r="AH24" s="85"/>
      <c r="AI24" s="86"/>
      <c r="AJ24" s="84">
        <v>0</v>
      </c>
      <c r="AK24" s="85"/>
      <c r="AL24" s="85"/>
      <c r="AM24" s="85"/>
      <c r="AN24" s="86"/>
      <c r="AO24" s="84">
        <v>0</v>
      </c>
      <c r="AP24" s="85"/>
      <c r="AQ24" s="85"/>
      <c r="AR24" s="85"/>
      <c r="AS24" s="86"/>
      <c r="AT24" s="84">
        <v>0</v>
      </c>
      <c r="AU24" s="85"/>
      <c r="AV24" s="85"/>
      <c r="AW24" s="85"/>
      <c r="AX24" s="87"/>
    </row>
    <row r="25" spans="1:50" ht="23.25" customHeight="1" x14ac:dyDescent="0.15">
      <c r="A25" s="686"/>
      <c r="B25" s="687"/>
      <c r="C25" s="687"/>
      <c r="D25" s="687"/>
      <c r="E25" s="687"/>
      <c r="F25" s="688"/>
      <c r="G25" s="294"/>
      <c r="H25" s="295"/>
      <c r="I25" s="295"/>
      <c r="J25" s="295"/>
      <c r="K25" s="295"/>
      <c r="L25" s="295"/>
      <c r="M25" s="295"/>
      <c r="N25" s="295"/>
      <c r="O25" s="296"/>
      <c r="P25" s="209"/>
      <c r="Q25" s="209"/>
      <c r="R25" s="209"/>
      <c r="S25" s="209"/>
      <c r="T25" s="209"/>
      <c r="U25" s="209"/>
      <c r="V25" s="209"/>
      <c r="W25" s="209"/>
      <c r="X25" s="210"/>
      <c r="Y25" s="111" t="s">
        <v>15</v>
      </c>
      <c r="Z25" s="112"/>
      <c r="AA25" s="183"/>
      <c r="AB25" s="698" t="s">
        <v>359</v>
      </c>
      <c r="AC25" s="278"/>
      <c r="AD25" s="278"/>
      <c r="AE25" s="84">
        <v>100</v>
      </c>
      <c r="AF25" s="85"/>
      <c r="AG25" s="85"/>
      <c r="AH25" s="85"/>
      <c r="AI25" s="86"/>
      <c r="AJ25" s="84">
        <v>100</v>
      </c>
      <c r="AK25" s="85"/>
      <c r="AL25" s="85"/>
      <c r="AM25" s="85"/>
      <c r="AN25" s="86"/>
      <c r="AO25" s="84">
        <v>100</v>
      </c>
      <c r="AP25" s="85"/>
      <c r="AQ25" s="85"/>
      <c r="AR25" s="85"/>
      <c r="AS25" s="86"/>
      <c r="AT25" s="282"/>
      <c r="AU25" s="283"/>
      <c r="AV25" s="283"/>
      <c r="AW25" s="283"/>
      <c r="AX25" s="284"/>
    </row>
    <row r="26" spans="1:50" ht="25.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77"/>
      <c r="AA26" s="78"/>
      <c r="AB26" s="279" t="s">
        <v>12</v>
      </c>
      <c r="AC26" s="280"/>
      <c r="AD26" s="281"/>
      <c r="AE26" s="300" t="s">
        <v>69</v>
      </c>
      <c r="AF26" s="301"/>
      <c r="AG26" s="301"/>
      <c r="AH26" s="301"/>
      <c r="AI26" s="302"/>
      <c r="AJ26" s="300" t="s">
        <v>70</v>
      </c>
      <c r="AK26" s="301"/>
      <c r="AL26" s="301"/>
      <c r="AM26" s="301"/>
      <c r="AN26" s="302"/>
      <c r="AO26" s="300" t="s">
        <v>71</v>
      </c>
      <c r="AP26" s="301"/>
      <c r="AQ26" s="301"/>
      <c r="AR26" s="301"/>
      <c r="AS26" s="302"/>
      <c r="AT26" s="677" t="s">
        <v>303</v>
      </c>
      <c r="AU26" s="678"/>
      <c r="AV26" s="678"/>
      <c r="AW26" s="678"/>
      <c r="AX26" s="679"/>
    </row>
    <row r="27" spans="1:50" ht="25.5" hidden="1" customHeight="1" x14ac:dyDescent="0.15">
      <c r="A27" s="225"/>
      <c r="B27" s="226"/>
      <c r="C27" s="226"/>
      <c r="D27" s="226"/>
      <c r="E27" s="226"/>
      <c r="F27" s="227"/>
      <c r="G27" s="235"/>
      <c r="H27" s="99"/>
      <c r="I27" s="99"/>
      <c r="J27" s="99"/>
      <c r="K27" s="99"/>
      <c r="L27" s="99"/>
      <c r="M27" s="99"/>
      <c r="N27" s="99"/>
      <c r="O27" s="236"/>
      <c r="P27" s="253"/>
      <c r="Q27" s="99"/>
      <c r="R27" s="99"/>
      <c r="S27" s="99"/>
      <c r="T27" s="99"/>
      <c r="U27" s="99"/>
      <c r="V27" s="99"/>
      <c r="W27" s="99"/>
      <c r="X27" s="236"/>
      <c r="Y27" s="297"/>
      <c r="Z27" s="298"/>
      <c r="AA27" s="299"/>
      <c r="AB27" s="151"/>
      <c r="AC27" s="146"/>
      <c r="AD27" s="147"/>
      <c r="AE27" s="152"/>
      <c r="AF27" s="145"/>
      <c r="AG27" s="145"/>
      <c r="AH27" s="145"/>
      <c r="AI27" s="303"/>
      <c r="AJ27" s="152"/>
      <c r="AK27" s="145"/>
      <c r="AL27" s="145"/>
      <c r="AM27" s="145"/>
      <c r="AN27" s="303"/>
      <c r="AO27" s="152"/>
      <c r="AP27" s="145"/>
      <c r="AQ27" s="145"/>
      <c r="AR27" s="145"/>
      <c r="AS27" s="303"/>
      <c r="AT27" s="58"/>
      <c r="AU27" s="101"/>
      <c r="AV27" s="101"/>
      <c r="AW27" s="99" t="s">
        <v>355</v>
      </c>
      <c r="AX27" s="100"/>
    </row>
    <row r="28" spans="1:50" ht="25.5" hidden="1" customHeight="1" x14ac:dyDescent="0.15">
      <c r="A28" s="228"/>
      <c r="B28" s="226"/>
      <c r="C28" s="226"/>
      <c r="D28" s="226"/>
      <c r="E28" s="226"/>
      <c r="F28" s="227"/>
      <c r="G28" s="288"/>
      <c r="H28" s="289"/>
      <c r="I28" s="289"/>
      <c r="J28" s="289"/>
      <c r="K28" s="289"/>
      <c r="L28" s="289"/>
      <c r="M28" s="289"/>
      <c r="N28" s="289"/>
      <c r="O28" s="290"/>
      <c r="P28" s="266"/>
      <c r="Q28" s="267"/>
      <c r="R28" s="267"/>
      <c r="S28" s="267"/>
      <c r="T28" s="267"/>
      <c r="U28" s="267"/>
      <c r="V28" s="267"/>
      <c r="W28" s="267"/>
      <c r="X28" s="268"/>
      <c r="Y28" s="308" t="s">
        <v>14</v>
      </c>
      <c r="Z28" s="309"/>
      <c r="AA28" s="310"/>
      <c r="AB28" s="237"/>
      <c r="AC28" s="238"/>
      <c r="AD28" s="238"/>
      <c r="AE28" s="84"/>
      <c r="AF28" s="85"/>
      <c r="AG28" s="85"/>
      <c r="AH28" s="85"/>
      <c r="AI28" s="86"/>
      <c r="AJ28" s="84"/>
      <c r="AK28" s="85"/>
      <c r="AL28" s="85"/>
      <c r="AM28" s="85"/>
      <c r="AN28" s="86"/>
      <c r="AO28" s="84"/>
      <c r="AP28" s="85"/>
      <c r="AQ28" s="85"/>
      <c r="AR28" s="85"/>
      <c r="AS28" s="86"/>
      <c r="AT28" s="239"/>
      <c r="AU28" s="239"/>
      <c r="AV28" s="239"/>
      <c r="AW28" s="239"/>
      <c r="AX28" s="240"/>
    </row>
    <row r="29" spans="1:50" ht="25.5" hidden="1" customHeight="1" x14ac:dyDescent="0.15">
      <c r="A29" s="229"/>
      <c r="B29" s="230"/>
      <c r="C29" s="230"/>
      <c r="D29" s="230"/>
      <c r="E29" s="230"/>
      <c r="F29" s="231"/>
      <c r="G29" s="291"/>
      <c r="H29" s="292"/>
      <c r="I29" s="292"/>
      <c r="J29" s="292"/>
      <c r="K29" s="292"/>
      <c r="L29" s="292"/>
      <c r="M29" s="292"/>
      <c r="N29" s="292"/>
      <c r="O29" s="293"/>
      <c r="P29" s="269"/>
      <c r="Q29" s="270"/>
      <c r="R29" s="270"/>
      <c r="S29" s="270"/>
      <c r="T29" s="270"/>
      <c r="U29" s="270"/>
      <c r="V29" s="270"/>
      <c r="W29" s="270"/>
      <c r="X29" s="271"/>
      <c r="Y29" s="187" t="s">
        <v>65</v>
      </c>
      <c r="Z29" s="112"/>
      <c r="AA29" s="183"/>
      <c r="AB29" s="335"/>
      <c r="AC29" s="304"/>
      <c r="AD29" s="304"/>
      <c r="AE29" s="84"/>
      <c r="AF29" s="85"/>
      <c r="AG29" s="85"/>
      <c r="AH29" s="85"/>
      <c r="AI29" s="86"/>
      <c r="AJ29" s="84"/>
      <c r="AK29" s="85"/>
      <c r="AL29" s="85"/>
      <c r="AM29" s="85"/>
      <c r="AN29" s="86"/>
      <c r="AO29" s="84"/>
      <c r="AP29" s="85"/>
      <c r="AQ29" s="85"/>
      <c r="AR29" s="85"/>
      <c r="AS29" s="86"/>
      <c r="AT29" s="84" t="s">
        <v>381</v>
      </c>
      <c r="AU29" s="85"/>
      <c r="AV29" s="85"/>
      <c r="AW29" s="85"/>
      <c r="AX29" s="87"/>
    </row>
    <row r="30" spans="1:50" ht="25.5" hidden="1" customHeight="1" x14ac:dyDescent="0.15">
      <c r="A30" s="686"/>
      <c r="B30" s="687"/>
      <c r="C30" s="687"/>
      <c r="D30" s="687"/>
      <c r="E30" s="687"/>
      <c r="F30" s="688"/>
      <c r="G30" s="294"/>
      <c r="H30" s="295"/>
      <c r="I30" s="295"/>
      <c r="J30" s="295"/>
      <c r="K30" s="295"/>
      <c r="L30" s="295"/>
      <c r="M30" s="295"/>
      <c r="N30" s="295"/>
      <c r="O30" s="296"/>
      <c r="P30" s="272"/>
      <c r="Q30" s="273"/>
      <c r="R30" s="273"/>
      <c r="S30" s="273"/>
      <c r="T30" s="273"/>
      <c r="U30" s="273"/>
      <c r="V30" s="273"/>
      <c r="W30" s="273"/>
      <c r="X30" s="274"/>
      <c r="Y30" s="111" t="s">
        <v>15</v>
      </c>
      <c r="Z30" s="112"/>
      <c r="AA30" s="183"/>
      <c r="AB30" s="278" t="s">
        <v>16</v>
      </c>
      <c r="AC30" s="278"/>
      <c r="AD30" s="278"/>
      <c r="AE30" s="84" t="s">
        <v>381</v>
      </c>
      <c r="AF30" s="85"/>
      <c r="AG30" s="85"/>
      <c r="AH30" s="85"/>
      <c r="AI30" s="86"/>
      <c r="AJ30" s="84" t="s">
        <v>381</v>
      </c>
      <c r="AK30" s="85"/>
      <c r="AL30" s="85"/>
      <c r="AM30" s="85"/>
      <c r="AN30" s="86"/>
      <c r="AO30" s="84" t="s">
        <v>381</v>
      </c>
      <c r="AP30" s="85"/>
      <c r="AQ30" s="85"/>
      <c r="AR30" s="85"/>
      <c r="AS30" s="86"/>
      <c r="AT30" s="282"/>
      <c r="AU30" s="283"/>
      <c r="AV30" s="283"/>
      <c r="AW30" s="283"/>
      <c r="AX30" s="284"/>
    </row>
    <row r="31" spans="1:50" ht="25.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77"/>
      <c r="AA31" s="78"/>
      <c r="AB31" s="279" t="s">
        <v>12</v>
      </c>
      <c r="AC31" s="280"/>
      <c r="AD31" s="281"/>
      <c r="AE31" s="300" t="s">
        <v>69</v>
      </c>
      <c r="AF31" s="301"/>
      <c r="AG31" s="301"/>
      <c r="AH31" s="301"/>
      <c r="AI31" s="302"/>
      <c r="AJ31" s="300" t="s">
        <v>70</v>
      </c>
      <c r="AK31" s="301"/>
      <c r="AL31" s="301"/>
      <c r="AM31" s="301"/>
      <c r="AN31" s="302"/>
      <c r="AO31" s="300" t="s">
        <v>71</v>
      </c>
      <c r="AP31" s="301"/>
      <c r="AQ31" s="301"/>
      <c r="AR31" s="301"/>
      <c r="AS31" s="302"/>
      <c r="AT31" s="285" t="s">
        <v>303</v>
      </c>
      <c r="AU31" s="286"/>
      <c r="AV31" s="286"/>
      <c r="AW31" s="286"/>
      <c r="AX31" s="287"/>
    </row>
    <row r="32" spans="1:50" ht="25.5" hidden="1" customHeight="1" x14ac:dyDescent="0.15">
      <c r="A32" s="225"/>
      <c r="B32" s="226"/>
      <c r="C32" s="226"/>
      <c r="D32" s="226"/>
      <c r="E32" s="226"/>
      <c r="F32" s="227"/>
      <c r="G32" s="235"/>
      <c r="H32" s="99"/>
      <c r="I32" s="99"/>
      <c r="J32" s="99"/>
      <c r="K32" s="99"/>
      <c r="L32" s="99"/>
      <c r="M32" s="99"/>
      <c r="N32" s="99"/>
      <c r="O32" s="236"/>
      <c r="P32" s="253"/>
      <c r="Q32" s="99"/>
      <c r="R32" s="99"/>
      <c r="S32" s="99"/>
      <c r="T32" s="99"/>
      <c r="U32" s="99"/>
      <c r="V32" s="99"/>
      <c r="W32" s="99"/>
      <c r="X32" s="236"/>
      <c r="Y32" s="297"/>
      <c r="Z32" s="298"/>
      <c r="AA32" s="299"/>
      <c r="AB32" s="151"/>
      <c r="AC32" s="146"/>
      <c r="AD32" s="147"/>
      <c r="AE32" s="152"/>
      <c r="AF32" s="145"/>
      <c r="AG32" s="145"/>
      <c r="AH32" s="145"/>
      <c r="AI32" s="303"/>
      <c r="AJ32" s="152"/>
      <c r="AK32" s="145"/>
      <c r="AL32" s="145"/>
      <c r="AM32" s="145"/>
      <c r="AN32" s="303"/>
      <c r="AO32" s="152"/>
      <c r="AP32" s="145"/>
      <c r="AQ32" s="145"/>
      <c r="AR32" s="145"/>
      <c r="AS32" s="303"/>
      <c r="AT32" s="58"/>
      <c r="AU32" s="101"/>
      <c r="AV32" s="101"/>
      <c r="AW32" s="99" t="s">
        <v>355</v>
      </c>
      <c r="AX32" s="100"/>
    </row>
    <row r="33" spans="1:50" ht="25.5" hidden="1" customHeight="1" x14ac:dyDescent="0.15">
      <c r="A33" s="228"/>
      <c r="B33" s="226"/>
      <c r="C33" s="226"/>
      <c r="D33" s="226"/>
      <c r="E33" s="226"/>
      <c r="F33" s="227"/>
      <c r="G33" s="288"/>
      <c r="H33" s="289"/>
      <c r="I33" s="289"/>
      <c r="J33" s="289"/>
      <c r="K33" s="289"/>
      <c r="L33" s="289"/>
      <c r="M33" s="289"/>
      <c r="N33" s="289"/>
      <c r="O33" s="290"/>
      <c r="P33" s="266"/>
      <c r="Q33" s="267"/>
      <c r="R33" s="267"/>
      <c r="S33" s="267"/>
      <c r="T33" s="267"/>
      <c r="U33" s="267"/>
      <c r="V33" s="267"/>
      <c r="W33" s="267"/>
      <c r="X33" s="268"/>
      <c r="Y33" s="308" t="s">
        <v>14</v>
      </c>
      <c r="Z33" s="309"/>
      <c r="AA33" s="310"/>
      <c r="AB33" s="237"/>
      <c r="AC33" s="238"/>
      <c r="AD33" s="238"/>
      <c r="AE33" s="84"/>
      <c r="AF33" s="85"/>
      <c r="AG33" s="85"/>
      <c r="AH33" s="85"/>
      <c r="AI33" s="86"/>
      <c r="AJ33" s="84"/>
      <c r="AK33" s="85"/>
      <c r="AL33" s="85"/>
      <c r="AM33" s="85"/>
      <c r="AN33" s="86"/>
      <c r="AO33" s="84"/>
      <c r="AP33" s="85"/>
      <c r="AQ33" s="85"/>
      <c r="AR33" s="85"/>
      <c r="AS33" s="86"/>
      <c r="AT33" s="239"/>
      <c r="AU33" s="239"/>
      <c r="AV33" s="239"/>
      <c r="AW33" s="239"/>
      <c r="AX33" s="240"/>
    </row>
    <row r="34" spans="1:50" ht="25.5" hidden="1" customHeight="1" x14ac:dyDescent="0.15">
      <c r="A34" s="229"/>
      <c r="B34" s="230"/>
      <c r="C34" s="230"/>
      <c r="D34" s="230"/>
      <c r="E34" s="230"/>
      <c r="F34" s="231"/>
      <c r="G34" s="291"/>
      <c r="H34" s="292"/>
      <c r="I34" s="292"/>
      <c r="J34" s="292"/>
      <c r="K34" s="292"/>
      <c r="L34" s="292"/>
      <c r="M34" s="292"/>
      <c r="N34" s="292"/>
      <c r="O34" s="293"/>
      <c r="P34" s="269"/>
      <c r="Q34" s="270"/>
      <c r="R34" s="270"/>
      <c r="S34" s="270"/>
      <c r="T34" s="270"/>
      <c r="U34" s="270"/>
      <c r="V34" s="270"/>
      <c r="W34" s="270"/>
      <c r="X34" s="271"/>
      <c r="Y34" s="187" t="s">
        <v>65</v>
      </c>
      <c r="Z34" s="112"/>
      <c r="AA34" s="183"/>
      <c r="AB34" s="335"/>
      <c r="AC34" s="304"/>
      <c r="AD34" s="304"/>
      <c r="AE34" s="84"/>
      <c r="AF34" s="85"/>
      <c r="AG34" s="85"/>
      <c r="AH34" s="85"/>
      <c r="AI34" s="86"/>
      <c r="AJ34" s="84"/>
      <c r="AK34" s="85"/>
      <c r="AL34" s="85"/>
      <c r="AM34" s="85"/>
      <c r="AN34" s="86"/>
      <c r="AO34" s="84"/>
      <c r="AP34" s="85"/>
      <c r="AQ34" s="85"/>
      <c r="AR34" s="85"/>
      <c r="AS34" s="86"/>
      <c r="AT34" s="84" t="s">
        <v>377</v>
      </c>
      <c r="AU34" s="85"/>
      <c r="AV34" s="85"/>
      <c r="AW34" s="85"/>
      <c r="AX34" s="87"/>
    </row>
    <row r="35" spans="1:50" ht="25.5" hidden="1" customHeight="1" x14ac:dyDescent="0.15">
      <c r="A35" s="686"/>
      <c r="B35" s="687"/>
      <c r="C35" s="687"/>
      <c r="D35" s="687"/>
      <c r="E35" s="687"/>
      <c r="F35" s="688"/>
      <c r="G35" s="294"/>
      <c r="H35" s="295"/>
      <c r="I35" s="295"/>
      <c r="J35" s="295"/>
      <c r="K35" s="295"/>
      <c r="L35" s="295"/>
      <c r="M35" s="295"/>
      <c r="N35" s="295"/>
      <c r="O35" s="296"/>
      <c r="P35" s="272"/>
      <c r="Q35" s="273"/>
      <c r="R35" s="273"/>
      <c r="S35" s="273"/>
      <c r="T35" s="273"/>
      <c r="U35" s="273"/>
      <c r="V35" s="273"/>
      <c r="W35" s="273"/>
      <c r="X35" s="274"/>
      <c r="Y35" s="111" t="s">
        <v>15</v>
      </c>
      <c r="Z35" s="112"/>
      <c r="AA35" s="183"/>
      <c r="AB35" s="278" t="s">
        <v>16</v>
      </c>
      <c r="AC35" s="278"/>
      <c r="AD35" s="278"/>
      <c r="AE35" s="84" t="s">
        <v>377</v>
      </c>
      <c r="AF35" s="85"/>
      <c r="AG35" s="85"/>
      <c r="AH35" s="85"/>
      <c r="AI35" s="86"/>
      <c r="AJ35" s="84" t="s">
        <v>377</v>
      </c>
      <c r="AK35" s="85"/>
      <c r="AL35" s="85"/>
      <c r="AM35" s="85"/>
      <c r="AN35" s="86"/>
      <c r="AO35" s="84" t="s">
        <v>377</v>
      </c>
      <c r="AP35" s="85"/>
      <c r="AQ35" s="85"/>
      <c r="AR35" s="85"/>
      <c r="AS35" s="86"/>
      <c r="AT35" s="282"/>
      <c r="AU35" s="283"/>
      <c r="AV35" s="283"/>
      <c r="AW35" s="283"/>
      <c r="AX35" s="284"/>
    </row>
    <row r="36" spans="1:50" ht="25.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77"/>
      <c r="AA36" s="78"/>
      <c r="AB36" s="279" t="s">
        <v>12</v>
      </c>
      <c r="AC36" s="280"/>
      <c r="AD36" s="281"/>
      <c r="AE36" s="300" t="s">
        <v>69</v>
      </c>
      <c r="AF36" s="301"/>
      <c r="AG36" s="301"/>
      <c r="AH36" s="301"/>
      <c r="AI36" s="302"/>
      <c r="AJ36" s="300" t="s">
        <v>70</v>
      </c>
      <c r="AK36" s="301"/>
      <c r="AL36" s="301"/>
      <c r="AM36" s="301"/>
      <c r="AN36" s="302"/>
      <c r="AO36" s="300" t="s">
        <v>71</v>
      </c>
      <c r="AP36" s="301"/>
      <c r="AQ36" s="301"/>
      <c r="AR36" s="301"/>
      <c r="AS36" s="302"/>
      <c r="AT36" s="285" t="s">
        <v>303</v>
      </c>
      <c r="AU36" s="286"/>
      <c r="AV36" s="286"/>
      <c r="AW36" s="286"/>
      <c r="AX36" s="287"/>
    </row>
    <row r="37" spans="1:50" ht="25.5" hidden="1" customHeight="1" x14ac:dyDescent="0.15">
      <c r="A37" s="225"/>
      <c r="B37" s="226"/>
      <c r="C37" s="226"/>
      <c r="D37" s="226"/>
      <c r="E37" s="226"/>
      <c r="F37" s="227"/>
      <c r="G37" s="235"/>
      <c r="H37" s="99"/>
      <c r="I37" s="99"/>
      <c r="J37" s="99"/>
      <c r="K37" s="99"/>
      <c r="L37" s="99"/>
      <c r="M37" s="99"/>
      <c r="N37" s="99"/>
      <c r="O37" s="236"/>
      <c r="P37" s="253"/>
      <c r="Q37" s="99"/>
      <c r="R37" s="99"/>
      <c r="S37" s="99"/>
      <c r="T37" s="99"/>
      <c r="U37" s="99"/>
      <c r="V37" s="99"/>
      <c r="W37" s="99"/>
      <c r="X37" s="236"/>
      <c r="Y37" s="297"/>
      <c r="Z37" s="298"/>
      <c r="AA37" s="299"/>
      <c r="AB37" s="151"/>
      <c r="AC37" s="146"/>
      <c r="AD37" s="147"/>
      <c r="AE37" s="152"/>
      <c r="AF37" s="145"/>
      <c r="AG37" s="145"/>
      <c r="AH37" s="145"/>
      <c r="AI37" s="303"/>
      <c r="AJ37" s="152"/>
      <c r="AK37" s="145"/>
      <c r="AL37" s="145"/>
      <c r="AM37" s="145"/>
      <c r="AN37" s="303"/>
      <c r="AO37" s="152"/>
      <c r="AP37" s="145"/>
      <c r="AQ37" s="145"/>
      <c r="AR37" s="145"/>
      <c r="AS37" s="303"/>
      <c r="AT37" s="58"/>
      <c r="AU37" s="101"/>
      <c r="AV37" s="101"/>
      <c r="AW37" s="99" t="s">
        <v>355</v>
      </c>
      <c r="AX37" s="100"/>
    </row>
    <row r="38" spans="1:50" ht="25.5" hidden="1" customHeight="1" x14ac:dyDescent="0.15">
      <c r="A38" s="228"/>
      <c r="B38" s="226"/>
      <c r="C38" s="226"/>
      <c r="D38" s="226"/>
      <c r="E38" s="226"/>
      <c r="F38" s="227"/>
      <c r="G38" s="305"/>
      <c r="H38" s="289"/>
      <c r="I38" s="289"/>
      <c r="J38" s="289"/>
      <c r="K38" s="289"/>
      <c r="L38" s="289"/>
      <c r="M38" s="289"/>
      <c r="N38" s="289"/>
      <c r="O38" s="290"/>
      <c r="P38" s="207"/>
      <c r="Q38" s="207"/>
      <c r="R38" s="207"/>
      <c r="S38" s="207"/>
      <c r="T38" s="207"/>
      <c r="U38" s="207"/>
      <c r="V38" s="207"/>
      <c r="W38" s="207"/>
      <c r="X38" s="208"/>
      <c r="Y38" s="308" t="s">
        <v>14</v>
      </c>
      <c r="Z38" s="309"/>
      <c r="AA38" s="310"/>
      <c r="AB38" s="238"/>
      <c r="AC38" s="238"/>
      <c r="AD38" s="238"/>
      <c r="AE38" s="84"/>
      <c r="AF38" s="85"/>
      <c r="AG38" s="85"/>
      <c r="AH38" s="85"/>
      <c r="AI38" s="86"/>
      <c r="AJ38" s="84"/>
      <c r="AK38" s="85"/>
      <c r="AL38" s="85"/>
      <c r="AM38" s="85"/>
      <c r="AN38" s="86"/>
      <c r="AO38" s="84"/>
      <c r="AP38" s="85"/>
      <c r="AQ38" s="85"/>
      <c r="AR38" s="85"/>
      <c r="AS38" s="86"/>
      <c r="AT38" s="239"/>
      <c r="AU38" s="239"/>
      <c r="AV38" s="239"/>
      <c r="AW38" s="239"/>
      <c r="AX38" s="240"/>
    </row>
    <row r="39" spans="1:50" ht="25.5" hidden="1" customHeight="1" x14ac:dyDescent="0.15">
      <c r="A39" s="229"/>
      <c r="B39" s="230"/>
      <c r="C39" s="230"/>
      <c r="D39" s="230"/>
      <c r="E39" s="230"/>
      <c r="F39" s="231"/>
      <c r="G39" s="291"/>
      <c r="H39" s="292"/>
      <c r="I39" s="292"/>
      <c r="J39" s="292"/>
      <c r="K39" s="292"/>
      <c r="L39" s="292"/>
      <c r="M39" s="292"/>
      <c r="N39" s="292"/>
      <c r="O39" s="293"/>
      <c r="P39" s="306"/>
      <c r="Q39" s="306"/>
      <c r="R39" s="306"/>
      <c r="S39" s="306"/>
      <c r="T39" s="306"/>
      <c r="U39" s="306"/>
      <c r="V39" s="306"/>
      <c r="W39" s="306"/>
      <c r="X39" s="307"/>
      <c r="Y39" s="187" t="s">
        <v>65</v>
      </c>
      <c r="Z39" s="112"/>
      <c r="AA39" s="183"/>
      <c r="AB39" s="304"/>
      <c r="AC39" s="304"/>
      <c r="AD39" s="304"/>
      <c r="AE39" s="84"/>
      <c r="AF39" s="85"/>
      <c r="AG39" s="85"/>
      <c r="AH39" s="85"/>
      <c r="AI39" s="86"/>
      <c r="AJ39" s="84"/>
      <c r="AK39" s="85"/>
      <c r="AL39" s="85"/>
      <c r="AM39" s="85"/>
      <c r="AN39" s="86"/>
      <c r="AO39" s="84"/>
      <c r="AP39" s="85"/>
      <c r="AQ39" s="85"/>
      <c r="AR39" s="85"/>
      <c r="AS39" s="86"/>
      <c r="AT39" s="84"/>
      <c r="AU39" s="85"/>
      <c r="AV39" s="85"/>
      <c r="AW39" s="85"/>
      <c r="AX39" s="87"/>
    </row>
    <row r="40" spans="1:50" ht="25.5" hidden="1" customHeight="1" x14ac:dyDescent="0.15">
      <c r="A40" s="686"/>
      <c r="B40" s="687"/>
      <c r="C40" s="687"/>
      <c r="D40" s="687"/>
      <c r="E40" s="687"/>
      <c r="F40" s="688"/>
      <c r="G40" s="294"/>
      <c r="H40" s="295"/>
      <c r="I40" s="295"/>
      <c r="J40" s="295"/>
      <c r="K40" s="295"/>
      <c r="L40" s="295"/>
      <c r="M40" s="295"/>
      <c r="N40" s="295"/>
      <c r="O40" s="296"/>
      <c r="P40" s="209"/>
      <c r="Q40" s="209"/>
      <c r="R40" s="209"/>
      <c r="S40" s="209"/>
      <c r="T40" s="209"/>
      <c r="U40" s="209"/>
      <c r="V40" s="209"/>
      <c r="W40" s="209"/>
      <c r="X40" s="210"/>
      <c r="Y40" s="111" t="s">
        <v>15</v>
      </c>
      <c r="Z40" s="112"/>
      <c r="AA40" s="183"/>
      <c r="AB40" s="278" t="s">
        <v>16</v>
      </c>
      <c r="AC40" s="278"/>
      <c r="AD40" s="278"/>
      <c r="AE40" s="84"/>
      <c r="AF40" s="85"/>
      <c r="AG40" s="85"/>
      <c r="AH40" s="85"/>
      <c r="AI40" s="86"/>
      <c r="AJ40" s="84"/>
      <c r="AK40" s="85"/>
      <c r="AL40" s="85"/>
      <c r="AM40" s="85"/>
      <c r="AN40" s="86"/>
      <c r="AO40" s="84"/>
      <c r="AP40" s="85"/>
      <c r="AQ40" s="85"/>
      <c r="AR40" s="85"/>
      <c r="AS40" s="86"/>
      <c r="AT40" s="282"/>
      <c r="AU40" s="283"/>
      <c r="AV40" s="283"/>
      <c r="AW40" s="283"/>
      <c r="AX40" s="284"/>
    </row>
    <row r="41" spans="1:50" ht="25.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77"/>
      <c r="AA41" s="78"/>
      <c r="AB41" s="279" t="s">
        <v>12</v>
      </c>
      <c r="AC41" s="280"/>
      <c r="AD41" s="281"/>
      <c r="AE41" s="300" t="s">
        <v>69</v>
      </c>
      <c r="AF41" s="301"/>
      <c r="AG41" s="301"/>
      <c r="AH41" s="301"/>
      <c r="AI41" s="302"/>
      <c r="AJ41" s="300" t="s">
        <v>70</v>
      </c>
      <c r="AK41" s="301"/>
      <c r="AL41" s="301"/>
      <c r="AM41" s="301"/>
      <c r="AN41" s="302"/>
      <c r="AO41" s="300" t="s">
        <v>71</v>
      </c>
      <c r="AP41" s="301"/>
      <c r="AQ41" s="301"/>
      <c r="AR41" s="301"/>
      <c r="AS41" s="302"/>
      <c r="AT41" s="285" t="s">
        <v>303</v>
      </c>
      <c r="AU41" s="286"/>
      <c r="AV41" s="286"/>
      <c r="AW41" s="286"/>
      <c r="AX41" s="287"/>
    </row>
    <row r="42" spans="1:50" ht="25.5" hidden="1" customHeight="1" x14ac:dyDescent="0.15">
      <c r="A42" s="225"/>
      <c r="B42" s="226"/>
      <c r="C42" s="226"/>
      <c r="D42" s="226"/>
      <c r="E42" s="226"/>
      <c r="F42" s="227"/>
      <c r="G42" s="235"/>
      <c r="H42" s="99"/>
      <c r="I42" s="99"/>
      <c r="J42" s="99"/>
      <c r="K42" s="99"/>
      <c r="L42" s="99"/>
      <c r="M42" s="99"/>
      <c r="N42" s="99"/>
      <c r="O42" s="236"/>
      <c r="P42" s="253"/>
      <c r="Q42" s="99"/>
      <c r="R42" s="99"/>
      <c r="S42" s="99"/>
      <c r="T42" s="99"/>
      <c r="U42" s="99"/>
      <c r="V42" s="99"/>
      <c r="W42" s="99"/>
      <c r="X42" s="236"/>
      <c r="Y42" s="297"/>
      <c r="Z42" s="298"/>
      <c r="AA42" s="299"/>
      <c r="AB42" s="151"/>
      <c r="AC42" s="146"/>
      <c r="AD42" s="147"/>
      <c r="AE42" s="152"/>
      <c r="AF42" s="145"/>
      <c r="AG42" s="145"/>
      <c r="AH42" s="145"/>
      <c r="AI42" s="303"/>
      <c r="AJ42" s="152"/>
      <c r="AK42" s="145"/>
      <c r="AL42" s="145"/>
      <c r="AM42" s="145"/>
      <c r="AN42" s="303"/>
      <c r="AO42" s="152"/>
      <c r="AP42" s="145"/>
      <c r="AQ42" s="145"/>
      <c r="AR42" s="145"/>
      <c r="AS42" s="303"/>
      <c r="AT42" s="58"/>
      <c r="AU42" s="101"/>
      <c r="AV42" s="101"/>
      <c r="AW42" s="99" t="s">
        <v>355</v>
      </c>
      <c r="AX42" s="100"/>
    </row>
    <row r="43" spans="1:50" ht="25.5" hidden="1" customHeight="1" x14ac:dyDescent="0.15">
      <c r="A43" s="228"/>
      <c r="B43" s="226"/>
      <c r="C43" s="226"/>
      <c r="D43" s="226"/>
      <c r="E43" s="226"/>
      <c r="F43" s="227"/>
      <c r="G43" s="305"/>
      <c r="H43" s="289"/>
      <c r="I43" s="289"/>
      <c r="J43" s="289"/>
      <c r="K43" s="289"/>
      <c r="L43" s="289"/>
      <c r="M43" s="289"/>
      <c r="N43" s="289"/>
      <c r="O43" s="290"/>
      <c r="P43" s="207"/>
      <c r="Q43" s="207"/>
      <c r="R43" s="207"/>
      <c r="S43" s="207"/>
      <c r="T43" s="207"/>
      <c r="U43" s="207"/>
      <c r="V43" s="207"/>
      <c r="W43" s="207"/>
      <c r="X43" s="208"/>
      <c r="Y43" s="308" t="s">
        <v>14</v>
      </c>
      <c r="Z43" s="309"/>
      <c r="AA43" s="310"/>
      <c r="AB43" s="238"/>
      <c r="AC43" s="238"/>
      <c r="AD43" s="238"/>
      <c r="AE43" s="84"/>
      <c r="AF43" s="85"/>
      <c r="AG43" s="85"/>
      <c r="AH43" s="85"/>
      <c r="AI43" s="86"/>
      <c r="AJ43" s="84"/>
      <c r="AK43" s="85"/>
      <c r="AL43" s="85"/>
      <c r="AM43" s="85"/>
      <c r="AN43" s="86"/>
      <c r="AO43" s="84"/>
      <c r="AP43" s="85"/>
      <c r="AQ43" s="85"/>
      <c r="AR43" s="85"/>
      <c r="AS43" s="86"/>
      <c r="AT43" s="239"/>
      <c r="AU43" s="239"/>
      <c r="AV43" s="239"/>
      <c r="AW43" s="239"/>
      <c r="AX43" s="240"/>
    </row>
    <row r="44" spans="1:50" ht="25.5" hidden="1" customHeight="1" x14ac:dyDescent="0.15">
      <c r="A44" s="229"/>
      <c r="B44" s="230"/>
      <c r="C44" s="230"/>
      <c r="D44" s="230"/>
      <c r="E44" s="230"/>
      <c r="F44" s="231"/>
      <c r="G44" s="291"/>
      <c r="H44" s="292"/>
      <c r="I44" s="292"/>
      <c r="J44" s="292"/>
      <c r="K44" s="292"/>
      <c r="L44" s="292"/>
      <c r="M44" s="292"/>
      <c r="N44" s="292"/>
      <c r="O44" s="293"/>
      <c r="P44" s="306"/>
      <c r="Q44" s="306"/>
      <c r="R44" s="306"/>
      <c r="S44" s="306"/>
      <c r="T44" s="306"/>
      <c r="U44" s="306"/>
      <c r="V44" s="306"/>
      <c r="W44" s="306"/>
      <c r="X44" s="307"/>
      <c r="Y44" s="187" t="s">
        <v>65</v>
      </c>
      <c r="Z44" s="112"/>
      <c r="AA44" s="183"/>
      <c r="AB44" s="304"/>
      <c r="AC44" s="304"/>
      <c r="AD44" s="304"/>
      <c r="AE44" s="84"/>
      <c r="AF44" s="85"/>
      <c r="AG44" s="85"/>
      <c r="AH44" s="85"/>
      <c r="AI44" s="86"/>
      <c r="AJ44" s="84"/>
      <c r="AK44" s="85"/>
      <c r="AL44" s="85"/>
      <c r="AM44" s="85"/>
      <c r="AN44" s="86"/>
      <c r="AO44" s="84"/>
      <c r="AP44" s="85"/>
      <c r="AQ44" s="85"/>
      <c r="AR44" s="85"/>
      <c r="AS44" s="86"/>
      <c r="AT44" s="84"/>
      <c r="AU44" s="85"/>
      <c r="AV44" s="85"/>
      <c r="AW44" s="85"/>
      <c r="AX44" s="87"/>
    </row>
    <row r="45" spans="1:50" ht="25.5" hidden="1" customHeight="1" x14ac:dyDescent="0.15">
      <c r="A45" s="229"/>
      <c r="B45" s="230"/>
      <c r="C45" s="230"/>
      <c r="D45" s="230"/>
      <c r="E45" s="230"/>
      <c r="F45" s="231"/>
      <c r="G45" s="291"/>
      <c r="H45" s="292"/>
      <c r="I45" s="292"/>
      <c r="J45" s="292"/>
      <c r="K45" s="292"/>
      <c r="L45" s="292"/>
      <c r="M45" s="292"/>
      <c r="N45" s="292"/>
      <c r="O45" s="293"/>
      <c r="P45" s="306"/>
      <c r="Q45" s="306"/>
      <c r="R45" s="306"/>
      <c r="S45" s="306"/>
      <c r="T45" s="306"/>
      <c r="U45" s="306"/>
      <c r="V45" s="306"/>
      <c r="W45" s="306"/>
      <c r="X45" s="307"/>
      <c r="Y45" s="279" t="s">
        <v>15</v>
      </c>
      <c r="Z45" s="280"/>
      <c r="AA45" s="281"/>
      <c r="AB45" s="278" t="s">
        <v>16</v>
      </c>
      <c r="AC45" s="278"/>
      <c r="AD45" s="278"/>
      <c r="AE45" s="84"/>
      <c r="AF45" s="85"/>
      <c r="AG45" s="85"/>
      <c r="AH45" s="85"/>
      <c r="AI45" s="86"/>
      <c r="AJ45" s="84"/>
      <c r="AK45" s="85"/>
      <c r="AL45" s="85"/>
      <c r="AM45" s="85"/>
      <c r="AN45" s="86"/>
      <c r="AO45" s="84"/>
      <c r="AP45" s="85"/>
      <c r="AQ45" s="85"/>
      <c r="AR45" s="85"/>
      <c r="AS45" s="86"/>
      <c r="AT45" s="282"/>
      <c r="AU45" s="283"/>
      <c r="AV45" s="283"/>
      <c r="AW45" s="283"/>
      <c r="AX45" s="284"/>
    </row>
    <row r="46" spans="1:50" ht="21"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3" hidden="1" customHeight="1" x14ac:dyDescent="0.15">
      <c r="A47" s="246" t="s">
        <v>320</v>
      </c>
      <c r="B47" s="701" t="s">
        <v>317</v>
      </c>
      <c r="C47" s="248"/>
      <c r="D47" s="248"/>
      <c r="E47" s="248"/>
      <c r="F47" s="249"/>
      <c r="G47" s="640" t="s">
        <v>311</v>
      </c>
      <c r="H47" s="640"/>
      <c r="I47" s="640"/>
      <c r="J47" s="640"/>
      <c r="K47" s="640"/>
      <c r="L47" s="640"/>
      <c r="M47" s="640"/>
      <c r="N47" s="640"/>
      <c r="O47" s="640"/>
      <c r="P47" s="640"/>
      <c r="Q47" s="640"/>
      <c r="R47" s="640"/>
      <c r="S47" s="640"/>
      <c r="T47" s="640"/>
      <c r="U47" s="640"/>
      <c r="V47" s="640"/>
      <c r="W47" s="640"/>
      <c r="X47" s="640"/>
      <c r="Y47" s="640"/>
      <c r="Z47" s="640"/>
      <c r="AA47" s="706"/>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46"/>
      <c r="B48" s="701"/>
      <c r="C48" s="248"/>
      <c r="D48" s="248"/>
      <c r="E48" s="248"/>
      <c r="F48" s="249"/>
      <c r="G48" s="99"/>
      <c r="H48" s="99"/>
      <c r="I48" s="99"/>
      <c r="J48" s="99"/>
      <c r="K48" s="99"/>
      <c r="L48" s="99"/>
      <c r="M48" s="99"/>
      <c r="N48" s="99"/>
      <c r="O48" s="99"/>
      <c r="P48" s="99"/>
      <c r="Q48" s="99"/>
      <c r="R48" s="99"/>
      <c r="S48" s="99"/>
      <c r="T48" s="99"/>
      <c r="U48" s="99"/>
      <c r="V48" s="99"/>
      <c r="W48" s="99"/>
      <c r="X48" s="99"/>
      <c r="Y48" s="99"/>
      <c r="Z48" s="99"/>
      <c r="AA48" s="236"/>
      <c r="AB48" s="25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7" hidden="1" customHeight="1" x14ac:dyDescent="0.15">
      <c r="A49" s="246"/>
      <c r="B49" s="701"/>
      <c r="C49" s="248"/>
      <c r="D49" s="248"/>
      <c r="E49" s="248"/>
      <c r="F49" s="249"/>
      <c r="G49" s="346"/>
      <c r="H49" s="346"/>
      <c r="I49" s="346"/>
      <c r="J49" s="346"/>
      <c r="K49" s="346"/>
      <c r="L49" s="346"/>
      <c r="M49" s="346"/>
      <c r="N49" s="346"/>
      <c r="O49" s="346"/>
      <c r="P49" s="346"/>
      <c r="Q49" s="346"/>
      <c r="R49" s="346"/>
      <c r="S49" s="346"/>
      <c r="T49" s="346"/>
      <c r="U49" s="346"/>
      <c r="V49" s="346"/>
      <c r="W49" s="346"/>
      <c r="X49" s="346"/>
      <c r="Y49" s="346"/>
      <c r="Z49" s="346"/>
      <c r="AA49" s="347"/>
      <c r="AB49" s="633"/>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4"/>
    </row>
    <row r="50" spans="1:50" ht="27" hidden="1" customHeight="1" x14ac:dyDescent="0.15">
      <c r="A50" s="246"/>
      <c r="B50" s="701"/>
      <c r="C50" s="248"/>
      <c r="D50" s="248"/>
      <c r="E50" s="248"/>
      <c r="F50" s="249"/>
      <c r="G50" s="348"/>
      <c r="H50" s="348"/>
      <c r="I50" s="348"/>
      <c r="J50" s="348"/>
      <c r="K50" s="348"/>
      <c r="L50" s="348"/>
      <c r="M50" s="348"/>
      <c r="N50" s="348"/>
      <c r="O50" s="348"/>
      <c r="P50" s="348"/>
      <c r="Q50" s="348"/>
      <c r="R50" s="348"/>
      <c r="S50" s="348"/>
      <c r="T50" s="348"/>
      <c r="U50" s="348"/>
      <c r="V50" s="348"/>
      <c r="W50" s="348"/>
      <c r="X50" s="348"/>
      <c r="Y50" s="348"/>
      <c r="Z50" s="348"/>
      <c r="AA50" s="349"/>
      <c r="AB50" s="635"/>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6"/>
    </row>
    <row r="51" spans="1:50" ht="24" hidden="1" customHeight="1" x14ac:dyDescent="0.15">
      <c r="A51" s="246"/>
      <c r="B51" s="702"/>
      <c r="C51" s="250"/>
      <c r="D51" s="250"/>
      <c r="E51" s="250"/>
      <c r="F51" s="251"/>
      <c r="G51" s="350"/>
      <c r="H51" s="350"/>
      <c r="I51" s="350"/>
      <c r="J51" s="350"/>
      <c r="K51" s="350"/>
      <c r="L51" s="350"/>
      <c r="M51" s="350"/>
      <c r="N51" s="350"/>
      <c r="O51" s="350"/>
      <c r="P51" s="350"/>
      <c r="Q51" s="350"/>
      <c r="R51" s="350"/>
      <c r="S51" s="350"/>
      <c r="T51" s="350"/>
      <c r="U51" s="350"/>
      <c r="V51" s="350"/>
      <c r="W51" s="350"/>
      <c r="X51" s="350"/>
      <c r="Y51" s="350"/>
      <c r="Z51" s="350"/>
      <c r="AA51" s="351"/>
      <c r="AB51" s="637"/>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8"/>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5" t="s">
        <v>303</v>
      </c>
      <c r="AU52" s="286"/>
      <c r="AV52" s="286"/>
      <c r="AW52" s="286"/>
      <c r="AX52" s="287"/>
    </row>
    <row r="53" spans="1:50" ht="18.75" hidden="1" customHeight="1" x14ac:dyDescent="0.15">
      <c r="A53" s="246"/>
      <c r="B53" s="248"/>
      <c r="C53" s="248"/>
      <c r="D53" s="248"/>
      <c r="E53" s="248"/>
      <c r="F53" s="249"/>
      <c r="G53" s="235"/>
      <c r="H53" s="99"/>
      <c r="I53" s="99"/>
      <c r="J53" s="99"/>
      <c r="K53" s="99"/>
      <c r="L53" s="99"/>
      <c r="M53" s="99"/>
      <c r="N53" s="99"/>
      <c r="O53" s="236"/>
      <c r="P53" s="253"/>
      <c r="Q53" s="99"/>
      <c r="R53" s="99"/>
      <c r="S53" s="99"/>
      <c r="T53" s="99"/>
      <c r="U53" s="99"/>
      <c r="V53" s="99"/>
      <c r="W53" s="99"/>
      <c r="X53" s="236"/>
      <c r="Y53" s="257"/>
      <c r="Z53" s="258"/>
      <c r="AA53" s="259"/>
      <c r="AB53" s="263"/>
      <c r="AC53" s="264"/>
      <c r="AD53" s="265"/>
      <c r="AE53" s="253"/>
      <c r="AF53" s="99"/>
      <c r="AG53" s="99"/>
      <c r="AH53" s="99"/>
      <c r="AI53" s="236"/>
      <c r="AJ53" s="253"/>
      <c r="AK53" s="99"/>
      <c r="AL53" s="99"/>
      <c r="AM53" s="99"/>
      <c r="AN53" s="236"/>
      <c r="AO53" s="253"/>
      <c r="AP53" s="99"/>
      <c r="AQ53" s="99"/>
      <c r="AR53" s="99"/>
      <c r="AS53" s="236"/>
      <c r="AT53" s="58"/>
      <c r="AU53" s="101"/>
      <c r="AV53" s="101"/>
      <c r="AW53" s="99" t="s">
        <v>355</v>
      </c>
      <c r="AX53" s="100"/>
    </row>
    <row r="54" spans="1:50" ht="24.75" hidden="1" customHeight="1" x14ac:dyDescent="0.15">
      <c r="A54" s="246"/>
      <c r="B54" s="248"/>
      <c r="C54" s="248"/>
      <c r="D54" s="248"/>
      <c r="E54" s="248"/>
      <c r="F54" s="249"/>
      <c r="G54" s="288"/>
      <c r="H54" s="289"/>
      <c r="I54" s="289"/>
      <c r="J54" s="289"/>
      <c r="K54" s="289"/>
      <c r="L54" s="289"/>
      <c r="M54" s="289"/>
      <c r="N54" s="289"/>
      <c r="O54" s="290"/>
      <c r="P54" s="266"/>
      <c r="Q54" s="267"/>
      <c r="R54" s="267"/>
      <c r="S54" s="267"/>
      <c r="T54" s="267"/>
      <c r="U54" s="267"/>
      <c r="V54" s="267"/>
      <c r="W54" s="267"/>
      <c r="X54" s="268"/>
      <c r="Y54" s="275" t="s">
        <v>86</v>
      </c>
      <c r="Z54" s="276"/>
      <c r="AA54" s="277"/>
      <c r="AB54" s="237"/>
      <c r="AC54" s="238"/>
      <c r="AD54" s="238"/>
      <c r="AE54" s="84"/>
      <c r="AF54" s="85"/>
      <c r="AG54" s="85"/>
      <c r="AH54" s="85"/>
      <c r="AI54" s="86"/>
      <c r="AJ54" s="84"/>
      <c r="AK54" s="85"/>
      <c r="AL54" s="85"/>
      <c r="AM54" s="85"/>
      <c r="AN54" s="86"/>
      <c r="AO54" s="84"/>
      <c r="AP54" s="85"/>
      <c r="AQ54" s="85"/>
      <c r="AR54" s="85"/>
      <c r="AS54" s="86"/>
      <c r="AT54" s="239"/>
      <c r="AU54" s="239"/>
      <c r="AV54" s="239"/>
      <c r="AW54" s="239"/>
      <c r="AX54" s="240"/>
    </row>
    <row r="55" spans="1:50" ht="24.75" hidden="1" customHeight="1" x14ac:dyDescent="0.15">
      <c r="A55" s="246"/>
      <c r="B55" s="248"/>
      <c r="C55" s="248"/>
      <c r="D55" s="248"/>
      <c r="E55" s="248"/>
      <c r="F55" s="249"/>
      <c r="G55" s="291"/>
      <c r="H55" s="292"/>
      <c r="I55" s="292"/>
      <c r="J55" s="292"/>
      <c r="K55" s="292"/>
      <c r="L55" s="292"/>
      <c r="M55" s="292"/>
      <c r="N55" s="292"/>
      <c r="O55" s="293"/>
      <c r="P55" s="269"/>
      <c r="Q55" s="270"/>
      <c r="R55" s="270"/>
      <c r="S55" s="270"/>
      <c r="T55" s="270"/>
      <c r="U55" s="270"/>
      <c r="V55" s="270"/>
      <c r="W55" s="270"/>
      <c r="X55" s="271"/>
      <c r="Y55" s="241" t="s">
        <v>65</v>
      </c>
      <c r="Z55" s="242"/>
      <c r="AA55" s="243"/>
      <c r="AB55" s="335"/>
      <c r="AC55" s="304"/>
      <c r="AD55" s="304"/>
      <c r="AE55" s="84"/>
      <c r="AF55" s="85"/>
      <c r="AG55" s="85"/>
      <c r="AH55" s="85"/>
      <c r="AI55" s="86"/>
      <c r="AJ55" s="84"/>
      <c r="AK55" s="85"/>
      <c r="AL55" s="85"/>
      <c r="AM55" s="85"/>
      <c r="AN55" s="86"/>
      <c r="AO55" s="84"/>
      <c r="AP55" s="85"/>
      <c r="AQ55" s="85"/>
      <c r="AR55" s="85"/>
      <c r="AS55" s="86"/>
      <c r="AT55" s="84"/>
      <c r="AU55" s="85"/>
      <c r="AV55" s="85"/>
      <c r="AW55" s="85"/>
      <c r="AX55" s="87"/>
    </row>
    <row r="56" spans="1:50" ht="24.75" hidden="1" customHeight="1" x14ac:dyDescent="0.15">
      <c r="A56" s="246"/>
      <c r="B56" s="250"/>
      <c r="C56" s="250"/>
      <c r="D56" s="250"/>
      <c r="E56" s="250"/>
      <c r="F56" s="251"/>
      <c r="G56" s="294"/>
      <c r="H56" s="295"/>
      <c r="I56" s="295"/>
      <c r="J56" s="295"/>
      <c r="K56" s="295"/>
      <c r="L56" s="295"/>
      <c r="M56" s="295"/>
      <c r="N56" s="295"/>
      <c r="O56" s="296"/>
      <c r="P56" s="272"/>
      <c r="Q56" s="273"/>
      <c r="R56" s="273"/>
      <c r="S56" s="273"/>
      <c r="T56" s="273"/>
      <c r="U56" s="273"/>
      <c r="V56" s="273"/>
      <c r="W56" s="273"/>
      <c r="X56" s="274"/>
      <c r="Y56" s="244" t="s">
        <v>15</v>
      </c>
      <c r="Z56" s="242"/>
      <c r="AA56" s="243"/>
      <c r="AB56" s="245" t="s">
        <v>16</v>
      </c>
      <c r="AC56" s="245"/>
      <c r="AD56" s="245"/>
      <c r="AE56" s="84"/>
      <c r="AF56" s="85"/>
      <c r="AG56" s="85"/>
      <c r="AH56" s="85"/>
      <c r="AI56" s="86"/>
      <c r="AJ56" s="84"/>
      <c r="AK56" s="85"/>
      <c r="AL56" s="85"/>
      <c r="AM56" s="85"/>
      <c r="AN56" s="86"/>
      <c r="AO56" s="84" t="s">
        <v>425</v>
      </c>
      <c r="AP56" s="85"/>
      <c r="AQ56" s="85"/>
      <c r="AR56" s="85"/>
      <c r="AS56" s="86"/>
      <c r="AT56" s="282"/>
      <c r="AU56" s="283"/>
      <c r="AV56" s="283"/>
      <c r="AW56" s="283"/>
      <c r="AX56" s="284"/>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5" t="s">
        <v>303</v>
      </c>
      <c r="AU57" s="286"/>
      <c r="AV57" s="286"/>
      <c r="AW57" s="286"/>
      <c r="AX57" s="287"/>
    </row>
    <row r="58" spans="1:50" ht="18.75" hidden="1" customHeight="1" x14ac:dyDescent="0.15">
      <c r="A58" s="246"/>
      <c r="B58" s="248"/>
      <c r="C58" s="248"/>
      <c r="D58" s="248"/>
      <c r="E58" s="248"/>
      <c r="F58" s="249"/>
      <c r="G58" s="235"/>
      <c r="H58" s="99"/>
      <c r="I58" s="99"/>
      <c r="J58" s="99"/>
      <c r="K58" s="99"/>
      <c r="L58" s="99"/>
      <c r="M58" s="99"/>
      <c r="N58" s="99"/>
      <c r="O58" s="236"/>
      <c r="P58" s="253"/>
      <c r="Q58" s="99"/>
      <c r="R58" s="99"/>
      <c r="S58" s="99"/>
      <c r="T58" s="99"/>
      <c r="U58" s="99"/>
      <c r="V58" s="99"/>
      <c r="W58" s="99"/>
      <c r="X58" s="236"/>
      <c r="Y58" s="257"/>
      <c r="Z58" s="258"/>
      <c r="AA58" s="259"/>
      <c r="AB58" s="263"/>
      <c r="AC58" s="264"/>
      <c r="AD58" s="265"/>
      <c r="AE58" s="253"/>
      <c r="AF58" s="99"/>
      <c r="AG58" s="99"/>
      <c r="AH58" s="99"/>
      <c r="AI58" s="236"/>
      <c r="AJ58" s="253"/>
      <c r="AK58" s="99"/>
      <c r="AL58" s="99"/>
      <c r="AM58" s="99"/>
      <c r="AN58" s="236"/>
      <c r="AO58" s="253"/>
      <c r="AP58" s="99"/>
      <c r="AQ58" s="99"/>
      <c r="AR58" s="99"/>
      <c r="AS58" s="236"/>
      <c r="AT58" s="58"/>
      <c r="AU58" s="101"/>
      <c r="AV58" s="101"/>
      <c r="AW58" s="99" t="s">
        <v>355</v>
      </c>
      <c r="AX58" s="100"/>
    </row>
    <row r="59" spans="1:50" ht="24" hidden="1" customHeight="1" x14ac:dyDescent="0.15">
      <c r="A59" s="246"/>
      <c r="B59" s="248"/>
      <c r="C59" s="248"/>
      <c r="D59" s="248"/>
      <c r="E59" s="248"/>
      <c r="F59" s="249"/>
      <c r="G59" s="288"/>
      <c r="H59" s="289"/>
      <c r="I59" s="289"/>
      <c r="J59" s="289"/>
      <c r="K59" s="289"/>
      <c r="L59" s="289"/>
      <c r="M59" s="289"/>
      <c r="N59" s="289"/>
      <c r="O59" s="290"/>
      <c r="P59" s="266"/>
      <c r="Q59" s="267"/>
      <c r="R59" s="267"/>
      <c r="S59" s="267"/>
      <c r="T59" s="267"/>
      <c r="U59" s="267"/>
      <c r="V59" s="267"/>
      <c r="W59" s="267"/>
      <c r="X59" s="268"/>
      <c r="Y59" s="275" t="s">
        <v>86</v>
      </c>
      <c r="Z59" s="276"/>
      <c r="AA59" s="277"/>
      <c r="AB59" s="237"/>
      <c r="AC59" s="238"/>
      <c r="AD59" s="238"/>
      <c r="AE59" s="84"/>
      <c r="AF59" s="85"/>
      <c r="AG59" s="85"/>
      <c r="AH59" s="85"/>
      <c r="AI59" s="86"/>
      <c r="AJ59" s="84"/>
      <c r="AK59" s="85"/>
      <c r="AL59" s="85"/>
      <c r="AM59" s="85"/>
      <c r="AN59" s="86"/>
      <c r="AO59" s="84"/>
      <c r="AP59" s="85"/>
      <c r="AQ59" s="85"/>
      <c r="AR59" s="85"/>
      <c r="AS59" s="86"/>
      <c r="AT59" s="239"/>
      <c r="AU59" s="239"/>
      <c r="AV59" s="239"/>
      <c r="AW59" s="239"/>
      <c r="AX59" s="240"/>
    </row>
    <row r="60" spans="1:50" ht="24" hidden="1" customHeight="1" x14ac:dyDescent="0.15">
      <c r="A60" s="246"/>
      <c r="B60" s="248"/>
      <c r="C60" s="248"/>
      <c r="D60" s="248"/>
      <c r="E60" s="248"/>
      <c r="F60" s="249"/>
      <c r="G60" s="291"/>
      <c r="H60" s="292"/>
      <c r="I60" s="292"/>
      <c r="J60" s="292"/>
      <c r="K60" s="292"/>
      <c r="L60" s="292"/>
      <c r="M60" s="292"/>
      <c r="N60" s="292"/>
      <c r="O60" s="293"/>
      <c r="P60" s="269"/>
      <c r="Q60" s="270"/>
      <c r="R60" s="270"/>
      <c r="S60" s="270"/>
      <c r="T60" s="270"/>
      <c r="U60" s="270"/>
      <c r="V60" s="270"/>
      <c r="W60" s="270"/>
      <c r="X60" s="271"/>
      <c r="Y60" s="241" t="s">
        <v>65</v>
      </c>
      <c r="Z60" s="242"/>
      <c r="AA60" s="243"/>
      <c r="AB60" s="237"/>
      <c r="AC60" s="238"/>
      <c r="AD60" s="238"/>
      <c r="AE60" s="84"/>
      <c r="AF60" s="85"/>
      <c r="AG60" s="85"/>
      <c r="AH60" s="85"/>
      <c r="AI60" s="86"/>
      <c r="AJ60" s="84"/>
      <c r="AK60" s="85"/>
      <c r="AL60" s="85"/>
      <c r="AM60" s="85"/>
      <c r="AN60" s="86"/>
      <c r="AO60" s="84"/>
      <c r="AP60" s="85"/>
      <c r="AQ60" s="85"/>
      <c r="AR60" s="85"/>
      <c r="AS60" s="86"/>
      <c r="AT60" s="84"/>
      <c r="AU60" s="85"/>
      <c r="AV60" s="85"/>
      <c r="AW60" s="85"/>
      <c r="AX60" s="87"/>
    </row>
    <row r="61" spans="1:50" ht="24" hidden="1" customHeight="1" x14ac:dyDescent="0.15">
      <c r="A61" s="246"/>
      <c r="B61" s="250"/>
      <c r="C61" s="250"/>
      <c r="D61" s="250"/>
      <c r="E61" s="250"/>
      <c r="F61" s="251"/>
      <c r="G61" s="294"/>
      <c r="H61" s="295"/>
      <c r="I61" s="295"/>
      <c r="J61" s="295"/>
      <c r="K61" s="295"/>
      <c r="L61" s="295"/>
      <c r="M61" s="295"/>
      <c r="N61" s="295"/>
      <c r="O61" s="296"/>
      <c r="P61" s="272"/>
      <c r="Q61" s="273"/>
      <c r="R61" s="273"/>
      <c r="S61" s="273"/>
      <c r="T61" s="273"/>
      <c r="U61" s="273"/>
      <c r="V61" s="273"/>
      <c r="W61" s="273"/>
      <c r="X61" s="274"/>
      <c r="Y61" s="244" t="s">
        <v>15</v>
      </c>
      <c r="Z61" s="242"/>
      <c r="AA61" s="243"/>
      <c r="AB61" s="245" t="s">
        <v>16</v>
      </c>
      <c r="AC61" s="245"/>
      <c r="AD61" s="245"/>
      <c r="AE61" s="84"/>
      <c r="AF61" s="85"/>
      <c r="AG61" s="85"/>
      <c r="AH61" s="85"/>
      <c r="AI61" s="86"/>
      <c r="AJ61" s="84"/>
      <c r="AK61" s="85"/>
      <c r="AL61" s="85"/>
      <c r="AM61" s="85"/>
      <c r="AN61" s="86"/>
      <c r="AO61" s="84"/>
      <c r="AP61" s="85"/>
      <c r="AQ61" s="85"/>
      <c r="AR61" s="85"/>
      <c r="AS61" s="86"/>
      <c r="AT61" s="282"/>
      <c r="AU61" s="283"/>
      <c r="AV61" s="283"/>
      <c r="AW61" s="283"/>
      <c r="AX61" s="284"/>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5" t="s">
        <v>303</v>
      </c>
      <c r="AU62" s="286"/>
      <c r="AV62" s="286"/>
      <c r="AW62" s="286"/>
      <c r="AX62" s="287"/>
    </row>
    <row r="63" spans="1:50" ht="18.75" hidden="1" customHeight="1" x14ac:dyDescent="0.15">
      <c r="A63" s="246"/>
      <c r="B63" s="248"/>
      <c r="C63" s="248"/>
      <c r="D63" s="248"/>
      <c r="E63" s="248"/>
      <c r="F63" s="249"/>
      <c r="G63" s="235"/>
      <c r="H63" s="99"/>
      <c r="I63" s="99"/>
      <c r="J63" s="99"/>
      <c r="K63" s="99"/>
      <c r="L63" s="99"/>
      <c r="M63" s="99"/>
      <c r="N63" s="99"/>
      <c r="O63" s="236"/>
      <c r="P63" s="253"/>
      <c r="Q63" s="99"/>
      <c r="R63" s="99"/>
      <c r="S63" s="99"/>
      <c r="T63" s="99"/>
      <c r="U63" s="99"/>
      <c r="V63" s="99"/>
      <c r="W63" s="99"/>
      <c r="X63" s="236"/>
      <c r="Y63" s="257"/>
      <c r="Z63" s="258"/>
      <c r="AA63" s="259"/>
      <c r="AB63" s="263"/>
      <c r="AC63" s="264"/>
      <c r="AD63" s="265"/>
      <c r="AE63" s="253"/>
      <c r="AF63" s="99"/>
      <c r="AG63" s="99"/>
      <c r="AH63" s="99"/>
      <c r="AI63" s="236"/>
      <c r="AJ63" s="253"/>
      <c r="AK63" s="99"/>
      <c r="AL63" s="99"/>
      <c r="AM63" s="99"/>
      <c r="AN63" s="236"/>
      <c r="AO63" s="253"/>
      <c r="AP63" s="99"/>
      <c r="AQ63" s="99"/>
      <c r="AR63" s="99"/>
      <c r="AS63" s="236"/>
      <c r="AT63" s="58"/>
      <c r="AU63" s="101"/>
      <c r="AV63" s="101"/>
      <c r="AW63" s="99" t="s">
        <v>355</v>
      </c>
      <c r="AX63" s="100"/>
    </row>
    <row r="64" spans="1:50" ht="24" hidden="1" customHeight="1" x14ac:dyDescent="0.15">
      <c r="A64" s="246"/>
      <c r="B64" s="248"/>
      <c r="C64" s="248"/>
      <c r="D64" s="248"/>
      <c r="E64" s="248"/>
      <c r="F64" s="249"/>
      <c r="G64" s="288"/>
      <c r="H64" s="289"/>
      <c r="I64" s="289"/>
      <c r="J64" s="289"/>
      <c r="K64" s="289"/>
      <c r="L64" s="289"/>
      <c r="M64" s="289"/>
      <c r="N64" s="289"/>
      <c r="O64" s="290"/>
      <c r="P64" s="266"/>
      <c r="Q64" s="267"/>
      <c r="R64" s="267"/>
      <c r="S64" s="267"/>
      <c r="T64" s="267"/>
      <c r="U64" s="267"/>
      <c r="V64" s="267"/>
      <c r="W64" s="267"/>
      <c r="X64" s="268"/>
      <c r="Y64" s="275" t="s">
        <v>86</v>
      </c>
      <c r="Z64" s="276"/>
      <c r="AA64" s="277"/>
      <c r="AB64" s="237"/>
      <c r="AC64" s="238"/>
      <c r="AD64" s="238"/>
      <c r="AE64" s="84"/>
      <c r="AF64" s="85"/>
      <c r="AG64" s="85"/>
      <c r="AH64" s="85"/>
      <c r="AI64" s="86"/>
      <c r="AJ64" s="84"/>
      <c r="AK64" s="85"/>
      <c r="AL64" s="85"/>
      <c r="AM64" s="85"/>
      <c r="AN64" s="86"/>
      <c r="AO64" s="84"/>
      <c r="AP64" s="85"/>
      <c r="AQ64" s="85"/>
      <c r="AR64" s="85"/>
      <c r="AS64" s="86"/>
      <c r="AT64" s="239"/>
      <c r="AU64" s="239"/>
      <c r="AV64" s="239"/>
      <c r="AW64" s="239"/>
      <c r="AX64" s="240"/>
    </row>
    <row r="65" spans="1:60" ht="24" hidden="1" customHeight="1" x14ac:dyDescent="0.15">
      <c r="A65" s="246"/>
      <c r="B65" s="248"/>
      <c r="C65" s="248"/>
      <c r="D65" s="248"/>
      <c r="E65" s="248"/>
      <c r="F65" s="249"/>
      <c r="G65" s="291"/>
      <c r="H65" s="292"/>
      <c r="I65" s="292"/>
      <c r="J65" s="292"/>
      <c r="K65" s="292"/>
      <c r="L65" s="292"/>
      <c r="M65" s="292"/>
      <c r="N65" s="292"/>
      <c r="O65" s="293"/>
      <c r="P65" s="269"/>
      <c r="Q65" s="270"/>
      <c r="R65" s="270"/>
      <c r="S65" s="270"/>
      <c r="T65" s="270"/>
      <c r="U65" s="270"/>
      <c r="V65" s="270"/>
      <c r="W65" s="270"/>
      <c r="X65" s="271"/>
      <c r="Y65" s="241" t="s">
        <v>65</v>
      </c>
      <c r="Z65" s="242"/>
      <c r="AA65" s="243"/>
      <c r="AB65" s="237"/>
      <c r="AC65" s="238"/>
      <c r="AD65" s="238"/>
      <c r="AE65" s="84"/>
      <c r="AF65" s="85"/>
      <c r="AG65" s="85"/>
      <c r="AH65" s="85"/>
      <c r="AI65" s="86"/>
      <c r="AJ65" s="84"/>
      <c r="AK65" s="85"/>
      <c r="AL65" s="85"/>
      <c r="AM65" s="85"/>
      <c r="AN65" s="86"/>
      <c r="AO65" s="84"/>
      <c r="AP65" s="85"/>
      <c r="AQ65" s="85"/>
      <c r="AR65" s="85"/>
      <c r="AS65" s="86"/>
      <c r="AT65" s="84"/>
      <c r="AU65" s="85"/>
      <c r="AV65" s="85"/>
      <c r="AW65" s="85"/>
      <c r="AX65" s="87"/>
    </row>
    <row r="66" spans="1:60" ht="37.5" hidden="1" customHeight="1" x14ac:dyDescent="0.15">
      <c r="A66" s="247"/>
      <c r="B66" s="250"/>
      <c r="C66" s="250"/>
      <c r="D66" s="250"/>
      <c r="E66" s="250"/>
      <c r="F66" s="251"/>
      <c r="G66" s="294"/>
      <c r="H66" s="295"/>
      <c r="I66" s="295"/>
      <c r="J66" s="295"/>
      <c r="K66" s="295"/>
      <c r="L66" s="295"/>
      <c r="M66" s="295"/>
      <c r="N66" s="295"/>
      <c r="O66" s="296"/>
      <c r="P66" s="272"/>
      <c r="Q66" s="273"/>
      <c r="R66" s="273"/>
      <c r="S66" s="273"/>
      <c r="T66" s="273"/>
      <c r="U66" s="273"/>
      <c r="V66" s="273"/>
      <c r="W66" s="273"/>
      <c r="X66" s="274"/>
      <c r="Y66" s="244" t="s">
        <v>15</v>
      </c>
      <c r="Z66" s="242"/>
      <c r="AA66" s="243"/>
      <c r="AB66" s="245" t="s">
        <v>16</v>
      </c>
      <c r="AC66" s="245"/>
      <c r="AD66" s="245"/>
      <c r="AE66" s="84"/>
      <c r="AF66" s="85"/>
      <c r="AG66" s="85"/>
      <c r="AH66" s="85"/>
      <c r="AI66" s="86"/>
      <c r="AJ66" s="84"/>
      <c r="AK66" s="85"/>
      <c r="AL66" s="85"/>
      <c r="AM66" s="85"/>
      <c r="AN66" s="86"/>
      <c r="AO66" s="84"/>
      <c r="AP66" s="85"/>
      <c r="AQ66" s="85"/>
      <c r="AR66" s="85"/>
      <c r="AS66" s="86"/>
      <c r="AT66" s="282"/>
      <c r="AU66" s="283"/>
      <c r="AV66" s="283"/>
      <c r="AW66" s="283"/>
      <c r="AX66" s="284"/>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77"/>
      <c r="AA67" s="78"/>
      <c r="AB67" s="111" t="s">
        <v>12</v>
      </c>
      <c r="AC67" s="112"/>
      <c r="AD67" s="183"/>
      <c r="AE67" s="676" t="s">
        <v>69</v>
      </c>
      <c r="AF67" s="109"/>
      <c r="AG67" s="109"/>
      <c r="AH67" s="109"/>
      <c r="AI67" s="109"/>
      <c r="AJ67" s="676" t="s">
        <v>70</v>
      </c>
      <c r="AK67" s="109"/>
      <c r="AL67" s="109"/>
      <c r="AM67" s="109"/>
      <c r="AN67" s="109"/>
      <c r="AO67" s="676" t="s">
        <v>71</v>
      </c>
      <c r="AP67" s="109"/>
      <c r="AQ67" s="109"/>
      <c r="AR67" s="109"/>
      <c r="AS67" s="109"/>
      <c r="AT67" s="188" t="s">
        <v>74</v>
      </c>
      <c r="AU67" s="189"/>
      <c r="AV67" s="189"/>
      <c r="AW67" s="189"/>
      <c r="AX67" s="190"/>
    </row>
    <row r="68" spans="1:60" ht="22.5" customHeight="1" x14ac:dyDescent="0.15">
      <c r="A68" s="197"/>
      <c r="B68" s="198"/>
      <c r="C68" s="198"/>
      <c r="D68" s="198"/>
      <c r="E68" s="198"/>
      <c r="F68" s="199"/>
      <c r="G68" s="267" t="s">
        <v>441</v>
      </c>
      <c r="H68" s="207"/>
      <c r="I68" s="207"/>
      <c r="J68" s="207"/>
      <c r="K68" s="207"/>
      <c r="L68" s="207"/>
      <c r="M68" s="207"/>
      <c r="N68" s="207"/>
      <c r="O68" s="207"/>
      <c r="P68" s="207"/>
      <c r="Q68" s="207"/>
      <c r="R68" s="207"/>
      <c r="S68" s="207"/>
      <c r="T68" s="207"/>
      <c r="U68" s="207"/>
      <c r="V68" s="207"/>
      <c r="W68" s="207"/>
      <c r="X68" s="208"/>
      <c r="Y68" s="343" t="s">
        <v>66</v>
      </c>
      <c r="Z68" s="344"/>
      <c r="AA68" s="345"/>
      <c r="AB68" s="214" t="s">
        <v>380</v>
      </c>
      <c r="AC68" s="215"/>
      <c r="AD68" s="216"/>
      <c r="AE68" s="84">
        <v>7113</v>
      </c>
      <c r="AF68" s="85"/>
      <c r="AG68" s="85"/>
      <c r="AH68" s="85"/>
      <c r="AI68" s="86"/>
      <c r="AJ68" s="84">
        <v>7370</v>
      </c>
      <c r="AK68" s="85"/>
      <c r="AL68" s="85"/>
      <c r="AM68" s="85"/>
      <c r="AN68" s="86"/>
      <c r="AO68" s="84">
        <v>8146</v>
      </c>
      <c r="AP68" s="85"/>
      <c r="AQ68" s="85"/>
      <c r="AR68" s="85"/>
      <c r="AS68" s="86"/>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380</v>
      </c>
      <c r="AC69" s="223"/>
      <c r="AD69" s="224"/>
      <c r="AE69" s="84" t="s">
        <v>381</v>
      </c>
      <c r="AF69" s="85"/>
      <c r="AG69" s="85"/>
      <c r="AH69" s="85"/>
      <c r="AI69" s="86"/>
      <c r="AJ69" s="84" t="s">
        <v>381</v>
      </c>
      <c r="AK69" s="85"/>
      <c r="AL69" s="85"/>
      <c r="AM69" s="85"/>
      <c r="AN69" s="86"/>
      <c r="AO69" s="84" t="s">
        <v>381</v>
      </c>
      <c r="AP69" s="85"/>
      <c r="AQ69" s="85"/>
      <c r="AR69" s="85"/>
      <c r="AS69" s="86"/>
      <c r="AT69" s="84" t="s">
        <v>389</v>
      </c>
      <c r="AU69" s="85"/>
      <c r="AV69" s="85"/>
      <c r="AW69" s="85"/>
      <c r="AX69" s="87"/>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77"/>
      <c r="AA70" s="78"/>
      <c r="AB70" s="111" t="s">
        <v>12</v>
      </c>
      <c r="AC70" s="112"/>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84"/>
      <c r="AF71" s="85"/>
      <c r="AG71" s="85"/>
      <c r="AH71" s="85"/>
      <c r="AI71" s="86"/>
      <c r="AJ71" s="84"/>
      <c r="AK71" s="85"/>
      <c r="AL71" s="85"/>
      <c r="AM71" s="85"/>
      <c r="AN71" s="86"/>
      <c r="AO71" s="84"/>
      <c r="AP71" s="85"/>
      <c r="AQ71" s="85"/>
      <c r="AR71" s="85"/>
      <c r="AS71" s="86"/>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77"/>
      <c r="AA73" s="78"/>
      <c r="AB73" s="111" t="s">
        <v>12</v>
      </c>
      <c r="AC73" s="112"/>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84"/>
      <c r="AF74" s="85"/>
      <c r="AG74" s="85"/>
      <c r="AH74" s="85"/>
      <c r="AI74" s="86"/>
      <c r="AJ74" s="84"/>
      <c r="AK74" s="85"/>
      <c r="AL74" s="85"/>
      <c r="AM74" s="85"/>
      <c r="AN74" s="86"/>
      <c r="AO74" s="84"/>
      <c r="AP74" s="85"/>
      <c r="AQ74" s="85"/>
      <c r="AR74" s="85"/>
      <c r="AS74" s="86"/>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77"/>
      <c r="AA76" s="78"/>
      <c r="AB76" s="111" t="s">
        <v>12</v>
      </c>
      <c r="AC76" s="112"/>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84"/>
      <c r="AF77" s="85"/>
      <c r="AG77" s="85"/>
      <c r="AH77" s="85"/>
      <c r="AI77" s="86"/>
      <c r="AJ77" s="84"/>
      <c r="AK77" s="85"/>
      <c r="AL77" s="85"/>
      <c r="AM77" s="85"/>
      <c r="AN77" s="86"/>
      <c r="AO77" s="84"/>
      <c r="AP77" s="85"/>
      <c r="AQ77" s="85"/>
      <c r="AR77" s="85"/>
      <c r="AS77" s="86"/>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77"/>
      <c r="AA79" s="78"/>
      <c r="AB79" s="111" t="s">
        <v>12</v>
      </c>
      <c r="AC79" s="112"/>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84"/>
      <c r="AF80" s="85"/>
      <c r="AG80" s="85"/>
      <c r="AH80" s="85"/>
      <c r="AI80" s="86"/>
      <c r="AJ80" s="84"/>
      <c r="AK80" s="85"/>
      <c r="AL80" s="85"/>
      <c r="AM80" s="85"/>
      <c r="AN80" s="86"/>
      <c r="AO80" s="84"/>
      <c r="AP80" s="85"/>
      <c r="AQ80" s="85"/>
      <c r="AR80" s="85"/>
      <c r="AS80" s="86"/>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12"/>
      <c r="I82" s="112"/>
      <c r="J82" s="112"/>
      <c r="K82" s="112"/>
      <c r="L82" s="112"/>
      <c r="M82" s="112"/>
      <c r="N82" s="112"/>
      <c r="O82" s="112"/>
      <c r="P82" s="112"/>
      <c r="Q82" s="112"/>
      <c r="R82" s="112"/>
      <c r="S82" s="112"/>
      <c r="T82" s="112"/>
      <c r="U82" s="112"/>
      <c r="V82" s="112"/>
      <c r="W82" s="112"/>
      <c r="X82" s="183"/>
      <c r="Y82" s="184"/>
      <c r="Z82" s="185"/>
      <c r="AA82" s="186"/>
      <c r="AB82" s="111" t="s">
        <v>12</v>
      </c>
      <c r="AC82" s="112"/>
      <c r="AD82" s="183"/>
      <c r="AE82" s="187" t="s">
        <v>69</v>
      </c>
      <c r="AF82" s="112"/>
      <c r="AG82" s="112"/>
      <c r="AH82" s="112"/>
      <c r="AI82" s="183"/>
      <c r="AJ82" s="187" t="s">
        <v>70</v>
      </c>
      <c r="AK82" s="112"/>
      <c r="AL82" s="112"/>
      <c r="AM82" s="112"/>
      <c r="AN82" s="183"/>
      <c r="AO82" s="187" t="s">
        <v>71</v>
      </c>
      <c r="AP82" s="112"/>
      <c r="AQ82" s="112"/>
      <c r="AR82" s="112"/>
      <c r="AS82" s="183"/>
      <c r="AT82" s="188" t="s">
        <v>75</v>
      </c>
      <c r="AU82" s="189"/>
      <c r="AV82" s="189"/>
      <c r="AW82" s="189"/>
      <c r="AX82" s="190"/>
    </row>
    <row r="83" spans="1:60" ht="22.5" customHeight="1" x14ac:dyDescent="0.15">
      <c r="A83" s="141"/>
      <c r="B83" s="139"/>
      <c r="C83" s="139"/>
      <c r="D83" s="139"/>
      <c r="E83" s="139"/>
      <c r="F83" s="140"/>
      <c r="G83" s="156" t="s">
        <v>432</v>
      </c>
      <c r="H83" s="156"/>
      <c r="I83" s="156"/>
      <c r="J83" s="156"/>
      <c r="K83" s="156"/>
      <c r="L83" s="156"/>
      <c r="M83" s="156"/>
      <c r="N83" s="156"/>
      <c r="O83" s="156"/>
      <c r="P83" s="156"/>
      <c r="Q83" s="156"/>
      <c r="R83" s="156"/>
      <c r="S83" s="156"/>
      <c r="T83" s="156"/>
      <c r="U83" s="156"/>
      <c r="V83" s="156"/>
      <c r="W83" s="156"/>
      <c r="X83" s="156"/>
      <c r="Y83" s="158" t="s">
        <v>17</v>
      </c>
      <c r="Z83" s="159"/>
      <c r="AA83" s="160"/>
      <c r="AB83" s="193" t="s">
        <v>433</v>
      </c>
      <c r="AC83" s="162"/>
      <c r="AD83" s="163"/>
      <c r="AE83" s="164">
        <v>7113</v>
      </c>
      <c r="AF83" s="165"/>
      <c r="AG83" s="165"/>
      <c r="AH83" s="165"/>
      <c r="AI83" s="165"/>
      <c r="AJ83" s="164">
        <v>3685</v>
      </c>
      <c r="AK83" s="165"/>
      <c r="AL83" s="165"/>
      <c r="AM83" s="165"/>
      <c r="AN83" s="165"/>
      <c r="AO83" s="164">
        <v>4073</v>
      </c>
      <c r="AP83" s="165"/>
      <c r="AQ83" s="165"/>
      <c r="AR83" s="165"/>
      <c r="AS83" s="165"/>
      <c r="AT83" s="84">
        <v>4463</v>
      </c>
      <c r="AU83" s="85"/>
      <c r="AV83" s="85"/>
      <c r="AW83" s="85"/>
      <c r="AX83" s="87"/>
    </row>
    <row r="84" spans="1:60" ht="47.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434</v>
      </c>
      <c r="AC84" s="170"/>
      <c r="AD84" s="171"/>
      <c r="AE84" s="169" t="s">
        <v>436</v>
      </c>
      <c r="AF84" s="170"/>
      <c r="AG84" s="170"/>
      <c r="AH84" s="170"/>
      <c r="AI84" s="171"/>
      <c r="AJ84" s="169" t="s">
        <v>435</v>
      </c>
      <c r="AK84" s="170"/>
      <c r="AL84" s="170"/>
      <c r="AM84" s="170"/>
      <c r="AN84" s="171"/>
      <c r="AO84" s="169" t="s">
        <v>437</v>
      </c>
      <c r="AP84" s="170"/>
      <c r="AQ84" s="170"/>
      <c r="AR84" s="170"/>
      <c r="AS84" s="171"/>
      <c r="AT84" s="169" t="s">
        <v>438</v>
      </c>
      <c r="AU84" s="170"/>
      <c r="AV84" s="170"/>
      <c r="AW84" s="170"/>
      <c r="AX84" s="172"/>
    </row>
    <row r="85" spans="1:60" ht="32.25" hidden="1" customHeight="1" x14ac:dyDescent="0.15">
      <c r="A85" s="179" t="s">
        <v>17</v>
      </c>
      <c r="B85" s="180"/>
      <c r="C85" s="180"/>
      <c r="D85" s="180"/>
      <c r="E85" s="180"/>
      <c r="F85" s="181"/>
      <c r="G85" s="182" t="s">
        <v>18</v>
      </c>
      <c r="H85" s="112"/>
      <c r="I85" s="112"/>
      <c r="J85" s="112"/>
      <c r="K85" s="112"/>
      <c r="L85" s="112"/>
      <c r="M85" s="112"/>
      <c r="N85" s="112"/>
      <c r="O85" s="112"/>
      <c r="P85" s="112"/>
      <c r="Q85" s="112"/>
      <c r="R85" s="112"/>
      <c r="S85" s="112"/>
      <c r="T85" s="112"/>
      <c r="U85" s="112"/>
      <c r="V85" s="112"/>
      <c r="W85" s="112"/>
      <c r="X85" s="183"/>
      <c r="Y85" s="184"/>
      <c r="Z85" s="185"/>
      <c r="AA85" s="186"/>
      <c r="AB85" s="111" t="s">
        <v>12</v>
      </c>
      <c r="AC85" s="112"/>
      <c r="AD85" s="183"/>
      <c r="AE85" s="187" t="s">
        <v>69</v>
      </c>
      <c r="AF85" s="112"/>
      <c r="AG85" s="112"/>
      <c r="AH85" s="112"/>
      <c r="AI85" s="183"/>
      <c r="AJ85" s="187" t="s">
        <v>70</v>
      </c>
      <c r="AK85" s="112"/>
      <c r="AL85" s="112"/>
      <c r="AM85" s="112"/>
      <c r="AN85" s="183"/>
      <c r="AO85" s="187" t="s">
        <v>71</v>
      </c>
      <c r="AP85" s="112"/>
      <c r="AQ85" s="112"/>
      <c r="AR85" s="112"/>
      <c r="AS85" s="183"/>
      <c r="AT85" s="188" t="s">
        <v>75</v>
      </c>
      <c r="AU85" s="189"/>
      <c r="AV85" s="189"/>
      <c r="AW85" s="189"/>
      <c r="AX85" s="190"/>
    </row>
    <row r="86" spans="1:60" ht="22.5" hidden="1" customHeight="1" x14ac:dyDescent="0.15">
      <c r="A86" s="141"/>
      <c r="B86" s="139"/>
      <c r="C86" s="139"/>
      <c r="D86" s="139"/>
      <c r="E86" s="139"/>
      <c r="F86" s="140"/>
      <c r="G86" s="156" t="s">
        <v>358</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84"/>
      <c r="AU86" s="85"/>
      <c r="AV86" s="85"/>
      <c r="AW86" s="85"/>
      <c r="AX86" s="87"/>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12"/>
      <c r="I88" s="112"/>
      <c r="J88" s="112"/>
      <c r="K88" s="112"/>
      <c r="L88" s="112"/>
      <c r="M88" s="112"/>
      <c r="N88" s="112"/>
      <c r="O88" s="112"/>
      <c r="P88" s="112"/>
      <c r="Q88" s="112"/>
      <c r="R88" s="112"/>
      <c r="S88" s="112"/>
      <c r="T88" s="112"/>
      <c r="U88" s="112"/>
      <c r="V88" s="112"/>
      <c r="W88" s="112"/>
      <c r="X88" s="183"/>
      <c r="Y88" s="184"/>
      <c r="Z88" s="185"/>
      <c r="AA88" s="186"/>
      <c r="AB88" s="111" t="s">
        <v>12</v>
      </c>
      <c r="AC88" s="112"/>
      <c r="AD88" s="183"/>
      <c r="AE88" s="187" t="s">
        <v>69</v>
      </c>
      <c r="AF88" s="112"/>
      <c r="AG88" s="112"/>
      <c r="AH88" s="112"/>
      <c r="AI88" s="183"/>
      <c r="AJ88" s="187" t="s">
        <v>70</v>
      </c>
      <c r="AK88" s="112"/>
      <c r="AL88" s="112"/>
      <c r="AM88" s="112"/>
      <c r="AN88" s="183"/>
      <c r="AO88" s="187" t="s">
        <v>71</v>
      </c>
      <c r="AP88" s="112"/>
      <c r="AQ88" s="112"/>
      <c r="AR88" s="112"/>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84"/>
      <c r="AU89" s="85"/>
      <c r="AV89" s="85"/>
      <c r="AW89" s="85"/>
      <c r="AX89" s="87"/>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12"/>
      <c r="I91" s="112"/>
      <c r="J91" s="112"/>
      <c r="K91" s="112"/>
      <c r="L91" s="112"/>
      <c r="M91" s="112"/>
      <c r="N91" s="112"/>
      <c r="O91" s="112"/>
      <c r="P91" s="112"/>
      <c r="Q91" s="112"/>
      <c r="R91" s="112"/>
      <c r="S91" s="112"/>
      <c r="T91" s="112"/>
      <c r="U91" s="112"/>
      <c r="V91" s="112"/>
      <c r="W91" s="112"/>
      <c r="X91" s="183"/>
      <c r="Y91" s="184"/>
      <c r="Z91" s="185"/>
      <c r="AA91" s="186"/>
      <c r="AB91" s="111" t="s">
        <v>12</v>
      </c>
      <c r="AC91" s="112"/>
      <c r="AD91" s="183"/>
      <c r="AE91" s="187" t="s">
        <v>69</v>
      </c>
      <c r="AF91" s="112"/>
      <c r="AG91" s="112"/>
      <c r="AH91" s="112"/>
      <c r="AI91" s="183"/>
      <c r="AJ91" s="187" t="s">
        <v>70</v>
      </c>
      <c r="AK91" s="112"/>
      <c r="AL91" s="112"/>
      <c r="AM91" s="112"/>
      <c r="AN91" s="183"/>
      <c r="AO91" s="187" t="s">
        <v>71</v>
      </c>
      <c r="AP91" s="112"/>
      <c r="AQ91" s="112"/>
      <c r="AR91" s="112"/>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84"/>
      <c r="AU92" s="85"/>
      <c r="AV92" s="85"/>
      <c r="AW92" s="85"/>
      <c r="AX92" s="87"/>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84"/>
      <c r="AU95" s="85"/>
      <c r="AV95" s="85"/>
      <c r="AW95" s="85"/>
      <c r="AX95" s="87"/>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1" t="s">
        <v>77</v>
      </c>
      <c r="B97" s="382"/>
      <c r="C97" s="358" t="s">
        <v>19</v>
      </c>
      <c r="D97" s="359"/>
      <c r="E97" s="359"/>
      <c r="F97" s="359"/>
      <c r="G97" s="359"/>
      <c r="H97" s="359"/>
      <c r="I97" s="359"/>
      <c r="J97" s="359"/>
      <c r="K97" s="360"/>
      <c r="L97" s="426" t="s">
        <v>76</v>
      </c>
      <c r="M97" s="426"/>
      <c r="N97" s="426"/>
      <c r="O97" s="426"/>
      <c r="P97" s="426"/>
      <c r="Q97" s="426"/>
      <c r="R97" s="427" t="s">
        <v>73</v>
      </c>
      <c r="S97" s="428"/>
      <c r="T97" s="428"/>
      <c r="U97" s="428"/>
      <c r="V97" s="428"/>
      <c r="W97" s="428"/>
      <c r="X97" s="429"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30"/>
    </row>
    <row r="98" spans="1:50" ht="23.1" customHeight="1" x14ac:dyDescent="0.15">
      <c r="A98" s="383"/>
      <c r="B98" s="384"/>
      <c r="C98" s="431" t="s">
        <v>382</v>
      </c>
      <c r="D98" s="432"/>
      <c r="E98" s="432"/>
      <c r="F98" s="432"/>
      <c r="G98" s="432"/>
      <c r="H98" s="432"/>
      <c r="I98" s="432"/>
      <c r="J98" s="432"/>
      <c r="K98" s="433"/>
      <c r="L98" s="62">
        <v>8218</v>
      </c>
      <c r="M98" s="63"/>
      <c r="N98" s="63"/>
      <c r="O98" s="63"/>
      <c r="P98" s="63"/>
      <c r="Q98" s="64"/>
      <c r="R98" s="62">
        <v>8137</v>
      </c>
      <c r="S98" s="63"/>
      <c r="T98" s="63"/>
      <c r="U98" s="63"/>
      <c r="V98" s="63"/>
      <c r="W98" s="64"/>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83"/>
      <c r="B99" s="384"/>
      <c r="C99" s="173"/>
      <c r="D99" s="174"/>
      <c r="E99" s="174"/>
      <c r="F99" s="174"/>
      <c r="G99" s="174"/>
      <c r="H99" s="174"/>
      <c r="I99" s="174"/>
      <c r="J99" s="174"/>
      <c r="K99" s="175"/>
      <c r="L99" s="62"/>
      <c r="M99" s="63"/>
      <c r="N99" s="63"/>
      <c r="O99" s="63"/>
      <c r="P99" s="63"/>
      <c r="Q99" s="64"/>
      <c r="R99" s="62"/>
      <c r="S99" s="63"/>
      <c r="T99" s="63"/>
      <c r="U99" s="63"/>
      <c r="V99" s="63"/>
      <c r="W99" s="64"/>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3"/>
      <c r="B100" s="384"/>
      <c r="C100" s="173"/>
      <c r="D100" s="174"/>
      <c r="E100" s="174"/>
      <c r="F100" s="174"/>
      <c r="G100" s="174"/>
      <c r="H100" s="174"/>
      <c r="I100" s="174"/>
      <c r="J100" s="174"/>
      <c r="K100" s="175"/>
      <c r="L100" s="62"/>
      <c r="M100" s="63"/>
      <c r="N100" s="63"/>
      <c r="O100" s="63"/>
      <c r="P100" s="63"/>
      <c r="Q100" s="64"/>
      <c r="R100" s="62"/>
      <c r="S100" s="63"/>
      <c r="T100" s="63"/>
      <c r="U100" s="63"/>
      <c r="V100" s="63"/>
      <c r="W100" s="64"/>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3"/>
      <c r="B101" s="384"/>
      <c r="C101" s="173"/>
      <c r="D101" s="174"/>
      <c r="E101" s="174"/>
      <c r="F101" s="174"/>
      <c r="G101" s="174"/>
      <c r="H101" s="174"/>
      <c r="I101" s="174"/>
      <c r="J101" s="174"/>
      <c r="K101" s="175"/>
      <c r="L101" s="62"/>
      <c r="M101" s="63"/>
      <c r="N101" s="63"/>
      <c r="O101" s="63"/>
      <c r="P101" s="63"/>
      <c r="Q101" s="64"/>
      <c r="R101" s="62"/>
      <c r="S101" s="63"/>
      <c r="T101" s="63"/>
      <c r="U101" s="63"/>
      <c r="V101" s="63"/>
      <c r="W101" s="64"/>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3"/>
      <c r="B102" s="384"/>
      <c r="C102" s="173"/>
      <c r="D102" s="174"/>
      <c r="E102" s="174"/>
      <c r="F102" s="174"/>
      <c r="G102" s="174"/>
      <c r="H102" s="174"/>
      <c r="I102" s="174"/>
      <c r="J102" s="174"/>
      <c r="K102" s="175"/>
      <c r="L102" s="62"/>
      <c r="M102" s="63"/>
      <c r="N102" s="63"/>
      <c r="O102" s="63"/>
      <c r="P102" s="63"/>
      <c r="Q102" s="64"/>
      <c r="R102" s="62"/>
      <c r="S102" s="63"/>
      <c r="T102" s="63"/>
      <c r="U102" s="63"/>
      <c r="V102" s="63"/>
      <c r="W102" s="64"/>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3"/>
      <c r="B103" s="384"/>
      <c r="C103" s="387"/>
      <c r="D103" s="388"/>
      <c r="E103" s="388"/>
      <c r="F103" s="388"/>
      <c r="G103" s="388"/>
      <c r="H103" s="388"/>
      <c r="I103" s="388"/>
      <c r="J103" s="388"/>
      <c r="K103" s="389"/>
      <c r="L103" s="62"/>
      <c r="M103" s="63"/>
      <c r="N103" s="63"/>
      <c r="O103" s="63"/>
      <c r="P103" s="63"/>
      <c r="Q103" s="64"/>
      <c r="R103" s="62"/>
      <c r="S103" s="63"/>
      <c r="T103" s="63"/>
      <c r="U103" s="63"/>
      <c r="V103" s="63"/>
      <c r="W103" s="64"/>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85"/>
      <c r="B104" s="386"/>
      <c r="C104" s="375" t="s">
        <v>22</v>
      </c>
      <c r="D104" s="376"/>
      <c r="E104" s="376"/>
      <c r="F104" s="376"/>
      <c r="G104" s="376"/>
      <c r="H104" s="376"/>
      <c r="I104" s="376"/>
      <c r="J104" s="376"/>
      <c r="K104" s="377"/>
      <c r="L104" s="378">
        <f>SUM(L98:Q103)</f>
        <v>8218</v>
      </c>
      <c r="M104" s="379"/>
      <c r="N104" s="379"/>
      <c r="O104" s="379"/>
      <c r="P104" s="379"/>
      <c r="Q104" s="380"/>
      <c r="R104" s="378">
        <f>SUM(R98:W103)</f>
        <v>8137</v>
      </c>
      <c r="S104" s="379"/>
      <c r="T104" s="379"/>
      <c r="U104" s="379"/>
      <c r="V104" s="379"/>
      <c r="W104" s="380"/>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9.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48" t="s">
        <v>38</v>
      </c>
      <c r="AH107" s="619"/>
      <c r="AI107" s="619"/>
      <c r="AJ107" s="619"/>
      <c r="AK107" s="619"/>
      <c r="AL107" s="619"/>
      <c r="AM107" s="619"/>
      <c r="AN107" s="619"/>
      <c r="AO107" s="619"/>
      <c r="AP107" s="619"/>
      <c r="AQ107" s="619"/>
      <c r="AR107" s="619"/>
      <c r="AS107" s="619"/>
      <c r="AT107" s="619"/>
      <c r="AU107" s="619"/>
      <c r="AV107" s="619"/>
      <c r="AW107" s="619"/>
      <c r="AX107" s="649"/>
    </row>
    <row r="108" spans="1:50" ht="95.25" customHeight="1" x14ac:dyDescent="0.15">
      <c r="A108" s="320" t="s">
        <v>312</v>
      </c>
      <c r="B108" s="321"/>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3" t="s">
        <v>383</v>
      </c>
      <c r="AE108" s="624"/>
      <c r="AF108" s="624"/>
      <c r="AG108" s="548" t="s">
        <v>384</v>
      </c>
      <c r="AH108" s="549"/>
      <c r="AI108" s="549"/>
      <c r="AJ108" s="549"/>
      <c r="AK108" s="549"/>
      <c r="AL108" s="549"/>
      <c r="AM108" s="549"/>
      <c r="AN108" s="549"/>
      <c r="AO108" s="549"/>
      <c r="AP108" s="549"/>
      <c r="AQ108" s="549"/>
      <c r="AR108" s="549"/>
      <c r="AS108" s="549"/>
      <c r="AT108" s="549"/>
      <c r="AU108" s="549"/>
      <c r="AV108" s="549"/>
      <c r="AW108" s="549"/>
      <c r="AX108" s="550"/>
    </row>
    <row r="109" spans="1:50" ht="26.25" customHeight="1" x14ac:dyDescent="0.15">
      <c r="A109" s="322"/>
      <c r="B109" s="323"/>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383</v>
      </c>
      <c r="AE109" s="460"/>
      <c r="AF109" s="460"/>
      <c r="AG109" s="548" t="s">
        <v>423</v>
      </c>
      <c r="AH109" s="549"/>
      <c r="AI109" s="549"/>
      <c r="AJ109" s="549"/>
      <c r="AK109" s="549"/>
      <c r="AL109" s="549"/>
      <c r="AM109" s="549"/>
      <c r="AN109" s="549"/>
      <c r="AO109" s="549"/>
      <c r="AP109" s="549"/>
      <c r="AQ109" s="549"/>
      <c r="AR109" s="549"/>
      <c r="AS109" s="549"/>
      <c r="AT109" s="549"/>
      <c r="AU109" s="549"/>
      <c r="AV109" s="549"/>
      <c r="AW109" s="549"/>
      <c r="AX109" s="550"/>
    </row>
    <row r="110" spans="1:50" ht="30" customHeight="1" x14ac:dyDescent="0.15">
      <c r="A110" s="324"/>
      <c r="B110" s="325"/>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7" t="s">
        <v>383</v>
      </c>
      <c r="AE110" s="608"/>
      <c r="AF110" s="608"/>
      <c r="AG110" s="548" t="s">
        <v>424</v>
      </c>
      <c r="AH110" s="549"/>
      <c r="AI110" s="549"/>
      <c r="AJ110" s="549"/>
      <c r="AK110" s="549"/>
      <c r="AL110" s="549"/>
      <c r="AM110" s="549"/>
      <c r="AN110" s="549"/>
      <c r="AO110" s="549"/>
      <c r="AP110" s="549"/>
      <c r="AQ110" s="549"/>
      <c r="AR110" s="549"/>
      <c r="AS110" s="549"/>
      <c r="AT110" s="549"/>
      <c r="AU110" s="549"/>
      <c r="AV110" s="549"/>
      <c r="AW110" s="549"/>
      <c r="AX110" s="550"/>
    </row>
    <row r="111" spans="1:50" ht="80.25" customHeight="1" x14ac:dyDescent="0.15">
      <c r="A111" s="569" t="s">
        <v>46</v>
      </c>
      <c r="B111" s="610"/>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609" t="s">
        <v>383</v>
      </c>
      <c r="AE111" s="456"/>
      <c r="AF111" s="456"/>
      <c r="AG111" s="314" t="s">
        <v>385</v>
      </c>
      <c r="AH111" s="315"/>
      <c r="AI111" s="315"/>
      <c r="AJ111" s="315"/>
      <c r="AK111" s="315"/>
      <c r="AL111" s="315"/>
      <c r="AM111" s="315"/>
      <c r="AN111" s="315"/>
      <c r="AO111" s="315"/>
      <c r="AP111" s="315"/>
      <c r="AQ111" s="315"/>
      <c r="AR111" s="315"/>
      <c r="AS111" s="315"/>
      <c r="AT111" s="315"/>
      <c r="AU111" s="315"/>
      <c r="AV111" s="315"/>
      <c r="AW111" s="315"/>
      <c r="AX111" s="316"/>
    </row>
    <row r="112" spans="1:50" ht="19.350000000000001" customHeight="1" x14ac:dyDescent="0.15">
      <c r="A112" s="611"/>
      <c r="B112" s="612"/>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622" t="s">
        <v>386</v>
      </c>
      <c r="AE112" s="460"/>
      <c r="AF112" s="460"/>
      <c r="AG112" s="317"/>
      <c r="AH112" s="318"/>
      <c r="AI112" s="318"/>
      <c r="AJ112" s="318"/>
      <c r="AK112" s="318"/>
      <c r="AL112" s="318"/>
      <c r="AM112" s="318"/>
      <c r="AN112" s="318"/>
      <c r="AO112" s="318"/>
      <c r="AP112" s="318"/>
      <c r="AQ112" s="318"/>
      <c r="AR112" s="318"/>
      <c r="AS112" s="318"/>
      <c r="AT112" s="318"/>
      <c r="AU112" s="318"/>
      <c r="AV112" s="318"/>
      <c r="AW112" s="318"/>
      <c r="AX112" s="319"/>
    </row>
    <row r="113" spans="1:64" ht="19.350000000000001" customHeight="1" x14ac:dyDescent="0.15">
      <c r="A113" s="611"/>
      <c r="B113" s="612"/>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622" t="s">
        <v>386</v>
      </c>
      <c r="AE113" s="460"/>
      <c r="AF113" s="460"/>
      <c r="AG113" s="317"/>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11"/>
      <c r="B114" s="612"/>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383</v>
      </c>
      <c r="AE114" s="460"/>
      <c r="AF114" s="460"/>
      <c r="AG114" s="551" t="s">
        <v>424</v>
      </c>
      <c r="AH114" s="318"/>
      <c r="AI114" s="318"/>
      <c r="AJ114" s="318"/>
      <c r="AK114" s="318"/>
      <c r="AL114" s="318"/>
      <c r="AM114" s="318"/>
      <c r="AN114" s="318"/>
      <c r="AO114" s="318"/>
      <c r="AP114" s="318"/>
      <c r="AQ114" s="318"/>
      <c r="AR114" s="318"/>
      <c r="AS114" s="318"/>
      <c r="AT114" s="318"/>
      <c r="AU114" s="318"/>
      <c r="AV114" s="318"/>
      <c r="AW114" s="318"/>
      <c r="AX114" s="319"/>
    </row>
    <row r="115" spans="1:64" ht="19.350000000000001" customHeight="1" x14ac:dyDescent="0.15">
      <c r="A115" s="611"/>
      <c r="B115" s="612"/>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383</v>
      </c>
      <c r="AE115" s="460"/>
      <c r="AF115" s="460"/>
      <c r="AG115" s="551" t="s">
        <v>424</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11"/>
      <c r="B116" s="612"/>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52" t="s">
        <v>386</v>
      </c>
      <c r="AE116" s="653"/>
      <c r="AF116" s="653"/>
      <c r="AG116" s="317"/>
      <c r="AH116" s="318"/>
      <c r="AI116" s="318"/>
      <c r="AJ116" s="318"/>
      <c r="AK116" s="318"/>
      <c r="AL116" s="318"/>
      <c r="AM116" s="318"/>
      <c r="AN116" s="318"/>
      <c r="AO116" s="318"/>
      <c r="AP116" s="318"/>
      <c r="AQ116" s="318"/>
      <c r="AR116" s="318"/>
      <c r="AS116" s="318"/>
      <c r="AT116" s="318"/>
      <c r="AU116" s="318"/>
      <c r="AV116" s="318"/>
      <c r="AW116" s="318"/>
      <c r="AX116" s="319"/>
      <c r="BI116" s="10"/>
      <c r="BJ116" s="10"/>
      <c r="BK116" s="10"/>
      <c r="BL116" s="10"/>
    </row>
    <row r="117" spans="1:64" ht="40.5" customHeight="1" x14ac:dyDescent="0.15">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7" t="s">
        <v>383</v>
      </c>
      <c r="AE117" s="608"/>
      <c r="AF117" s="618"/>
      <c r="AG117" s="551" t="s">
        <v>424</v>
      </c>
      <c r="AH117" s="318"/>
      <c r="AI117" s="318"/>
      <c r="AJ117" s="318"/>
      <c r="AK117" s="318"/>
      <c r="AL117" s="318"/>
      <c r="AM117" s="318"/>
      <c r="AN117" s="318"/>
      <c r="AO117" s="318"/>
      <c r="AP117" s="318"/>
      <c r="AQ117" s="318"/>
      <c r="AR117" s="318"/>
      <c r="AS117" s="318"/>
      <c r="AT117" s="318"/>
      <c r="AU117" s="318"/>
      <c r="AV117" s="318"/>
      <c r="AW117" s="318"/>
      <c r="AX117" s="319"/>
      <c r="BG117" s="10"/>
      <c r="BH117" s="10"/>
      <c r="BI117" s="10"/>
      <c r="BJ117" s="10"/>
    </row>
    <row r="118" spans="1:64" ht="58.5" customHeight="1" x14ac:dyDescent="0.15">
      <c r="A118" s="569" t="s">
        <v>47</v>
      </c>
      <c r="B118" s="610"/>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609" t="s">
        <v>383</v>
      </c>
      <c r="AE118" s="456"/>
      <c r="AF118" s="657"/>
      <c r="AG118" s="314" t="s">
        <v>396</v>
      </c>
      <c r="AH118" s="315"/>
      <c r="AI118" s="315"/>
      <c r="AJ118" s="315"/>
      <c r="AK118" s="315"/>
      <c r="AL118" s="315"/>
      <c r="AM118" s="315"/>
      <c r="AN118" s="315"/>
      <c r="AO118" s="315"/>
      <c r="AP118" s="315"/>
      <c r="AQ118" s="315"/>
      <c r="AR118" s="315"/>
      <c r="AS118" s="315"/>
      <c r="AT118" s="315"/>
      <c r="AU118" s="315"/>
      <c r="AV118" s="315"/>
      <c r="AW118" s="315"/>
      <c r="AX118" s="316"/>
    </row>
    <row r="119" spans="1:64" ht="30" customHeight="1" x14ac:dyDescent="0.15">
      <c r="A119" s="611"/>
      <c r="B119" s="612"/>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5" t="s">
        <v>383</v>
      </c>
      <c r="AE119" s="626"/>
      <c r="AF119" s="626"/>
      <c r="AG119" s="551" t="s">
        <v>424</v>
      </c>
      <c r="AH119" s="318"/>
      <c r="AI119" s="318"/>
      <c r="AJ119" s="318"/>
      <c r="AK119" s="318"/>
      <c r="AL119" s="318"/>
      <c r="AM119" s="318"/>
      <c r="AN119" s="318"/>
      <c r="AO119" s="318"/>
      <c r="AP119" s="318"/>
      <c r="AQ119" s="318"/>
      <c r="AR119" s="318"/>
      <c r="AS119" s="318"/>
      <c r="AT119" s="318"/>
      <c r="AU119" s="318"/>
      <c r="AV119" s="318"/>
      <c r="AW119" s="318"/>
      <c r="AX119" s="319"/>
    </row>
    <row r="120" spans="1:64" ht="18" customHeight="1" x14ac:dyDescent="0.15">
      <c r="A120" s="611"/>
      <c r="B120" s="612"/>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383</v>
      </c>
      <c r="AE120" s="460"/>
      <c r="AF120" s="460"/>
      <c r="AG120" s="551" t="s">
        <v>424</v>
      </c>
      <c r="AH120" s="318"/>
      <c r="AI120" s="318"/>
      <c r="AJ120" s="318"/>
      <c r="AK120" s="318"/>
      <c r="AL120" s="318"/>
      <c r="AM120" s="318"/>
      <c r="AN120" s="318"/>
      <c r="AO120" s="318"/>
      <c r="AP120" s="318"/>
      <c r="AQ120" s="318"/>
      <c r="AR120" s="318"/>
      <c r="AS120" s="318"/>
      <c r="AT120" s="318"/>
      <c r="AU120" s="318"/>
      <c r="AV120" s="318"/>
      <c r="AW120" s="318"/>
      <c r="AX120" s="319"/>
    </row>
    <row r="121" spans="1:64" ht="18" customHeight="1" x14ac:dyDescent="0.15">
      <c r="A121" s="613"/>
      <c r="B121" s="614"/>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383</v>
      </c>
      <c r="AE121" s="460"/>
      <c r="AF121" s="460"/>
      <c r="AG121" s="272" t="s">
        <v>424</v>
      </c>
      <c r="AH121" s="209"/>
      <c r="AI121" s="209"/>
      <c r="AJ121" s="209"/>
      <c r="AK121" s="209"/>
      <c r="AL121" s="209"/>
      <c r="AM121" s="209"/>
      <c r="AN121" s="209"/>
      <c r="AO121" s="209"/>
      <c r="AP121" s="209"/>
      <c r="AQ121" s="209"/>
      <c r="AR121" s="209"/>
      <c r="AS121" s="209"/>
      <c r="AT121" s="209"/>
      <c r="AU121" s="209"/>
      <c r="AV121" s="209"/>
      <c r="AW121" s="209"/>
      <c r="AX121" s="603"/>
    </row>
    <row r="122" spans="1:64" ht="33.6" customHeight="1" x14ac:dyDescent="0.15">
      <c r="A122" s="642" t="s">
        <v>80</v>
      </c>
      <c r="B122" s="643"/>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386</v>
      </c>
      <c r="AE122" s="456"/>
      <c r="AF122" s="456"/>
      <c r="AG122" s="266" t="s">
        <v>387</v>
      </c>
      <c r="AH122" s="207"/>
      <c r="AI122" s="207"/>
      <c r="AJ122" s="207"/>
      <c r="AK122" s="207"/>
      <c r="AL122" s="207"/>
      <c r="AM122" s="207"/>
      <c r="AN122" s="207"/>
      <c r="AO122" s="207"/>
      <c r="AP122" s="207"/>
      <c r="AQ122" s="207"/>
      <c r="AR122" s="207"/>
      <c r="AS122" s="207"/>
      <c r="AT122" s="207"/>
      <c r="AU122" s="207"/>
      <c r="AV122" s="207"/>
      <c r="AW122" s="207"/>
      <c r="AX122" s="599"/>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600"/>
      <c r="AH123" s="306"/>
      <c r="AI123" s="306"/>
      <c r="AJ123" s="306"/>
      <c r="AK123" s="306"/>
      <c r="AL123" s="306"/>
      <c r="AM123" s="306"/>
      <c r="AN123" s="306"/>
      <c r="AO123" s="306"/>
      <c r="AP123" s="306"/>
      <c r="AQ123" s="306"/>
      <c r="AR123" s="306"/>
      <c r="AS123" s="306"/>
      <c r="AT123" s="306"/>
      <c r="AU123" s="306"/>
      <c r="AV123" s="306"/>
      <c r="AW123" s="306"/>
      <c r="AX123" s="601"/>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18"/>
      <c r="V124" s="318"/>
      <c r="W124" s="318"/>
      <c r="X124" s="318"/>
      <c r="Y124" s="318"/>
      <c r="Z124" s="318"/>
      <c r="AA124" s="318"/>
      <c r="AB124" s="318"/>
      <c r="AC124" s="318"/>
      <c r="AD124" s="318"/>
      <c r="AE124" s="318"/>
      <c r="AF124" s="651"/>
      <c r="AG124" s="600"/>
      <c r="AH124" s="306"/>
      <c r="AI124" s="306"/>
      <c r="AJ124" s="306"/>
      <c r="AK124" s="306"/>
      <c r="AL124" s="306"/>
      <c r="AM124" s="306"/>
      <c r="AN124" s="306"/>
      <c r="AO124" s="306"/>
      <c r="AP124" s="306"/>
      <c r="AQ124" s="306"/>
      <c r="AR124" s="306"/>
      <c r="AS124" s="306"/>
      <c r="AT124" s="306"/>
      <c r="AU124" s="306"/>
      <c r="AV124" s="306"/>
      <c r="AW124" s="306"/>
      <c r="AX124" s="601"/>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52"/>
      <c r="U125" s="453"/>
      <c r="V125" s="453"/>
      <c r="W125" s="453"/>
      <c r="X125" s="453"/>
      <c r="Y125" s="453"/>
      <c r="Z125" s="453"/>
      <c r="AA125" s="453"/>
      <c r="AB125" s="453"/>
      <c r="AC125" s="453"/>
      <c r="AD125" s="453"/>
      <c r="AE125" s="453"/>
      <c r="AF125" s="454"/>
      <c r="AG125" s="602"/>
      <c r="AH125" s="209"/>
      <c r="AI125" s="209"/>
      <c r="AJ125" s="209"/>
      <c r="AK125" s="209"/>
      <c r="AL125" s="209"/>
      <c r="AM125" s="209"/>
      <c r="AN125" s="209"/>
      <c r="AO125" s="209"/>
      <c r="AP125" s="209"/>
      <c r="AQ125" s="209"/>
      <c r="AR125" s="209"/>
      <c r="AS125" s="209"/>
      <c r="AT125" s="209"/>
      <c r="AU125" s="209"/>
      <c r="AV125" s="209"/>
      <c r="AW125" s="209"/>
      <c r="AX125" s="603"/>
    </row>
    <row r="126" spans="1:64" ht="57" customHeight="1" x14ac:dyDescent="0.15">
      <c r="A126" s="569" t="s">
        <v>58</v>
      </c>
      <c r="B126" s="570"/>
      <c r="C126" s="397" t="s">
        <v>64</v>
      </c>
      <c r="D126" s="595"/>
      <c r="E126" s="595"/>
      <c r="F126" s="596"/>
      <c r="G126" s="563" t="s">
        <v>400</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70" t="s">
        <v>68</v>
      </c>
      <c r="D127" s="371"/>
      <c r="E127" s="371"/>
      <c r="F127" s="372"/>
      <c r="G127" s="373" t="s">
        <v>388</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82.5" customHeight="1" thickBot="1" x14ac:dyDescent="0.2">
      <c r="A129" s="594"/>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69" customHeight="1" thickBot="1" x14ac:dyDescent="0.2">
      <c r="A131" s="566" t="s">
        <v>306</v>
      </c>
      <c r="B131" s="567"/>
      <c r="C131" s="567"/>
      <c r="D131" s="567"/>
      <c r="E131" s="568"/>
      <c r="F131" s="588" t="s">
        <v>488</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71.25" customHeight="1" thickBot="1" x14ac:dyDescent="0.2">
      <c r="A133" s="449" t="s">
        <v>490</v>
      </c>
      <c r="B133" s="450"/>
      <c r="C133" s="450"/>
      <c r="D133" s="450"/>
      <c r="E133" s="451"/>
      <c r="F133" s="591" t="s">
        <v>491</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99.95" customHeight="1" thickBot="1" x14ac:dyDescent="0.2">
      <c r="A135" s="627" t="s">
        <v>439</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2" t="s">
        <v>224</v>
      </c>
      <c r="B137" s="423"/>
      <c r="C137" s="423"/>
      <c r="D137" s="423"/>
      <c r="E137" s="423"/>
      <c r="F137" s="423"/>
      <c r="G137" s="436">
        <v>392</v>
      </c>
      <c r="H137" s="437"/>
      <c r="I137" s="437"/>
      <c r="J137" s="437"/>
      <c r="K137" s="437"/>
      <c r="L137" s="437"/>
      <c r="M137" s="437"/>
      <c r="N137" s="437"/>
      <c r="O137" s="437"/>
      <c r="P137" s="438"/>
      <c r="Q137" s="423" t="s">
        <v>225</v>
      </c>
      <c r="R137" s="423"/>
      <c r="S137" s="423"/>
      <c r="T137" s="423"/>
      <c r="U137" s="423"/>
      <c r="V137" s="423"/>
      <c r="W137" s="436">
        <v>364</v>
      </c>
      <c r="X137" s="437"/>
      <c r="Y137" s="437"/>
      <c r="Z137" s="437"/>
      <c r="AA137" s="437"/>
      <c r="AB137" s="437"/>
      <c r="AC137" s="437"/>
      <c r="AD137" s="437"/>
      <c r="AE137" s="437"/>
      <c r="AF137" s="438"/>
      <c r="AG137" s="423" t="s">
        <v>226</v>
      </c>
      <c r="AH137" s="423"/>
      <c r="AI137" s="423"/>
      <c r="AJ137" s="423"/>
      <c r="AK137" s="423"/>
      <c r="AL137" s="423"/>
      <c r="AM137" s="419">
        <v>385</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v>260</v>
      </c>
      <c r="H138" s="440"/>
      <c r="I138" s="440"/>
      <c r="J138" s="440"/>
      <c r="K138" s="440"/>
      <c r="L138" s="440"/>
      <c r="M138" s="440"/>
      <c r="N138" s="440"/>
      <c r="O138" s="440"/>
      <c r="P138" s="441"/>
      <c r="Q138" s="425" t="s">
        <v>228</v>
      </c>
      <c r="R138" s="425"/>
      <c r="S138" s="425"/>
      <c r="T138" s="425"/>
      <c r="U138" s="425"/>
      <c r="V138" s="425"/>
      <c r="W138" s="439">
        <v>253</v>
      </c>
      <c r="X138" s="440"/>
      <c r="Y138" s="440"/>
      <c r="Z138" s="440"/>
      <c r="AA138" s="440"/>
      <c r="AB138" s="440"/>
      <c r="AC138" s="440"/>
      <c r="AD138" s="440"/>
      <c r="AE138" s="440"/>
      <c r="AF138" s="441"/>
      <c r="AG138" s="597"/>
      <c r="AH138" s="598"/>
      <c r="AI138" s="598"/>
      <c r="AJ138" s="598"/>
      <c r="AK138" s="598"/>
      <c r="AL138" s="598"/>
      <c r="AM138" s="630"/>
      <c r="AN138" s="631"/>
      <c r="AO138" s="631"/>
      <c r="AP138" s="631"/>
      <c r="AQ138" s="631"/>
      <c r="AR138" s="631"/>
      <c r="AS138" s="631"/>
      <c r="AT138" s="631"/>
      <c r="AU138" s="631"/>
      <c r="AV138" s="632"/>
      <c r="AW138" s="28"/>
      <c r="AX138" s="29"/>
    </row>
    <row r="139" spans="1:50" ht="23.65" customHeight="1" x14ac:dyDescent="0.15">
      <c r="A139" s="579" t="s">
        <v>28</v>
      </c>
      <c r="B139" s="580"/>
      <c r="C139" s="580"/>
      <c r="D139" s="580"/>
      <c r="E139" s="580"/>
      <c r="F139" s="5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1"/>
      <c r="B140" s="482"/>
      <c r="C140" s="482"/>
      <c r="D140" s="482"/>
      <c r="E140" s="482"/>
      <c r="F140" s="48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1"/>
      <c r="B141" s="482"/>
      <c r="C141" s="482"/>
      <c r="D141" s="482"/>
      <c r="E141" s="482"/>
      <c r="F141" s="48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1"/>
      <c r="B142" s="482"/>
      <c r="C142" s="482"/>
      <c r="D142" s="482"/>
      <c r="E142" s="482"/>
      <c r="F142" s="48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1"/>
      <c r="B143" s="482"/>
      <c r="C143" s="482"/>
      <c r="D143" s="482"/>
      <c r="E143" s="482"/>
      <c r="F143" s="48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1"/>
      <c r="B144" s="482"/>
      <c r="C144" s="482"/>
      <c r="D144" s="482"/>
      <c r="E144" s="482"/>
      <c r="F144" s="48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1"/>
      <c r="B145" s="482"/>
      <c r="C145" s="482"/>
      <c r="D145" s="482"/>
      <c r="E145" s="482"/>
      <c r="F145" s="48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1"/>
      <c r="B146" s="482"/>
      <c r="C146" s="482"/>
      <c r="D146" s="482"/>
      <c r="E146" s="482"/>
      <c r="F146" s="48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1"/>
      <c r="B147" s="482"/>
      <c r="C147" s="482"/>
      <c r="D147" s="482"/>
      <c r="E147" s="482"/>
      <c r="F147" s="48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1"/>
      <c r="B148" s="482"/>
      <c r="C148" s="482"/>
      <c r="D148" s="482"/>
      <c r="E148" s="482"/>
      <c r="F148" s="48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1"/>
      <c r="B149" s="482"/>
      <c r="C149" s="482"/>
      <c r="D149" s="482"/>
      <c r="E149" s="482"/>
      <c r="F149" s="48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1"/>
      <c r="B150" s="482"/>
      <c r="C150" s="482"/>
      <c r="D150" s="482"/>
      <c r="E150" s="482"/>
      <c r="F150" s="48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1"/>
      <c r="B151" s="482"/>
      <c r="C151" s="482"/>
      <c r="D151" s="482"/>
      <c r="E151" s="482"/>
      <c r="F151" s="48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1"/>
      <c r="B152" s="482"/>
      <c r="C152" s="482"/>
      <c r="D152" s="482"/>
      <c r="E152" s="482"/>
      <c r="F152" s="48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1"/>
      <c r="B153" s="482"/>
      <c r="C153" s="482"/>
      <c r="D153" s="482"/>
      <c r="E153" s="482"/>
      <c r="F153" s="48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1"/>
      <c r="B154" s="482"/>
      <c r="C154" s="482"/>
      <c r="D154" s="482"/>
      <c r="E154" s="482"/>
      <c r="F154" s="48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1"/>
      <c r="B155" s="482"/>
      <c r="C155" s="482"/>
      <c r="D155" s="482"/>
      <c r="E155" s="482"/>
      <c r="F155" s="48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1"/>
      <c r="B156" s="482"/>
      <c r="C156" s="482"/>
      <c r="D156" s="482"/>
      <c r="E156" s="482"/>
      <c r="F156" s="48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1"/>
      <c r="B157" s="482"/>
      <c r="C157" s="482"/>
      <c r="D157" s="482"/>
      <c r="E157" s="482"/>
      <c r="F157" s="48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1"/>
      <c r="B158" s="482"/>
      <c r="C158" s="482"/>
      <c r="D158" s="482"/>
      <c r="E158" s="482"/>
      <c r="F158" s="48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1"/>
      <c r="B159" s="482"/>
      <c r="C159" s="482"/>
      <c r="D159" s="482"/>
      <c r="E159" s="482"/>
      <c r="F159" s="48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1"/>
      <c r="B160" s="482"/>
      <c r="C160" s="482"/>
      <c r="D160" s="482"/>
      <c r="E160" s="482"/>
      <c r="F160" s="48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1"/>
      <c r="B161" s="482"/>
      <c r="C161" s="482"/>
      <c r="D161" s="482"/>
      <c r="E161" s="482"/>
      <c r="F161" s="48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1"/>
      <c r="B162" s="482"/>
      <c r="C162" s="482"/>
      <c r="D162" s="482"/>
      <c r="E162" s="482"/>
      <c r="F162" s="48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1"/>
      <c r="B163" s="482"/>
      <c r="C163" s="482"/>
      <c r="D163" s="482"/>
      <c r="E163" s="482"/>
      <c r="F163" s="48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1"/>
      <c r="B164" s="482"/>
      <c r="C164" s="482"/>
      <c r="D164" s="482"/>
      <c r="E164" s="482"/>
      <c r="F164" s="48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1"/>
      <c r="B165" s="482"/>
      <c r="C165" s="482"/>
      <c r="D165" s="482"/>
      <c r="E165" s="482"/>
      <c r="F165" s="48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1"/>
      <c r="B166" s="482"/>
      <c r="C166" s="482"/>
      <c r="D166" s="482"/>
      <c r="E166" s="482"/>
      <c r="F166" s="48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1"/>
      <c r="B167" s="482"/>
      <c r="C167" s="482"/>
      <c r="D167" s="482"/>
      <c r="E167" s="482"/>
      <c r="F167" s="48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1"/>
      <c r="B168" s="482"/>
      <c r="C168" s="482"/>
      <c r="D168" s="482"/>
      <c r="E168" s="482"/>
      <c r="F168" s="48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1"/>
      <c r="B169" s="482"/>
      <c r="C169" s="482"/>
      <c r="D169" s="482"/>
      <c r="E169" s="482"/>
      <c r="F169" s="48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1"/>
      <c r="B170" s="482"/>
      <c r="C170" s="482"/>
      <c r="D170" s="482"/>
      <c r="E170" s="482"/>
      <c r="F170" s="48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1"/>
      <c r="B171" s="482"/>
      <c r="C171" s="482"/>
      <c r="D171" s="482"/>
      <c r="E171" s="482"/>
      <c r="F171" s="48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1"/>
      <c r="B172" s="482"/>
      <c r="C172" s="482"/>
      <c r="D172" s="482"/>
      <c r="E172" s="482"/>
      <c r="F172" s="48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1"/>
      <c r="B173" s="482"/>
      <c r="C173" s="482"/>
      <c r="D173" s="482"/>
      <c r="E173" s="482"/>
      <c r="F173" s="48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1"/>
      <c r="B174" s="482"/>
      <c r="C174" s="482"/>
      <c r="D174" s="482"/>
      <c r="E174" s="482"/>
      <c r="F174" s="48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1"/>
      <c r="B175" s="482"/>
      <c r="C175" s="482"/>
      <c r="D175" s="482"/>
      <c r="E175" s="482"/>
      <c r="F175" s="48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1"/>
      <c r="B176" s="482"/>
      <c r="C176" s="482"/>
      <c r="D176" s="482"/>
      <c r="E176" s="482"/>
      <c r="F176" s="48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2"/>
      <c r="B177" s="583"/>
      <c r="C177" s="583"/>
      <c r="D177" s="583"/>
      <c r="E177" s="583"/>
      <c r="F177" s="58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5" t="s">
        <v>34</v>
      </c>
      <c r="B178" s="556"/>
      <c r="C178" s="556"/>
      <c r="D178" s="556"/>
      <c r="E178" s="556"/>
      <c r="F178" s="557"/>
      <c r="G178" s="393" t="s">
        <v>392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371</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8"/>
      <c r="B179" s="558"/>
      <c r="C179" s="558"/>
      <c r="D179" s="558"/>
      <c r="E179" s="558"/>
      <c r="F179" s="559"/>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8"/>
      <c r="B180" s="558"/>
      <c r="C180" s="558"/>
      <c r="D180" s="558"/>
      <c r="E180" s="558"/>
      <c r="F180" s="559"/>
      <c r="G180" s="88" t="s">
        <v>390</v>
      </c>
      <c r="H180" s="89"/>
      <c r="I180" s="89"/>
      <c r="J180" s="89"/>
      <c r="K180" s="90"/>
      <c r="L180" s="91" t="s">
        <v>391</v>
      </c>
      <c r="M180" s="92"/>
      <c r="N180" s="92"/>
      <c r="O180" s="92"/>
      <c r="P180" s="92"/>
      <c r="Q180" s="92"/>
      <c r="R180" s="92"/>
      <c r="S180" s="92"/>
      <c r="T180" s="92"/>
      <c r="U180" s="92"/>
      <c r="V180" s="92"/>
      <c r="W180" s="92"/>
      <c r="X180" s="93"/>
      <c r="Y180" s="573">
        <v>2000</v>
      </c>
      <c r="Z180" s="574"/>
      <c r="AA180" s="574"/>
      <c r="AB180" s="575"/>
      <c r="AC180" s="409"/>
      <c r="AD180" s="410"/>
      <c r="AE180" s="410"/>
      <c r="AF180" s="410"/>
      <c r="AG180" s="411"/>
      <c r="AH180" s="91"/>
      <c r="AI180" s="92"/>
      <c r="AJ180" s="92"/>
      <c r="AK180" s="92"/>
      <c r="AL180" s="92"/>
      <c r="AM180" s="92"/>
      <c r="AN180" s="92"/>
      <c r="AO180" s="92"/>
      <c r="AP180" s="92"/>
      <c r="AQ180" s="92"/>
      <c r="AR180" s="92"/>
      <c r="AS180" s="92"/>
      <c r="AT180" s="93"/>
      <c r="AU180" s="94"/>
      <c r="AV180" s="95"/>
      <c r="AW180" s="95"/>
      <c r="AX180" s="412"/>
    </row>
    <row r="181" spans="1:50" ht="24.75" customHeight="1" x14ac:dyDescent="0.15">
      <c r="A181" s="138"/>
      <c r="B181" s="558"/>
      <c r="C181" s="558"/>
      <c r="D181" s="558"/>
      <c r="E181" s="558"/>
      <c r="F181" s="55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38"/>
      <c r="B182" s="558"/>
      <c r="C182" s="558"/>
      <c r="D182" s="558"/>
      <c r="E182" s="558"/>
      <c r="F182" s="55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38"/>
      <c r="B183" s="558"/>
      <c r="C183" s="558"/>
      <c r="D183" s="558"/>
      <c r="E183" s="558"/>
      <c r="F183" s="55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38"/>
      <c r="B184" s="558"/>
      <c r="C184" s="558"/>
      <c r="D184" s="558"/>
      <c r="E184" s="558"/>
      <c r="F184" s="55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38"/>
      <c r="B185" s="558"/>
      <c r="C185" s="558"/>
      <c r="D185" s="558"/>
      <c r="E185" s="558"/>
      <c r="F185" s="55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38"/>
      <c r="B186" s="558"/>
      <c r="C186" s="558"/>
      <c r="D186" s="558"/>
      <c r="E186" s="558"/>
      <c r="F186" s="55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38"/>
      <c r="B187" s="558"/>
      <c r="C187" s="558"/>
      <c r="D187" s="558"/>
      <c r="E187" s="558"/>
      <c r="F187" s="55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38"/>
      <c r="B188" s="558"/>
      <c r="C188" s="558"/>
      <c r="D188" s="558"/>
      <c r="E188" s="558"/>
      <c r="F188" s="55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38"/>
      <c r="B189" s="558"/>
      <c r="C189" s="558"/>
      <c r="D189" s="558"/>
      <c r="E189" s="558"/>
      <c r="F189" s="55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38"/>
      <c r="B190" s="558"/>
      <c r="C190" s="558"/>
      <c r="D190" s="558"/>
      <c r="E190" s="558"/>
      <c r="F190" s="559"/>
      <c r="G190" s="74" t="s">
        <v>22</v>
      </c>
      <c r="H190" s="75"/>
      <c r="I190" s="75"/>
      <c r="J190" s="75"/>
      <c r="K190" s="75"/>
      <c r="L190" s="76"/>
      <c r="M190" s="77"/>
      <c r="N190" s="77"/>
      <c r="O190" s="77"/>
      <c r="P190" s="77"/>
      <c r="Q190" s="77"/>
      <c r="R190" s="77"/>
      <c r="S190" s="77"/>
      <c r="T190" s="77"/>
      <c r="U190" s="77"/>
      <c r="V190" s="77"/>
      <c r="W190" s="77"/>
      <c r="X190" s="78"/>
      <c r="Y190" s="79">
        <f>SUM(Y180:AB189)</f>
        <v>2000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38"/>
      <c r="B191" s="558"/>
      <c r="C191" s="558"/>
      <c r="D191" s="558"/>
      <c r="E191" s="558"/>
      <c r="F191" s="559"/>
      <c r="G191" s="393" t="s">
        <v>406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8"/>
      <c r="B192" s="558"/>
      <c r="C192" s="558"/>
      <c r="D192" s="558"/>
      <c r="E192" s="558"/>
      <c r="F192" s="559"/>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8"/>
      <c r="B193" s="558"/>
      <c r="C193" s="558"/>
      <c r="D193" s="558"/>
      <c r="E193" s="558"/>
      <c r="F193" s="559"/>
      <c r="G193" s="409" t="s">
        <v>407</v>
      </c>
      <c r="H193" s="410"/>
      <c r="I193" s="410"/>
      <c r="J193" s="410"/>
      <c r="K193" s="411"/>
      <c r="L193" s="91" t="s">
        <v>445</v>
      </c>
      <c r="M193" s="415" t="s">
        <v>442</v>
      </c>
      <c r="N193" s="415" t="s">
        <v>442</v>
      </c>
      <c r="O193" s="415" t="s">
        <v>442</v>
      </c>
      <c r="P193" s="415" t="s">
        <v>442</v>
      </c>
      <c r="Q193" s="415" t="s">
        <v>442</v>
      </c>
      <c r="R193" s="415" t="s">
        <v>442</v>
      </c>
      <c r="S193" s="415" t="s">
        <v>442</v>
      </c>
      <c r="T193" s="415" t="s">
        <v>442</v>
      </c>
      <c r="U193" s="415" t="s">
        <v>442</v>
      </c>
      <c r="V193" s="415" t="s">
        <v>442</v>
      </c>
      <c r="W193" s="415" t="s">
        <v>442</v>
      </c>
      <c r="X193" s="416" t="s">
        <v>442</v>
      </c>
      <c r="Y193" s="94">
        <v>2457</v>
      </c>
      <c r="Z193" s="95"/>
      <c r="AA193" s="95"/>
      <c r="AB193" s="96"/>
      <c r="AC193" s="409"/>
      <c r="AD193" s="410"/>
      <c r="AE193" s="410"/>
      <c r="AF193" s="410"/>
      <c r="AG193" s="411"/>
      <c r="AH193" s="91"/>
      <c r="AI193" s="92"/>
      <c r="AJ193" s="92"/>
      <c r="AK193" s="92"/>
      <c r="AL193" s="92"/>
      <c r="AM193" s="92"/>
      <c r="AN193" s="92"/>
      <c r="AO193" s="92"/>
      <c r="AP193" s="92"/>
      <c r="AQ193" s="92"/>
      <c r="AR193" s="92"/>
      <c r="AS193" s="92"/>
      <c r="AT193" s="93"/>
      <c r="AU193" s="94"/>
      <c r="AV193" s="95"/>
      <c r="AW193" s="95"/>
      <c r="AX193" s="412"/>
    </row>
    <row r="194" spans="1:50" ht="24.75" customHeight="1" x14ac:dyDescent="0.15">
      <c r="A194" s="138"/>
      <c r="B194" s="558"/>
      <c r="C194" s="558"/>
      <c r="D194" s="558"/>
      <c r="E194" s="558"/>
      <c r="F194" s="559"/>
      <c r="G194" s="65" t="s">
        <v>487</v>
      </c>
      <c r="H194" s="417"/>
      <c r="I194" s="417"/>
      <c r="J194" s="417"/>
      <c r="K194" s="418"/>
      <c r="L194" s="68" t="s">
        <v>446</v>
      </c>
      <c r="M194" s="413" t="s">
        <v>443</v>
      </c>
      <c r="N194" s="413" t="s">
        <v>443</v>
      </c>
      <c r="O194" s="413" t="s">
        <v>443</v>
      </c>
      <c r="P194" s="413" t="s">
        <v>443</v>
      </c>
      <c r="Q194" s="413" t="s">
        <v>443</v>
      </c>
      <c r="R194" s="413" t="s">
        <v>443</v>
      </c>
      <c r="S194" s="413" t="s">
        <v>443</v>
      </c>
      <c r="T194" s="413" t="s">
        <v>443</v>
      </c>
      <c r="U194" s="413" t="s">
        <v>443</v>
      </c>
      <c r="V194" s="413" t="s">
        <v>443</v>
      </c>
      <c r="W194" s="413" t="s">
        <v>443</v>
      </c>
      <c r="X194" s="414" t="s">
        <v>443</v>
      </c>
      <c r="Y194" s="71">
        <v>607</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38"/>
      <c r="B195" s="558"/>
      <c r="C195" s="558"/>
      <c r="D195" s="558"/>
      <c r="E195" s="558"/>
      <c r="F195" s="559"/>
      <c r="G195" s="65" t="s">
        <v>404</v>
      </c>
      <c r="H195" s="417"/>
      <c r="I195" s="417"/>
      <c r="J195" s="417"/>
      <c r="K195" s="418"/>
      <c r="L195" s="68" t="s">
        <v>447</v>
      </c>
      <c r="M195" s="413" t="s">
        <v>444</v>
      </c>
      <c r="N195" s="413" t="s">
        <v>444</v>
      </c>
      <c r="O195" s="413" t="s">
        <v>444</v>
      </c>
      <c r="P195" s="413" t="s">
        <v>444</v>
      </c>
      <c r="Q195" s="413" t="s">
        <v>444</v>
      </c>
      <c r="R195" s="413" t="s">
        <v>444</v>
      </c>
      <c r="S195" s="413" t="s">
        <v>444</v>
      </c>
      <c r="T195" s="413" t="s">
        <v>444</v>
      </c>
      <c r="U195" s="413" t="s">
        <v>444</v>
      </c>
      <c r="V195" s="413" t="s">
        <v>444</v>
      </c>
      <c r="W195" s="413" t="s">
        <v>444</v>
      </c>
      <c r="X195" s="414" t="s">
        <v>444</v>
      </c>
      <c r="Y195" s="71">
        <v>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38"/>
      <c r="B196" s="558"/>
      <c r="C196" s="558"/>
      <c r="D196" s="558"/>
      <c r="E196" s="558"/>
      <c r="F196" s="559"/>
      <c r="G196" s="65"/>
      <c r="H196" s="66"/>
      <c r="I196" s="66"/>
      <c r="J196" s="66"/>
      <c r="K196" s="67"/>
      <c r="L196" s="68" t="s">
        <v>444</v>
      </c>
      <c r="M196" s="413" t="s">
        <v>444</v>
      </c>
      <c r="N196" s="413" t="s">
        <v>444</v>
      </c>
      <c r="O196" s="413" t="s">
        <v>444</v>
      </c>
      <c r="P196" s="413" t="s">
        <v>444</v>
      </c>
      <c r="Q196" s="413" t="s">
        <v>444</v>
      </c>
      <c r="R196" s="413" t="s">
        <v>444</v>
      </c>
      <c r="S196" s="413" t="s">
        <v>444</v>
      </c>
      <c r="T196" s="413" t="s">
        <v>444</v>
      </c>
      <c r="U196" s="413" t="s">
        <v>444</v>
      </c>
      <c r="V196" s="413" t="s">
        <v>444</v>
      </c>
      <c r="W196" s="413" t="s">
        <v>444</v>
      </c>
      <c r="X196" s="414" t="s">
        <v>444</v>
      </c>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38"/>
      <c r="B197" s="558"/>
      <c r="C197" s="558"/>
      <c r="D197" s="558"/>
      <c r="E197" s="558"/>
      <c r="F197" s="559"/>
      <c r="G197" s="65" t="s">
        <v>487</v>
      </c>
      <c r="H197" s="66"/>
      <c r="I197" s="66"/>
      <c r="J197" s="66"/>
      <c r="K197" s="67"/>
      <c r="L197" s="68" t="s">
        <v>447</v>
      </c>
      <c r="M197" s="69"/>
      <c r="N197" s="69"/>
      <c r="O197" s="69"/>
      <c r="P197" s="69"/>
      <c r="Q197" s="69"/>
      <c r="R197" s="69"/>
      <c r="S197" s="69"/>
      <c r="T197" s="69"/>
      <c r="U197" s="69"/>
      <c r="V197" s="69"/>
      <c r="W197" s="69"/>
      <c r="X197" s="70"/>
      <c r="Y197" s="71">
        <v>1</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38"/>
      <c r="B198" s="558"/>
      <c r="C198" s="558"/>
      <c r="D198" s="558"/>
      <c r="E198" s="558"/>
      <c r="F198" s="55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38"/>
      <c r="B199" s="558"/>
      <c r="C199" s="558"/>
      <c r="D199" s="558"/>
      <c r="E199" s="558"/>
      <c r="F199" s="55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38"/>
      <c r="B200" s="558"/>
      <c r="C200" s="558"/>
      <c r="D200" s="558"/>
      <c r="E200" s="558"/>
      <c r="F200" s="55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38"/>
      <c r="B201" s="558"/>
      <c r="C201" s="558"/>
      <c r="D201" s="558"/>
      <c r="E201" s="558"/>
      <c r="F201" s="55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38"/>
      <c r="B202" s="558"/>
      <c r="C202" s="558"/>
      <c r="D202" s="558"/>
      <c r="E202" s="558"/>
      <c r="F202" s="55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38"/>
      <c r="B203" s="558"/>
      <c r="C203" s="558"/>
      <c r="D203" s="558"/>
      <c r="E203" s="558"/>
      <c r="F203" s="559"/>
      <c r="G203" s="74" t="s">
        <v>22</v>
      </c>
      <c r="H203" s="75"/>
      <c r="I203" s="75"/>
      <c r="J203" s="75"/>
      <c r="K203" s="75"/>
      <c r="L203" s="76"/>
      <c r="M203" s="77"/>
      <c r="N203" s="77"/>
      <c r="O203" s="77"/>
      <c r="P203" s="77"/>
      <c r="Q203" s="77"/>
      <c r="R203" s="77"/>
      <c r="S203" s="77"/>
      <c r="T203" s="77"/>
      <c r="U203" s="77"/>
      <c r="V203" s="77"/>
      <c r="W203" s="77"/>
      <c r="X203" s="78"/>
      <c r="Y203" s="79">
        <f>SUM(Y193:AB202)</f>
        <v>3067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38"/>
      <c r="B204" s="558"/>
      <c r="C204" s="558"/>
      <c r="D204" s="558"/>
      <c r="E204" s="558"/>
      <c r="F204" s="559"/>
      <c r="G204" s="393" t="s">
        <v>393</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8"/>
      <c r="B205" s="558"/>
      <c r="C205" s="558"/>
      <c r="D205" s="558"/>
      <c r="E205" s="558"/>
      <c r="F205" s="559"/>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8"/>
      <c r="B206" s="558"/>
      <c r="C206" s="558"/>
      <c r="D206" s="558"/>
      <c r="E206" s="558"/>
      <c r="F206" s="559"/>
      <c r="G206" s="88" t="s">
        <v>404</v>
      </c>
      <c r="H206" s="89"/>
      <c r="I206" s="89"/>
      <c r="J206" s="89"/>
      <c r="K206" s="90"/>
      <c r="L206" s="91" t="s">
        <v>405</v>
      </c>
      <c r="M206" s="92"/>
      <c r="N206" s="92"/>
      <c r="O206" s="92"/>
      <c r="P206" s="92"/>
      <c r="Q206" s="92"/>
      <c r="R206" s="92"/>
      <c r="S206" s="92"/>
      <c r="T206" s="92"/>
      <c r="U206" s="92"/>
      <c r="V206" s="92"/>
      <c r="W206" s="92"/>
      <c r="X206" s="93"/>
      <c r="Y206" s="94">
        <v>1055</v>
      </c>
      <c r="Z206" s="95"/>
      <c r="AA206" s="95"/>
      <c r="AB206" s="96"/>
      <c r="AC206" s="409"/>
      <c r="AD206" s="410"/>
      <c r="AE206" s="410"/>
      <c r="AF206" s="410"/>
      <c r="AG206" s="411"/>
      <c r="AH206" s="91"/>
      <c r="AI206" s="92"/>
      <c r="AJ206" s="92"/>
      <c r="AK206" s="92"/>
      <c r="AL206" s="92"/>
      <c r="AM206" s="92"/>
      <c r="AN206" s="92"/>
      <c r="AO206" s="92"/>
      <c r="AP206" s="92"/>
      <c r="AQ206" s="92"/>
      <c r="AR206" s="92"/>
      <c r="AS206" s="92"/>
      <c r="AT206" s="93"/>
      <c r="AU206" s="94"/>
      <c r="AV206" s="95"/>
      <c r="AW206" s="95"/>
      <c r="AX206" s="412"/>
    </row>
    <row r="207" spans="1:50" ht="24.75" customHeight="1" x14ac:dyDescent="0.15">
      <c r="A207" s="138"/>
      <c r="B207" s="558"/>
      <c r="C207" s="558"/>
      <c r="D207" s="558"/>
      <c r="E207" s="558"/>
      <c r="F207" s="55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38"/>
      <c r="B208" s="558"/>
      <c r="C208" s="558"/>
      <c r="D208" s="558"/>
      <c r="E208" s="558"/>
      <c r="F208" s="55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38"/>
      <c r="B209" s="558"/>
      <c r="C209" s="558"/>
      <c r="D209" s="558"/>
      <c r="E209" s="558"/>
      <c r="F209" s="55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38"/>
      <c r="B210" s="558"/>
      <c r="C210" s="558"/>
      <c r="D210" s="558"/>
      <c r="E210" s="558"/>
      <c r="F210" s="55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38"/>
      <c r="B211" s="558"/>
      <c r="C211" s="558"/>
      <c r="D211" s="558"/>
      <c r="E211" s="558"/>
      <c r="F211" s="55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38"/>
      <c r="B212" s="558"/>
      <c r="C212" s="558"/>
      <c r="D212" s="558"/>
      <c r="E212" s="558"/>
      <c r="F212" s="55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38"/>
      <c r="B213" s="558"/>
      <c r="C213" s="558"/>
      <c r="D213" s="558"/>
      <c r="E213" s="558"/>
      <c r="F213" s="55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38"/>
      <c r="B214" s="558"/>
      <c r="C214" s="558"/>
      <c r="D214" s="558"/>
      <c r="E214" s="558"/>
      <c r="F214" s="55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38"/>
      <c r="B215" s="558"/>
      <c r="C215" s="558"/>
      <c r="D215" s="558"/>
      <c r="E215" s="558"/>
      <c r="F215" s="55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38"/>
      <c r="B216" s="558"/>
      <c r="C216" s="558"/>
      <c r="D216" s="558"/>
      <c r="E216" s="558"/>
      <c r="F216" s="559"/>
      <c r="G216" s="74" t="s">
        <v>22</v>
      </c>
      <c r="H216" s="75"/>
      <c r="I216" s="75"/>
      <c r="J216" s="75"/>
      <c r="K216" s="75"/>
      <c r="L216" s="76"/>
      <c r="M216" s="77"/>
      <c r="N216" s="77"/>
      <c r="O216" s="77"/>
      <c r="P216" s="77"/>
      <c r="Q216" s="77"/>
      <c r="R216" s="77"/>
      <c r="S216" s="77"/>
      <c r="T216" s="77"/>
      <c r="U216" s="77"/>
      <c r="V216" s="77"/>
      <c r="W216" s="77"/>
      <c r="X216" s="78"/>
      <c r="Y216" s="79">
        <f>SUM(Y206:AB215)</f>
        <v>1055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38"/>
      <c r="B217" s="558"/>
      <c r="C217" s="558"/>
      <c r="D217" s="558"/>
      <c r="E217" s="558"/>
      <c r="F217" s="559"/>
      <c r="G217" s="393" t="s">
        <v>417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362</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8"/>
      <c r="B218" s="558"/>
      <c r="C218" s="558"/>
      <c r="D218" s="558"/>
      <c r="E218" s="558"/>
      <c r="F218" s="559"/>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8"/>
      <c r="B219" s="558"/>
      <c r="C219" s="558"/>
      <c r="D219" s="558"/>
      <c r="E219" s="558"/>
      <c r="F219" s="559"/>
      <c r="G219" s="88" t="s">
        <v>404</v>
      </c>
      <c r="H219" s="89"/>
      <c r="I219" s="89"/>
      <c r="J219" s="89"/>
      <c r="K219" s="90"/>
      <c r="L219" s="91" t="s">
        <v>418</v>
      </c>
      <c r="M219" s="92"/>
      <c r="N219" s="92"/>
      <c r="O219" s="92"/>
      <c r="P219" s="92"/>
      <c r="Q219" s="92"/>
      <c r="R219" s="92"/>
      <c r="S219" s="92"/>
      <c r="T219" s="92"/>
      <c r="U219" s="92"/>
      <c r="V219" s="92"/>
      <c r="W219" s="92"/>
      <c r="X219" s="93"/>
      <c r="Y219" s="94">
        <v>225</v>
      </c>
      <c r="Z219" s="95"/>
      <c r="AA219" s="95"/>
      <c r="AB219" s="96"/>
      <c r="AC219" s="409"/>
      <c r="AD219" s="410"/>
      <c r="AE219" s="410"/>
      <c r="AF219" s="410"/>
      <c r="AG219" s="411"/>
      <c r="AH219" s="91"/>
      <c r="AI219" s="92"/>
      <c r="AJ219" s="92"/>
      <c r="AK219" s="92"/>
      <c r="AL219" s="92"/>
      <c r="AM219" s="92"/>
      <c r="AN219" s="92"/>
      <c r="AO219" s="92"/>
      <c r="AP219" s="92"/>
      <c r="AQ219" s="92"/>
      <c r="AR219" s="92"/>
      <c r="AS219" s="92"/>
      <c r="AT219" s="93"/>
      <c r="AU219" s="94"/>
      <c r="AV219" s="95"/>
      <c r="AW219" s="95"/>
      <c r="AX219" s="412"/>
    </row>
    <row r="220" spans="1:50" ht="24.75" customHeight="1" x14ac:dyDescent="0.15">
      <c r="A220" s="138"/>
      <c r="B220" s="558"/>
      <c r="C220" s="558"/>
      <c r="D220" s="558"/>
      <c r="E220" s="558"/>
      <c r="F220" s="55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38"/>
      <c r="B221" s="558"/>
      <c r="C221" s="558"/>
      <c r="D221" s="558"/>
      <c r="E221" s="558"/>
      <c r="F221" s="55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38"/>
      <c r="B222" s="558"/>
      <c r="C222" s="558"/>
      <c r="D222" s="558"/>
      <c r="E222" s="558"/>
      <c r="F222" s="55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38"/>
      <c r="B223" s="558"/>
      <c r="C223" s="558"/>
      <c r="D223" s="558"/>
      <c r="E223" s="558"/>
      <c r="F223" s="55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38"/>
      <c r="B224" s="558"/>
      <c r="C224" s="558"/>
      <c r="D224" s="558"/>
      <c r="E224" s="558"/>
      <c r="F224" s="55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38"/>
      <c r="B225" s="558"/>
      <c r="C225" s="558"/>
      <c r="D225" s="558"/>
      <c r="E225" s="558"/>
      <c r="F225" s="55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38"/>
      <c r="B226" s="558"/>
      <c r="C226" s="558"/>
      <c r="D226" s="558"/>
      <c r="E226" s="558"/>
      <c r="F226" s="55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38"/>
      <c r="B227" s="558"/>
      <c r="C227" s="558"/>
      <c r="D227" s="558"/>
      <c r="E227" s="558"/>
      <c r="F227" s="55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75" customHeight="1" x14ac:dyDescent="0.15">
      <c r="A228" s="138"/>
      <c r="B228" s="558"/>
      <c r="C228" s="558"/>
      <c r="D228" s="558"/>
      <c r="E228" s="558"/>
      <c r="F228" s="55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38"/>
      <c r="B229" s="558"/>
      <c r="C229" s="558"/>
      <c r="D229" s="558"/>
      <c r="E229" s="558"/>
      <c r="F229" s="559"/>
      <c r="G229" s="74" t="s">
        <v>22</v>
      </c>
      <c r="H229" s="75"/>
      <c r="I229" s="75"/>
      <c r="J229" s="75"/>
      <c r="K229" s="75"/>
      <c r="L229" s="76"/>
      <c r="M229" s="77"/>
      <c r="N229" s="77"/>
      <c r="O229" s="77"/>
      <c r="P229" s="77"/>
      <c r="Q229" s="77"/>
      <c r="R229" s="77"/>
      <c r="S229" s="77"/>
      <c r="T229" s="77"/>
      <c r="U229" s="77"/>
      <c r="V229" s="77"/>
      <c r="W229" s="77"/>
      <c r="X229" s="78"/>
      <c r="Y229" s="79">
        <f>SUM(Y219:AB228)</f>
        <v>225</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8"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405" t="s">
        <v>394</v>
      </c>
      <c r="D236" s="406"/>
      <c r="E236" s="406"/>
      <c r="F236" s="406"/>
      <c r="G236" s="406"/>
      <c r="H236" s="406"/>
      <c r="I236" s="406"/>
      <c r="J236" s="406"/>
      <c r="K236" s="406"/>
      <c r="L236" s="406"/>
      <c r="M236" s="405" t="s">
        <v>391</v>
      </c>
      <c r="N236" s="406"/>
      <c r="O236" s="406"/>
      <c r="P236" s="406"/>
      <c r="Q236" s="406"/>
      <c r="R236" s="406"/>
      <c r="S236" s="406"/>
      <c r="T236" s="406"/>
      <c r="U236" s="406"/>
      <c r="V236" s="406"/>
      <c r="W236" s="406"/>
      <c r="X236" s="406"/>
      <c r="Y236" s="406"/>
      <c r="Z236" s="406"/>
      <c r="AA236" s="406"/>
      <c r="AB236" s="406"/>
      <c r="AC236" s="406"/>
      <c r="AD236" s="406"/>
      <c r="AE236" s="406"/>
      <c r="AF236" s="406"/>
      <c r="AG236" s="406"/>
      <c r="AH236" s="406"/>
      <c r="AI236" s="406"/>
      <c r="AJ236" s="406"/>
      <c r="AK236" s="407">
        <v>2000</v>
      </c>
      <c r="AL236" s="408"/>
      <c r="AM236" s="408"/>
      <c r="AN236" s="408"/>
      <c r="AO236" s="408"/>
      <c r="AP236" s="408"/>
      <c r="AQ236" s="130" t="s">
        <v>377</v>
      </c>
      <c r="AR236" s="131"/>
      <c r="AS236" s="131"/>
      <c r="AT236" s="131"/>
      <c r="AU236" s="132" t="s">
        <v>377</v>
      </c>
      <c r="AV236" s="133"/>
      <c r="AW236" s="133"/>
      <c r="AX236" s="13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9"/>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9" t="s">
        <v>408</v>
      </c>
      <c r="D269" s="120"/>
      <c r="E269" s="120"/>
      <c r="F269" s="120"/>
      <c r="G269" s="120"/>
      <c r="H269" s="120"/>
      <c r="I269" s="120"/>
      <c r="J269" s="120"/>
      <c r="K269" s="120"/>
      <c r="L269" s="121"/>
      <c r="M269" s="108" t="s">
        <v>454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2457</v>
      </c>
      <c r="AL269" s="106"/>
      <c r="AM269" s="106"/>
      <c r="AN269" s="106"/>
      <c r="AO269" s="106"/>
      <c r="AP269" s="107"/>
      <c r="AQ269" s="122">
        <v>1</v>
      </c>
      <c r="AR269" s="123"/>
      <c r="AS269" s="123"/>
      <c r="AT269" s="124"/>
      <c r="AU269" s="105">
        <v>95.62</v>
      </c>
      <c r="AV269" s="106"/>
      <c r="AW269" s="106"/>
      <c r="AX269" s="107"/>
    </row>
    <row r="270" spans="1:50" ht="24" customHeight="1" x14ac:dyDescent="0.15">
      <c r="A270" s="103">
        <v>2</v>
      </c>
      <c r="B270" s="103">
        <v>1</v>
      </c>
      <c r="C270" s="119" t="s">
        <v>408</v>
      </c>
      <c r="D270" s="120"/>
      <c r="E270" s="120"/>
      <c r="F270" s="120"/>
      <c r="G270" s="120"/>
      <c r="H270" s="120"/>
      <c r="I270" s="120"/>
      <c r="J270" s="120"/>
      <c r="K270" s="120"/>
      <c r="L270" s="121"/>
      <c r="M270" s="108" t="s">
        <v>446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607</v>
      </c>
      <c r="AL270" s="106"/>
      <c r="AM270" s="106"/>
      <c r="AN270" s="106"/>
      <c r="AO270" s="106"/>
      <c r="AP270" s="107"/>
      <c r="AQ270" s="122">
        <v>1</v>
      </c>
      <c r="AR270" s="123"/>
      <c r="AS270" s="123"/>
      <c r="AT270" s="124"/>
      <c r="AU270" s="105">
        <v>98.57</v>
      </c>
      <c r="AV270" s="106"/>
      <c r="AW270" s="106"/>
      <c r="AX270" s="107"/>
    </row>
    <row r="271" spans="1:50" ht="24" customHeight="1" x14ac:dyDescent="0.15">
      <c r="A271" s="103">
        <v>3</v>
      </c>
      <c r="B271" s="103">
        <v>1</v>
      </c>
      <c r="C271" s="119" t="s">
        <v>409</v>
      </c>
      <c r="D271" s="120"/>
      <c r="E271" s="120"/>
      <c r="F271" s="120"/>
      <c r="G271" s="120"/>
      <c r="H271" s="120"/>
      <c r="I271" s="120"/>
      <c r="J271" s="120"/>
      <c r="K271" s="120"/>
      <c r="L271" s="121"/>
      <c r="M271" s="119" t="s">
        <v>447</v>
      </c>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6"/>
      <c r="AK271" s="105">
        <v>2</v>
      </c>
      <c r="AL271" s="106"/>
      <c r="AM271" s="106"/>
      <c r="AN271" s="106"/>
      <c r="AO271" s="106"/>
      <c r="AP271" s="107"/>
      <c r="AQ271" s="122">
        <v>1</v>
      </c>
      <c r="AR271" s="123"/>
      <c r="AS271" s="123"/>
      <c r="AT271" s="124"/>
      <c r="AU271" s="105">
        <v>96.51</v>
      </c>
      <c r="AV271" s="106"/>
      <c r="AW271" s="106"/>
      <c r="AX271" s="107"/>
    </row>
    <row r="272" spans="1:50" ht="24" customHeight="1" x14ac:dyDescent="0.15">
      <c r="A272" s="103">
        <v>4</v>
      </c>
      <c r="B272" s="103">
        <v>1</v>
      </c>
      <c r="C272" s="119" t="s">
        <v>408</v>
      </c>
      <c r="D272" s="120"/>
      <c r="E272" s="120"/>
      <c r="F272" s="120"/>
      <c r="G272" s="120"/>
      <c r="H272" s="120"/>
      <c r="I272" s="120"/>
      <c r="J272" s="120"/>
      <c r="K272" s="120"/>
      <c r="L272" s="121"/>
      <c r="M272" s="119" t="s">
        <v>447</v>
      </c>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6"/>
      <c r="AK272" s="105">
        <v>1</v>
      </c>
      <c r="AL272" s="106"/>
      <c r="AM272" s="106"/>
      <c r="AN272" s="106"/>
      <c r="AO272" s="106"/>
      <c r="AP272" s="107"/>
      <c r="AQ272" s="122">
        <v>1</v>
      </c>
      <c r="AR272" s="123"/>
      <c r="AS272" s="123"/>
      <c r="AT272" s="124"/>
      <c r="AU272" s="105">
        <v>96.51</v>
      </c>
      <c r="AV272" s="106"/>
      <c r="AW272" s="106"/>
      <c r="AX272" s="107"/>
    </row>
    <row r="273" spans="1:50" ht="24" customHeight="1" x14ac:dyDescent="0.15">
      <c r="A273" s="103">
        <v>5</v>
      </c>
      <c r="B273" s="103">
        <v>1</v>
      </c>
      <c r="C273" s="119" t="s">
        <v>410</v>
      </c>
      <c r="D273" s="120"/>
      <c r="E273" s="120"/>
      <c r="F273" s="120"/>
      <c r="G273" s="120"/>
      <c r="H273" s="120"/>
      <c r="I273" s="120"/>
      <c r="J273" s="120"/>
      <c r="K273" s="120"/>
      <c r="L273" s="121"/>
      <c r="M273" s="119" t="s">
        <v>455</v>
      </c>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6"/>
      <c r="AK273" s="105">
        <v>1209</v>
      </c>
      <c r="AL273" s="106"/>
      <c r="AM273" s="106"/>
      <c r="AN273" s="106"/>
      <c r="AO273" s="106"/>
      <c r="AP273" s="107"/>
      <c r="AQ273" s="122">
        <v>1</v>
      </c>
      <c r="AR273" s="123"/>
      <c r="AS273" s="123"/>
      <c r="AT273" s="124"/>
      <c r="AU273" s="105">
        <v>98.5</v>
      </c>
      <c r="AV273" s="106"/>
      <c r="AW273" s="106"/>
      <c r="AX273" s="107"/>
    </row>
    <row r="274" spans="1:50" ht="24" customHeight="1" x14ac:dyDescent="0.15">
      <c r="A274" s="103">
        <v>6</v>
      </c>
      <c r="B274" s="103">
        <v>1</v>
      </c>
      <c r="C274" s="119" t="s">
        <v>410</v>
      </c>
      <c r="D274" s="120"/>
      <c r="E274" s="120"/>
      <c r="F274" s="120"/>
      <c r="G274" s="120"/>
      <c r="H274" s="120"/>
      <c r="I274" s="120"/>
      <c r="J274" s="120"/>
      <c r="K274" s="120"/>
      <c r="L274" s="121"/>
      <c r="M274" s="119" t="s">
        <v>456</v>
      </c>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6"/>
      <c r="AK274" s="105">
        <v>163</v>
      </c>
      <c r="AL274" s="106"/>
      <c r="AM274" s="106"/>
      <c r="AN274" s="106"/>
      <c r="AO274" s="106"/>
      <c r="AP274" s="107"/>
      <c r="AQ274" s="122">
        <v>1</v>
      </c>
      <c r="AR274" s="123"/>
      <c r="AS274" s="123"/>
      <c r="AT274" s="124"/>
      <c r="AU274" s="105">
        <v>95.89</v>
      </c>
      <c r="AV274" s="106"/>
      <c r="AW274" s="106"/>
      <c r="AX274" s="107"/>
    </row>
    <row r="275" spans="1:50" ht="24" customHeight="1" x14ac:dyDescent="0.15">
      <c r="A275" s="103">
        <v>7</v>
      </c>
      <c r="B275" s="103">
        <v>1</v>
      </c>
      <c r="C275" s="119" t="s">
        <v>410</v>
      </c>
      <c r="D275" s="120"/>
      <c r="E275" s="120"/>
      <c r="F275" s="120"/>
      <c r="G275" s="120"/>
      <c r="H275" s="120"/>
      <c r="I275" s="120"/>
      <c r="J275" s="120"/>
      <c r="K275" s="120"/>
      <c r="L275" s="121"/>
      <c r="M275" s="119" t="s">
        <v>456</v>
      </c>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6"/>
      <c r="AK275" s="105">
        <v>141</v>
      </c>
      <c r="AL275" s="106"/>
      <c r="AM275" s="106"/>
      <c r="AN275" s="106"/>
      <c r="AO275" s="106"/>
      <c r="AP275" s="107"/>
      <c r="AQ275" s="122">
        <v>1</v>
      </c>
      <c r="AR275" s="123"/>
      <c r="AS275" s="123"/>
      <c r="AT275" s="124"/>
      <c r="AU275" s="105">
        <v>95.89</v>
      </c>
      <c r="AV275" s="106"/>
      <c r="AW275" s="106"/>
      <c r="AX275" s="107"/>
    </row>
    <row r="276" spans="1:50" ht="24" customHeight="1" x14ac:dyDescent="0.15">
      <c r="A276" s="103">
        <v>8</v>
      </c>
      <c r="B276" s="103">
        <v>1</v>
      </c>
      <c r="C276" s="119" t="s">
        <v>411</v>
      </c>
      <c r="D276" s="120"/>
      <c r="E276" s="120"/>
      <c r="F276" s="120"/>
      <c r="G276" s="120"/>
      <c r="H276" s="120"/>
      <c r="I276" s="120"/>
      <c r="J276" s="120"/>
      <c r="K276" s="120"/>
      <c r="L276" s="121"/>
      <c r="M276" s="119" t="s">
        <v>457</v>
      </c>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6"/>
      <c r="AK276" s="105">
        <v>82</v>
      </c>
      <c r="AL276" s="106"/>
      <c r="AM276" s="106"/>
      <c r="AN276" s="106"/>
      <c r="AO276" s="106"/>
      <c r="AP276" s="107"/>
      <c r="AQ276" s="122">
        <v>1</v>
      </c>
      <c r="AR276" s="123"/>
      <c r="AS276" s="123"/>
      <c r="AT276" s="124"/>
      <c r="AU276" s="105">
        <v>97</v>
      </c>
      <c r="AV276" s="106"/>
      <c r="AW276" s="106"/>
      <c r="AX276" s="107"/>
    </row>
    <row r="277" spans="1:50" ht="24" customHeight="1" x14ac:dyDescent="0.15">
      <c r="A277" s="103">
        <v>9</v>
      </c>
      <c r="B277" s="103">
        <v>1</v>
      </c>
      <c r="C277" s="119" t="s">
        <v>411</v>
      </c>
      <c r="D277" s="120"/>
      <c r="E277" s="120"/>
      <c r="F277" s="120"/>
      <c r="G277" s="120"/>
      <c r="H277" s="120"/>
      <c r="I277" s="120"/>
      <c r="J277" s="120"/>
      <c r="K277" s="120"/>
      <c r="L277" s="121"/>
      <c r="M277" s="119" t="s">
        <v>458</v>
      </c>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6"/>
      <c r="AK277" s="105">
        <v>16</v>
      </c>
      <c r="AL277" s="106"/>
      <c r="AM277" s="106"/>
      <c r="AN277" s="106"/>
      <c r="AO277" s="106"/>
      <c r="AP277" s="107"/>
      <c r="AQ277" s="122">
        <v>1</v>
      </c>
      <c r="AR277" s="123"/>
      <c r="AS277" s="123"/>
      <c r="AT277" s="124"/>
      <c r="AU277" s="105">
        <v>97.19</v>
      </c>
      <c r="AV277" s="106"/>
      <c r="AW277" s="106"/>
      <c r="AX277" s="107"/>
    </row>
    <row r="278" spans="1:50" ht="24" customHeight="1" x14ac:dyDescent="0.15">
      <c r="A278" s="103">
        <v>10</v>
      </c>
      <c r="B278" s="103">
        <v>1</v>
      </c>
      <c r="C278" s="119" t="s">
        <v>412</v>
      </c>
      <c r="D278" s="120"/>
      <c r="E278" s="120"/>
      <c r="F278" s="120"/>
      <c r="G278" s="120"/>
      <c r="H278" s="120"/>
      <c r="I278" s="120"/>
      <c r="J278" s="120"/>
      <c r="K278" s="120"/>
      <c r="L278" s="121"/>
      <c r="M278" s="119" t="s">
        <v>459</v>
      </c>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6"/>
      <c r="AK278" s="105">
        <v>14</v>
      </c>
      <c r="AL278" s="106"/>
      <c r="AM278" s="106"/>
      <c r="AN278" s="106"/>
      <c r="AO278" s="106"/>
      <c r="AP278" s="107"/>
      <c r="AQ278" s="122">
        <v>1</v>
      </c>
      <c r="AR278" s="123"/>
      <c r="AS278" s="123"/>
      <c r="AT278" s="124"/>
      <c r="AU278" s="105">
        <v>96.95</v>
      </c>
      <c r="AV278" s="106"/>
      <c r="AW278" s="106"/>
      <c r="AX278" s="107"/>
    </row>
    <row r="279" spans="1:50" ht="24" customHeight="1" x14ac:dyDescent="0.15">
      <c r="A279" s="103">
        <v>11</v>
      </c>
      <c r="B279" s="103">
        <v>1</v>
      </c>
      <c r="C279" s="137" t="s">
        <v>448</v>
      </c>
      <c r="D279" s="135"/>
      <c r="E279" s="135"/>
      <c r="F279" s="135"/>
      <c r="G279" s="135"/>
      <c r="H279" s="135"/>
      <c r="I279" s="135"/>
      <c r="J279" s="135"/>
      <c r="K279" s="135"/>
      <c r="L279" s="136"/>
      <c r="M279" s="108" t="s">
        <v>460</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5</v>
      </c>
      <c r="AL279" s="106"/>
      <c r="AM279" s="106"/>
      <c r="AN279" s="106"/>
      <c r="AO279" s="106"/>
      <c r="AP279" s="107"/>
      <c r="AQ279" s="114">
        <v>2</v>
      </c>
      <c r="AR279" s="115"/>
      <c r="AS279" s="115"/>
      <c r="AT279" s="115"/>
      <c r="AU279" s="105">
        <v>50.89</v>
      </c>
      <c r="AV279" s="106"/>
      <c r="AW279" s="106"/>
      <c r="AX279" s="107"/>
    </row>
    <row r="280" spans="1:50" ht="24" customHeight="1" x14ac:dyDescent="0.15">
      <c r="A280" s="103">
        <v>12</v>
      </c>
      <c r="B280" s="103">
        <v>1</v>
      </c>
      <c r="C280" s="119" t="s">
        <v>449</v>
      </c>
      <c r="D280" s="135"/>
      <c r="E280" s="135"/>
      <c r="F280" s="135"/>
      <c r="G280" s="135"/>
      <c r="H280" s="135"/>
      <c r="I280" s="135"/>
      <c r="J280" s="135"/>
      <c r="K280" s="135"/>
      <c r="L280" s="136"/>
      <c r="M280" s="108" t="s">
        <v>461</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4</v>
      </c>
      <c r="AL280" s="106"/>
      <c r="AM280" s="106"/>
      <c r="AN280" s="106"/>
      <c r="AO280" s="106"/>
      <c r="AP280" s="107"/>
      <c r="AQ280" s="122">
        <v>3</v>
      </c>
      <c r="AR280" s="123"/>
      <c r="AS280" s="123"/>
      <c r="AT280" s="124"/>
      <c r="AU280" s="105">
        <v>94.18</v>
      </c>
      <c r="AV280" s="106"/>
      <c r="AW280" s="106"/>
      <c r="AX280" s="107"/>
    </row>
    <row r="281" spans="1:50" ht="24" customHeight="1" x14ac:dyDescent="0.15">
      <c r="A281" s="103">
        <v>13</v>
      </c>
      <c r="B281" s="103">
        <v>1</v>
      </c>
      <c r="C281" s="119" t="s">
        <v>449</v>
      </c>
      <c r="D281" s="135"/>
      <c r="E281" s="135"/>
      <c r="F281" s="135"/>
      <c r="G281" s="135"/>
      <c r="H281" s="135"/>
      <c r="I281" s="135"/>
      <c r="J281" s="135"/>
      <c r="K281" s="135"/>
      <c r="L281" s="136"/>
      <c r="M281" s="108" t="s">
        <v>461</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1</v>
      </c>
      <c r="AL281" s="106"/>
      <c r="AM281" s="106"/>
      <c r="AN281" s="106"/>
      <c r="AO281" s="106"/>
      <c r="AP281" s="107"/>
      <c r="AQ281" s="122">
        <v>3</v>
      </c>
      <c r="AR281" s="123"/>
      <c r="AS281" s="123"/>
      <c r="AT281" s="124"/>
      <c r="AU281" s="105">
        <v>94.18</v>
      </c>
      <c r="AV281" s="106"/>
      <c r="AW281" s="106"/>
      <c r="AX281" s="107"/>
    </row>
    <row r="282" spans="1:50" ht="24" customHeight="1" x14ac:dyDescent="0.15">
      <c r="A282" s="103">
        <v>14</v>
      </c>
      <c r="B282" s="103">
        <v>1</v>
      </c>
      <c r="C282" s="119" t="s">
        <v>450</v>
      </c>
      <c r="D282" s="135"/>
      <c r="E282" s="135"/>
      <c r="F282" s="135"/>
      <c r="G282" s="135"/>
      <c r="H282" s="135"/>
      <c r="I282" s="135"/>
      <c r="J282" s="135"/>
      <c r="K282" s="135"/>
      <c r="L282" s="136"/>
      <c r="M282" s="108" t="s">
        <v>462</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4</v>
      </c>
      <c r="AL282" s="106"/>
      <c r="AM282" s="106"/>
      <c r="AN282" s="106"/>
      <c r="AO282" s="106"/>
      <c r="AP282" s="107"/>
      <c r="AQ282" s="122">
        <v>1</v>
      </c>
      <c r="AR282" s="123"/>
      <c r="AS282" s="123"/>
      <c r="AT282" s="124"/>
      <c r="AU282" s="105">
        <v>97.91</v>
      </c>
      <c r="AV282" s="106"/>
      <c r="AW282" s="106"/>
      <c r="AX282" s="107"/>
    </row>
    <row r="283" spans="1:50" ht="24" customHeight="1" x14ac:dyDescent="0.15">
      <c r="A283" s="103">
        <v>15</v>
      </c>
      <c r="B283" s="103">
        <v>1</v>
      </c>
      <c r="C283" s="119" t="s">
        <v>451</v>
      </c>
      <c r="D283" s="135"/>
      <c r="E283" s="135"/>
      <c r="F283" s="135"/>
      <c r="G283" s="135"/>
      <c r="H283" s="135"/>
      <c r="I283" s="135"/>
      <c r="J283" s="135"/>
      <c r="K283" s="135"/>
      <c r="L283" s="136"/>
      <c r="M283" s="108" t="s">
        <v>463</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4</v>
      </c>
      <c r="AL283" s="106"/>
      <c r="AM283" s="106"/>
      <c r="AN283" s="106"/>
      <c r="AO283" s="106"/>
      <c r="AP283" s="107"/>
      <c r="AQ283" s="122">
        <v>1</v>
      </c>
      <c r="AR283" s="123"/>
      <c r="AS283" s="123"/>
      <c r="AT283" s="124"/>
      <c r="AU283" s="105">
        <v>98.89</v>
      </c>
      <c r="AV283" s="106"/>
      <c r="AW283" s="106"/>
      <c r="AX283" s="107"/>
    </row>
    <row r="284" spans="1:50" ht="38.25" customHeight="1" x14ac:dyDescent="0.15">
      <c r="A284" s="103">
        <v>16</v>
      </c>
      <c r="B284" s="103">
        <v>1</v>
      </c>
      <c r="C284" s="119" t="s">
        <v>452</v>
      </c>
      <c r="D284" s="135"/>
      <c r="E284" s="135"/>
      <c r="F284" s="135"/>
      <c r="G284" s="135"/>
      <c r="H284" s="135"/>
      <c r="I284" s="135"/>
      <c r="J284" s="135"/>
      <c r="K284" s="135"/>
      <c r="L284" s="136"/>
      <c r="M284" s="108" t="s">
        <v>464</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3</v>
      </c>
      <c r="AL284" s="106"/>
      <c r="AM284" s="106"/>
      <c r="AN284" s="106"/>
      <c r="AO284" s="106"/>
      <c r="AP284" s="107"/>
      <c r="AQ284" s="122">
        <v>4</v>
      </c>
      <c r="AR284" s="123"/>
      <c r="AS284" s="123"/>
      <c r="AT284" s="124"/>
      <c r="AU284" s="105">
        <v>85.33</v>
      </c>
      <c r="AV284" s="106"/>
      <c r="AW284" s="106"/>
      <c r="AX284" s="107"/>
    </row>
    <row r="285" spans="1:50" ht="23.25" customHeight="1" x14ac:dyDescent="0.15">
      <c r="A285" s="103">
        <v>17</v>
      </c>
      <c r="B285" s="103">
        <v>1</v>
      </c>
      <c r="C285" s="119" t="s">
        <v>453</v>
      </c>
      <c r="D285" s="135"/>
      <c r="E285" s="135"/>
      <c r="F285" s="135"/>
      <c r="G285" s="135"/>
      <c r="H285" s="135"/>
      <c r="I285" s="135"/>
      <c r="J285" s="135"/>
      <c r="K285" s="135"/>
      <c r="L285" s="136"/>
      <c r="M285" s="108" t="s">
        <v>465</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3</v>
      </c>
      <c r="AL285" s="106"/>
      <c r="AM285" s="106"/>
      <c r="AN285" s="106"/>
      <c r="AO285" s="106"/>
      <c r="AP285" s="107"/>
      <c r="AQ285" s="122">
        <v>1</v>
      </c>
      <c r="AR285" s="123"/>
      <c r="AS285" s="123"/>
      <c r="AT285" s="124"/>
      <c r="AU285" s="105">
        <v>97.876000000000005</v>
      </c>
      <c r="AV285" s="106"/>
      <c r="AW285" s="106"/>
      <c r="AX285" s="107"/>
    </row>
    <row r="286" spans="1:50" ht="17.25"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2.7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26" t="s">
        <v>401</v>
      </c>
      <c r="D302" s="127"/>
      <c r="E302" s="127"/>
      <c r="F302" s="127"/>
      <c r="G302" s="127"/>
      <c r="H302" s="127"/>
      <c r="I302" s="127"/>
      <c r="J302" s="127"/>
      <c r="K302" s="127"/>
      <c r="L302" s="128"/>
      <c r="M302" s="129" t="s">
        <v>402</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05">
        <v>1055</v>
      </c>
      <c r="AL302" s="106"/>
      <c r="AM302" s="106"/>
      <c r="AN302" s="106"/>
      <c r="AO302" s="106"/>
      <c r="AP302" s="107"/>
      <c r="AQ302" s="130" t="s">
        <v>403</v>
      </c>
      <c r="AR302" s="131"/>
      <c r="AS302" s="131"/>
      <c r="AT302" s="131"/>
      <c r="AU302" s="132" t="s">
        <v>403</v>
      </c>
      <c r="AV302" s="133"/>
      <c r="AW302" s="133"/>
      <c r="AX302" s="134"/>
    </row>
    <row r="303" spans="1:50" ht="24" customHeight="1" x14ac:dyDescent="0.15">
      <c r="A303" s="103">
        <v>2</v>
      </c>
      <c r="B303" s="103">
        <v>1</v>
      </c>
      <c r="C303" s="108" t="s">
        <v>413</v>
      </c>
      <c r="D303" s="104"/>
      <c r="E303" s="104"/>
      <c r="F303" s="104"/>
      <c r="G303" s="104"/>
      <c r="H303" s="104"/>
      <c r="I303" s="104"/>
      <c r="J303" s="104"/>
      <c r="K303" s="104"/>
      <c r="L303" s="104"/>
      <c r="M303" s="129" t="s">
        <v>414</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05">
        <v>376</v>
      </c>
      <c r="AL303" s="106"/>
      <c r="AM303" s="106"/>
      <c r="AN303" s="106"/>
      <c r="AO303" s="106"/>
      <c r="AP303" s="107"/>
      <c r="AQ303" s="130" t="s">
        <v>403</v>
      </c>
      <c r="AR303" s="131"/>
      <c r="AS303" s="131"/>
      <c r="AT303" s="131"/>
      <c r="AU303" s="132" t="s">
        <v>403</v>
      </c>
      <c r="AV303" s="133"/>
      <c r="AW303" s="133"/>
      <c r="AX303" s="134"/>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19" t="s">
        <v>421</v>
      </c>
      <c r="D335" s="120"/>
      <c r="E335" s="120"/>
      <c r="F335" s="120"/>
      <c r="G335" s="120"/>
      <c r="H335" s="120"/>
      <c r="I335" s="120"/>
      <c r="J335" s="120"/>
      <c r="K335" s="120"/>
      <c r="L335" s="121"/>
      <c r="M335" s="119" t="s">
        <v>419</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1"/>
      <c r="AK335" s="105">
        <v>225</v>
      </c>
      <c r="AL335" s="106"/>
      <c r="AM335" s="106"/>
      <c r="AN335" s="106"/>
      <c r="AO335" s="106"/>
      <c r="AP335" s="107"/>
      <c r="AQ335" s="122">
        <v>3</v>
      </c>
      <c r="AR335" s="123"/>
      <c r="AS335" s="123"/>
      <c r="AT335" s="124"/>
      <c r="AU335" s="105">
        <v>61.026661363782999</v>
      </c>
      <c r="AV335" s="106"/>
      <c r="AW335" s="106"/>
      <c r="AX335" s="107"/>
    </row>
    <row r="336" spans="1:50" ht="24" customHeight="1" x14ac:dyDescent="0.15">
      <c r="A336" s="103">
        <v>2</v>
      </c>
      <c r="B336" s="103">
        <v>1</v>
      </c>
      <c r="C336" s="119" t="s">
        <v>422</v>
      </c>
      <c r="D336" s="120"/>
      <c r="E336" s="120"/>
      <c r="F336" s="120"/>
      <c r="G336" s="120"/>
      <c r="H336" s="120"/>
      <c r="I336" s="120"/>
      <c r="J336" s="120"/>
      <c r="K336" s="120"/>
      <c r="L336" s="121"/>
      <c r="M336" s="119" t="s">
        <v>420</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1"/>
      <c r="AK336" s="105">
        <v>143</v>
      </c>
      <c r="AL336" s="106"/>
      <c r="AM336" s="106"/>
      <c r="AN336" s="106"/>
      <c r="AO336" s="106"/>
      <c r="AP336" s="107"/>
      <c r="AQ336" s="122">
        <v>3</v>
      </c>
      <c r="AR336" s="123"/>
      <c r="AS336" s="123"/>
      <c r="AT336" s="124"/>
      <c r="AU336" s="105">
        <v>99.558638083228004</v>
      </c>
      <c r="AV336" s="106"/>
      <c r="AW336" s="106"/>
      <c r="AX336" s="107"/>
    </row>
    <row r="337" spans="1:50" ht="24" customHeight="1" x14ac:dyDescent="0.15">
      <c r="A337" s="103">
        <v>3</v>
      </c>
      <c r="B337" s="103">
        <v>1</v>
      </c>
      <c r="C337" s="119" t="s">
        <v>422</v>
      </c>
      <c r="D337" s="120"/>
      <c r="E337" s="120"/>
      <c r="F337" s="120"/>
      <c r="G337" s="120"/>
      <c r="H337" s="120"/>
      <c r="I337" s="120"/>
      <c r="J337" s="120"/>
      <c r="K337" s="120"/>
      <c r="L337" s="121"/>
      <c r="M337" s="119" t="s">
        <v>474</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1"/>
      <c r="AK337" s="105">
        <v>28</v>
      </c>
      <c r="AL337" s="106"/>
      <c r="AM337" s="106"/>
      <c r="AN337" s="106"/>
      <c r="AO337" s="106"/>
      <c r="AP337" s="107"/>
      <c r="AQ337" s="122">
        <v>1</v>
      </c>
      <c r="AR337" s="123"/>
      <c r="AS337" s="123"/>
      <c r="AT337" s="124"/>
      <c r="AU337" s="105">
        <v>99.558629999999994</v>
      </c>
      <c r="AV337" s="106"/>
      <c r="AW337" s="106"/>
      <c r="AX337" s="107"/>
    </row>
    <row r="338" spans="1:50" ht="24" customHeight="1" x14ac:dyDescent="0.15">
      <c r="A338" s="103">
        <v>4</v>
      </c>
      <c r="B338" s="103">
        <v>1</v>
      </c>
      <c r="C338" s="119" t="s">
        <v>466</v>
      </c>
      <c r="D338" s="120"/>
      <c r="E338" s="120"/>
      <c r="F338" s="120"/>
      <c r="G338" s="120"/>
      <c r="H338" s="120"/>
      <c r="I338" s="120"/>
      <c r="J338" s="120"/>
      <c r="K338" s="120"/>
      <c r="L338" s="121"/>
      <c r="M338" s="119" t="s">
        <v>475</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1"/>
      <c r="AK338" s="105">
        <v>97</v>
      </c>
      <c r="AL338" s="106"/>
      <c r="AM338" s="106"/>
      <c r="AN338" s="106"/>
      <c r="AO338" s="106"/>
      <c r="AP338" s="107"/>
      <c r="AQ338" s="122">
        <v>4</v>
      </c>
      <c r="AR338" s="123"/>
      <c r="AS338" s="123"/>
      <c r="AT338" s="124"/>
      <c r="AU338" s="105">
        <v>95.136200000000002</v>
      </c>
      <c r="AV338" s="106"/>
      <c r="AW338" s="106"/>
      <c r="AX338" s="107"/>
    </row>
    <row r="339" spans="1:50" ht="24" customHeight="1" x14ac:dyDescent="0.15">
      <c r="A339" s="103">
        <v>5</v>
      </c>
      <c r="B339" s="103">
        <v>1</v>
      </c>
      <c r="C339" s="119" t="s">
        <v>467</v>
      </c>
      <c r="D339" s="120"/>
      <c r="E339" s="120"/>
      <c r="F339" s="120"/>
      <c r="G339" s="120"/>
      <c r="H339" s="120"/>
      <c r="I339" s="120"/>
      <c r="J339" s="120"/>
      <c r="K339" s="120"/>
      <c r="L339" s="121"/>
      <c r="M339" s="108" t="s">
        <v>476</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77</v>
      </c>
      <c r="AL339" s="106"/>
      <c r="AM339" s="106"/>
      <c r="AN339" s="106"/>
      <c r="AO339" s="106"/>
      <c r="AP339" s="107"/>
      <c r="AQ339" s="114">
        <v>1</v>
      </c>
      <c r="AR339" s="115"/>
      <c r="AS339" s="115"/>
      <c r="AT339" s="115"/>
      <c r="AU339" s="105">
        <v>48.215361000000001</v>
      </c>
      <c r="AV339" s="106"/>
      <c r="AW339" s="106"/>
      <c r="AX339" s="107"/>
    </row>
    <row r="340" spans="1:50" ht="24" customHeight="1" x14ac:dyDescent="0.15">
      <c r="A340" s="103">
        <v>6</v>
      </c>
      <c r="B340" s="103">
        <v>1</v>
      </c>
      <c r="C340" s="119" t="s">
        <v>468</v>
      </c>
      <c r="D340" s="120"/>
      <c r="E340" s="120"/>
      <c r="F340" s="120"/>
      <c r="G340" s="120"/>
      <c r="H340" s="120"/>
      <c r="I340" s="120"/>
      <c r="J340" s="120"/>
      <c r="K340" s="120"/>
      <c r="L340" s="121"/>
      <c r="M340" s="108" t="s">
        <v>477</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23</v>
      </c>
      <c r="AL340" s="106"/>
      <c r="AM340" s="106"/>
      <c r="AN340" s="106"/>
      <c r="AO340" s="106"/>
      <c r="AP340" s="107"/>
      <c r="AQ340" s="114">
        <v>1</v>
      </c>
      <c r="AR340" s="115"/>
      <c r="AS340" s="115"/>
      <c r="AT340" s="115"/>
      <c r="AU340" s="105">
        <v>98.924000000000007</v>
      </c>
      <c r="AV340" s="106"/>
      <c r="AW340" s="106"/>
      <c r="AX340" s="107"/>
    </row>
    <row r="341" spans="1:50" ht="24" customHeight="1" x14ac:dyDescent="0.15">
      <c r="A341" s="103">
        <v>7</v>
      </c>
      <c r="B341" s="103">
        <v>1</v>
      </c>
      <c r="C341" s="119" t="s">
        <v>468</v>
      </c>
      <c r="D341" s="120"/>
      <c r="E341" s="120"/>
      <c r="F341" s="120"/>
      <c r="G341" s="120"/>
      <c r="H341" s="120"/>
      <c r="I341" s="120"/>
      <c r="J341" s="120"/>
      <c r="K341" s="120"/>
      <c r="L341" s="121"/>
      <c r="M341" s="108" t="s">
        <v>477</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53</v>
      </c>
      <c r="AL341" s="106"/>
      <c r="AM341" s="106"/>
      <c r="AN341" s="106"/>
      <c r="AO341" s="106"/>
      <c r="AP341" s="107"/>
      <c r="AQ341" s="114">
        <v>2</v>
      </c>
      <c r="AR341" s="115"/>
      <c r="AS341" s="115"/>
      <c r="AT341" s="115"/>
      <c r="AU341" s="105">
        <v>98.92407</v>
      </c>
      <c r="AV341" s="106"/>
      <c r="AW341" s="106"/>
      <c r="AX341" s="107"/>
    </row>
    <row r="342" spans="1:50" ht="24" customHeight="1" x14ac:dyDescent="0.15">
      <c r="A342" s="103">
        <v>8</v>
      </c>
      <c r="B342" s="103">
        <v>1</v>
      </c>
      <c r="C342" s="119" t="s">
        <v>469</v>
      </c>
      <c r="D342" s="120"/>
      <c r="E342" s="120"/>
      <c r="F342" s="120"/>
      <c r="G342" s="120"/>
      <c r="H342" s="120"/>
      <c r="I342" s="120"/>
      <c r="J342" s="120"/>
      <c r="K342" s="120"/>
      <c r="L342" s="121"/>
      <c r="M342" s="119" t="s">
        <v>478</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1"/>
      <c r="AK342" s="105">
        <v>30</v>
      </c>
      <c r="AL342" s="106"/>
      <c r="AM342" s="106"/>
      <c r="AN342" s="106"/>
      <c r="AO342" s="106"/>
      <c r="AP342" s="107"/>
      <c r="AQ342" s="114">
        <v>2</v>
      </c>
      <c r="AR342" s="115"/>
      <c r="AS342" s="115"/>
      <c r="AT342" s="115"/>
      <c r="AU342" s="105">
        <v>96.388099999999994</v>
      </c>
      <c r="AV342" s="106"/>
      <c r="AW342" s="106"/>
      <c r="AX342" s="107"/>
    </row>
    <row r="343" spans="1:50" ht="24" customHeight="1" x14ac:dyDescent="0.15">
      <c r="A343" s="103">
        <v>9</v>
      </c>
      <c r="B343" s="103">
        <v>1</v>
      </c>
      <c r="C343" s="119" t="s">
        <v>469</v>
      </c>
      <c r="D343" s="120"/>
      <c r="E343" s="120"/>
      <c r="F343" s="120"/>
      <c r="G343" s="120"/>
      <c r="H343" s="120"/>
      <c r="I343" s="120"/>
      <c r="J343" s="120"/>
      <c r="K343" s="120"/>
      <c r="L343" s="121"/>
      <c r="M343" s="119" t="s">
        <v>478</v>
      </c>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1"/>
      <c r="AK343" s="105">
        <v>45</v>
      </c>
      <c r="AL343" s="106"/>
      <c r="AM343" s="106"/>
      <c r="AN343" s="106"/>
      <c r="AO343" s="106"/>
      <c r="AP343" s="107"/>
      <c r="AQ343" s="114">
        <v>1</v>
      </c>
      <c r="AR343" s="115"/>
      <c r="AS343" s="115"/>
      <c r="AT343" s="115"/>
      <c r="AU343" s="105">
        <v>96.388107000000005</v>
      </c>
      <c r="AV343" s="106"/>
      <c r="AW343" s="106"/>
      <c r="AX343" s="107"/>
    </row>
    <row r="344" spans="1:50" ht="24" customHeight="1" x14ac:dyDescent="0.15">
      <c r="A344" s="103">
        <v>10</v>
      </c>
      <c r="B344" s="103">
        <v>1</v>
      </c>
      <c r="C344" s="116" t="s">
        <v>470</v>
      </c>
      <c r="D344" s="117"/>
      <c r="E344" s="117"/>
      <c r="F344" s="117"/>
      <c r="G344" s="117"/>
      <c r="H344" s="117"/>
      <c r="I344" s="117"/>
      <c r="J344" s="117"/>
      <c r="K344" s="117"/>
      <c r="L344" s="118"/>
      <c r="M344" s="125" t="s">
        <v>479</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16</v>
      </c>
      <c r="AL344" s="106"/>
      <c r="AM344" s="106"/>
      <c r="AN344" s="106"/>
      <c r="AO344" s="106"/>
      <c r="AP344" s="107"/>
      <c r="AQ344" s="114">
        <v>1</v>
      </c>
      <c r="AR344" s="115"/>
      <c r="AS344" s="115"/>
      <c r="AT344" s="115"/>
      <c r="AU344" s="105">
        <v>97.841986500000004</v>
      </c>
      <c r="AV344" s="106"/>
      <c r="AW344" s="106"/>
      <c r="AX344" s="107"/>
    </row>
    <row r="345" spans="1:50" ht="24" customHeight="1" x14ac:dyDescent="0.15">
      <c r="A345" s="103">
        <v>11</v>
      </c>
      <c r="B345" s="103">
        <v>1</v>
      </c>
      <c r="C345" s="116" t="s">
        <v>470</v>
      </c>
      <c r="D345" s="117"/>
      <c r="E345" s="117"/>
      <c r="F345" s="117"/>
      <c r="G345" s="117"/>
      <c r="H345" s="117"/>
      <c r="I345" s="117"/>
      <c r="J345" s="117"/>
      <c r="K345" s="117"/>
      <c r="L345" s="118"/>
      <c r="M345" s="108" t="s">
        <v>480</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v>5</v>
      </c>
      <c r="AL345" s="106"/>
      <c r="AM345" s="106"/>
      <c r="AN345" s="106"/>
      <c r="AO345" s="106"/>
      <c r="AP345" s="107"/>
      <c r="AQ345" s="114">
        <v>1</v>
      </c>
      <c r="AR345" s="115"/>
      <c r="AS345" s="115"/>
      <c r="AT345" s="115"/>
      <c r="AU345" s="105">
        <v>95.503546999999998</v>
      </c>
      <c r="AV345" s="106"/>
      <c r="AW345" s="106"/>
      <c r="AX345" s="107"/>
    </row>
    <row r="346" spans="1:50" ht="24" customHeight="1" x14ac:dyDescent="0.15">
      <c r="A346" s="103">
        <v>12</v>
      </c>
      <c r="B346" s="103">
        <v>1</v>
      </c>
      <c r="C346" s="116" t="s">
        <v>470</v>
      </c>
      <c r="D346" s="117"/>
      <c r="E346" s="117"/>
      <c r="F346" s="117"/>
      <c r="G346" s="117"/>
      <c r="H346" s="117"/>
      <c r="I346" s="117"/>
      <c r="J346" s="117"/>
      <c r="K346" s="117"/>
      <c r="L346" s="118"/>
      <c r="M346" s="108" t="s">
        <v>481</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v>8</v>
      </c>
      <c r="AL346" s="106"/>
      <c r="AM346" s="106"/>
      <c r="AN346" s="106"/>
      <c r="AO346" s="106"/>
      <c r="AP346" s="107"/>
      <c r="AQ346" s="114">
        <v>1</v>
      </c>
      <c r="AR346" s="115"/>
      <c r="AS346" s="115"/>
      <c r="AT346" s="115"/>
      <c r="AU346" s="105">
        <v>98.367999624000007</v>
      </c>
      <c r="AV346" s="106"/>
      <c r="AW346" s="106"/>
      <c r="AX346" s="107"/>
    </row>
    <row r="347" spans="1:50" ht="24" customHeight="1" x14ac:dyDescent="0.15">
      <c r="A347" s="103">
        <v>13</v>
      </c>
      <c r="B347" s="103">
        <v>1</v>
      </c>
      <c r="C347" s="116" t="s">
        <v>470</v>
      </c>
      <c r="D347" s="117"/>
      <c r="E347" s="117"/>
      <c r="F347" s="117"/>
      <c r="G347" s="117"/>
      <c r="H347" s="117"/>
      <c r="I347" s="117"/>
      <c r="J347" s="117"/>
      <c r="K347" s="117"/>
      <c r="L347" s="118"/>
      <c r="M347" s="108" t="s">
        <v>482</v>
      </c>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v>44</v>
      </c>
      <c r="AL347" s="106"/>
      <c r="AM347" s="106"/>
      <c r="AN347" s="106"/>
      <c r="AO347" s="106"/>
      <c r="AP347" s="107"/>
      <c r="AQ347" s="114">
        <v>1</v>
      </c>
      <c r="AR347" s="115"/>
      <c r="AS347" s="115"/>
      <c r="AT347" s="115"/>
      <c r="AU347" s="105">
        <v>99.185550000000006</v>
      </c>
      <c r="AV347" s="106"/>
      <c r="AW347" s="106"/>
      <c r="AX347" s="107"/>
    </row>
    <row r="348" spans="1:50" ht="24" customHeight="1" x14ac:dyDescent="0.15">
      <c r="A348" s="103">
        <v>14</v>
      </c>
      <c r="B348" s="103">
        <v>1</v>
      </c>
      <c r="C348" s="108" t="s">
        <v>471</v>
      </c>
      <c r="D348" s="104"/>
      <c r="E348" s="104"/>
      <c r="F348" s="104"/>
      <c r="G348" s="104"/>
      <c r="H348" s="104"/>
      <c r="I348" s="104"/>
      <c r="J348" s="104"/>
      <c r="K348" s="104"/>
      <c r="L348" s="104"/>
      <c r="M348" s="108" t="s">
        <v>483</v>
      </c>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v>34</v>
      </c>
      <c r="AL348" s="106"/>
      <c r="AM348" s="106"/>
      <c r="AN348" s="106"/>
      <c r="AO348" s="106"/>
      <c r="AP348" s="107"/>
      <c r="AQ348" s="114">
        <v>2</v>
      </c>
      <c r="AR348" s="115"/>
      <c r="AS348" s="115"/>
      <c r="AT348" s="115"/>
      <c r="AU348" s="105">
        <v>98.250540000000001</v>
      </c>
      <c r="AV348" s="106"/>
      <c r="AW348" s="106"/>
      <c r="AX348" s="107"/>
    </row>
    <row r="349" spans="1:50" ht="24" customHeight="1" x14ac:dyDescent="0.15">
      <c r="A349" s="103">
        <v>15</v>
      </c>
      <c r="B349" s="103">
        <v>1</v>
      </c>
      <c r="C349" s="108" t="s">
        <v>471</v>
      </c>
      <c r="D349" s="104"/>
      <c r="E349" s="104"/>
      <c r="F349" s="104"/>
      <c r="G349" s="104"/>
      <c r="H349" s="104"/>
      <c r="I349" s="104"/>
      <c r="J349" s="104"/>
      <c r="K349" s="104"/>
      <c r="L349" s="104"/>
      <c r="M349" s="108" t="s">
        <v>483</v>
      </c>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v>18</v>
      </c>
      <c r="AL349" s="106"/>
      <c r="AM349" s="106"/>
      <c r="AN349" s="106"/>
      <c r="AO349" s="106"/>
      <c r="AP349" s="107"/>
      <c r="AQ349" s="114">
        <v>2</v>
      </c>
      <c r="AR349" s="115"/>
      <c r="AS349" s="115"/>
      <c r="AT349" s="115"/>
      <c r="AU349" s="105">
        <v>98.250540099999995</v>
      </c>
      <c r="AV349" s="106"/>
      <c r="AW349" s="106"/>
      <c r="AX349" s="107"/>
    </row>
    <row r="350" spans="1:50" ht="24" customHeight="1" x14ac:dyDescent="0.15">
      <c r="A350" s="103">
        <v>16</v>
      </c>
      <c r="B350" s="103">
        <v>1</v>
      </c>
      <c r="C350" s="108" t="s">
        <v>471</v>
      </c>
      <c r="D350" s="104"/>
      <c r="E350" s="104"/>
      <c r="F350" s="104"/>
      <c r="G350" s="104"/>
      <c r="H350" s="104"/>
      <c r="I350" s="104"/>
      <c r="J350" s="104"/>
      <c r="K350" s="104"/>
      <c r="L350" s="104"/>
      <c r="M350" s="108" t="s">
        <v>484</v>
      </c>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v>17</v>
      </c>
      <c r="AL350" s="106"/>
      <c r="AM350" s="106"/>
      <c r="AN350" s="106"/>
      <c r="AO350" s="106"/>
      <c r="AP350" s="107"/>
      <c r="AQ350" s="114">
        <v>1</v>
      </c>
      <c r="AR350" s="115"/>
      <c r="AS350" s="115"/>
      <c r="AT350" s="115"/>
      <c r="AU350" s="105">
        <v>97.3031462</v>
      </c>
      <c r="AV350" s="106"/>
      <c r="AW350" s="106"/>
      <c r="AX350" s="107"/>
    </row>
    <row r="351" spans="1:50" ht="24" customHeight="1" x14ac:dyDescent="0.15">
      <c r="A351" s="103">
        <v>17</v>
      </c>
      <c r="B351" s="103">
        <v>1</v>
      </c>
      <c r="C351" s="108" t="s">
        <v>471</v>
      </c>
      <c r="D351" s="104"/>
      <c r="E351" s="104"/>
      <c r="F351" s="104"/>
      <c r="G351" s="104"/>
      <c r="H351" s="104"/>
      <c r="I351" s="104"/>
      <c r="J351" s="104"/>
      <c r="K351" s="104"/>
      <c r="L351" s="104"/>
      <c r="M351" s="108" t="s">
        <v>484</v>
      </c>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v>2</v>
      </c>
      <c r="AL351" s="106"/>
      <c r="AM351" s="106"/>
      <c r="AN351" s="106"/>
      <c r="AO351" s="106"/>
      <c r="AP351" s="107"/>
      <c r="AQ351" s="114">
        <v>1</v>
      </c>
      <c r="AR351" s="115"/>
      <c r="AS351" s="115"/>
      <c r="AT351" s="115"/>
      <c r="AU351" s="105">
        <v>97.3031462</v>
      </c>
      <c r="AV351" s="106"/>
      <c r="AW351" s="106"/>
      <c r="AX351" s="107"/>
    </row>
    <row r="352" spans="1:50" ht="24" customHeight="1" x14ac:dyDescent="0.15">
      <c r="A352" s="103">
        <v>18</v>
      </c>
      <c r="B352" s="103">
        <v>1</v>
      </c>
      <c r="C352" s="108" t="s">
        <v>472</v>
      </c>
      <c r="D352" s="104"/>
      <c r="E352" s="104"/>
      <c r="F352" s="104"/>
      <c r="G352" s="104"/>
      <c r="H352" s="104"/>
      <c r="I352" s="104"/>
      <c r="J352" s="104"/>
      <c r="K352" s="104"/>
      <c r="L352" s="104"/>
      <c r="M352" s="108" t="s">
        <v>485</v>
      </c>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v>69</v>
      </c>
      <c r="AL352" s="106"/>
      <c r="AM352" s="106"/>
      <c r="AN352" s="106"/>
      <c r="AO352" s="106"/>
      <c r="AP352" s="107"/>
      <c r="AQ352" s="114">
        <v>1</v>
      </c>
      <c r="AR352" s="115"/>
      <c r="AS352" s="115"/>
      <c r="AT352" s="115"/>
      <c r="AU352" s="105">
        <v>99.66246074</v>
      </c>
      <c r="AV352" s="106"/>
      <c r="AW352" s="106"/>
      <c r="AX352" s="107"/>
    </row>
    <row r="353" spans="1:50" ht="24" customHeight="1" x14ac:dyDescent="0.15">
      <c r="A353" s="103">
        <v>19</v>
      </c>
      <c r="B353" s="103">
        <v>1</v>
      </c>
      <c r="C353" s="108" t="s">
        <v>473</v>
      </c>
      <c r="D353" s="104"/>
      <c r="E353" s="104"/>
      <c r="F353" s="104"/>
      <c r="G353" s="104"/>
      <c r="H353" s="104"/>
      <c r="I353" s="104"/>
      <c r="J353" s="104"/>
      <c r="K353" s="104"/>
      <c r="L353" s="104"/>
      <c r="M353" s="108" t="s">
        <v>486</v>
      </c>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v>16</v>
      </c>
      <c r="AL353" s="106"/>
      <c r="AM353" s="106"/>
      <c r="AN353" s="106"/>
      <c r="AO353" s="106"/>
      <c r="AP353" s="107"/>
      <c r="AQ353" s="114">
        <v>1</v>
      </c>
      <c r="AR353" s="115"/>
      <c r="AS353" s="115"/>
      <c r="AT353" s="115"/>
      <c r="AU353" s="105">
        <v>99.923136040000003</v>
      </c>
      <c r="AV353" s="106"/>
      <c r="AW353" s="106"/>
      <c r="AX353" s="107"/>
    </row>
    <row r="354" spans="1:50" ht="19.5" customHeight="1" x14ac:dyDescent="0.15">
      <c r="A354" s="103">
        <v>20</v>
      </c>
      <c r="B354" s="103">
        <v>1</v>
      </c>
      <c r="C354" s="108" t="s">
        <v>473</v>
      </c>
      <c r="D354" s="104"/>
      <c r="E354" s="104"/>
      <c r="F354" s="104"/>
      <c r="G354" s="104"/>
      <c r="H354" s="104"/>
      <c r="I354" s="104"/>
      <c r="J354" s="104"/>
      <c r="K354" s="104"/>
      <c r="L354" s="104"/>
      <c r="M354" s="108" t="s">
        <v>486</v>
      </c>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v>40</v>
      </c>
      <c r="AL354" s="106"/>
      <c r="AM354" s="106"/>
      <c r="AN354" s="106"/>
      <c r="AO354" s="106"/>
      <c r="AP354" s="107"/>
      <c r="AQ354" s="114">
        <v>1</v>
      </c>
      <c r="AR354" s="115"/>
      <c r="AS354" s="115"/>
      <c r="AT354" s="115"/>
      <c r="AU354" s="105">
        <v>99.923136040000003</v>
      </c>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44:L344"/>
    <mergeCell ref="M344:AJ344"/>
    <mergeCell ref="AK344:AP344"/>
    <mergeCell ref="AQ344:AT344"/>
    <mergeCell ref="AU344:AX344"/>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C337:L337"/>
    <mergeCell ref="M337:AJ337"/>
    <mergeCell ref="AK337:AP337"/>
    <mergeCell ref="AQ337:AT337"/>
    <mergeCell ref="AU337:AX337"/>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283" priority="643">
      <formula>IF(RIGHT(TEXT(P14,"0.#"),1)=".",FALSE,TRUE)</formula>
    </cfRule>
    <cfRule type="expression" dxfId="282" priority="644">
      <formula>IF(RIGHT(TEXT(P14,"0.#"),1)=".",TRUE,FALSE)</formula>
    </cfRule>
  </conditionalFormatting>
  <conditionalFormatting sqref="AE23:AI23">
    <cfRule type="expression" dxfId="281" priority="633">
      <formula>IF(RIGHT(TEXT(AE23,"0.#"),1)=".",FALSE,TRUE)</formula>
    </cfRule>
    <cfRule type="expression" dxfId="280" priority="634">
      <formula>IF(RIGHT(TEXT(AE23,"0.#"),1)=".",TRUE,FALSE)</formula>
    </cfRule>
  </conditionalFormatting>
  <conditionalFormatting sqref="AE69:AX69">
    <cfRule type="expression" dxfId="279" priority="565">
      <formula>IF(RIGHT(TEXT(AE69,"0.#"),1)=".",FALSE,TRUE)</formula>
    </cfRule>
    <cfRule type="expression" dxfId="278" priority="566">
      <formula>IF(RIGHT(TEXT(AE69,"0.#"),1)=".",TRUE,FALSE)</formula>
    </cfRule>
  </conditionalFormatting>
  <conditionalFormatting sqref="AE83:AI83">
    <cfRule type="expression" dxfId="277" priority="547">
      <formula>IF(RIGHT(TEXT(AE83,"0.#"),1)=".",FALSE,TRUE)</formula>
    </cfRule>
    <cfRule type="expression" dxfId="276" priority="548">
      <formula>IF(RIGHT(TEXT(AE83,"0.#"),1)=".",TRUE,FALSE)</formula>
    </cfRule>
  </conditionalFormatting>
  <conditionalFormatting sqref="AJ83:AX83">
    <cfRule type="expression" dxfId="275" priority="545">
      <formula>IF(RIGHT(TEXT(AJ83,"0.#"),1)=".",FALSE,TRUE)</formula>
    </cfRule>
    <cfRule type="expression" dxfId="274" priority="546">
      <formula>IF(RIGHT(TEXT(AJ83,"0.#"),1)=".",TRUE,FALSE)</formula>
    </cfRule>
  </conditionalFormatting>
  <conditionalFormatting sqref="L99">
    <cfRule type="expression" dxfId="273" priority="525">
      <formula>IF(RIGHT(TEXT(L99,"0.#"),1)=".",FALSE,TRUE)</formula>
    </cfRule>
    <cfRule type="expression" dxfId="272" priority="526">
      <formula>IF(RIGHT(TEXT(L99,"0.#"),1)=".",TRUE,FALSE)</formula>
    </cfRule>
  </conditionalFormatting>
  <conditionalFormatting sqref="L104">
    <cfRule type="expression" dxfId="271" priority="523">
      <formula>IF(RIGHT(TEXT(L104,"0.#"),1)=".",FALSE,TRUE)</formula>
    </cfRule>
    <cfRule type="expression" dxfId="270" priority="524">
      <formula>IF(RIGHT(TEXT(L104,"0.#"),1)=".",TRUE,FALSE)</formula>
    </cfRule>
  </conditionalFormatting>
  <conditionalFormatting sqref="R104">
    <cfRule type="expression" dxfId="269" priority="521">
      <formula>IF(RIGHT(TEXT(R104,"0.#"),1)=".",FALSE,TRUE)</formula>
    </cfRule>
    <cfRule type="expression" dxfId="268" priority="522">
      <formula>IF(RIGHT(TEXT(R104,"0.#"),1)=".",TRUE,FALSE)</formula>
    </cfRule>
  </conditionalFormatting>
  <conditionalFormatting sqref="P18:AX18">
    <cfRule type="expression" dxfId="267" priority="519">
      <formula>IF(RIGHT(TEXT(P18,"0.#"),1)=".",FALSE,TRUE)</formula>
    </cfRule>
    <cfRule type="expression" dxfId="266" priority="520">
      <formula>IF(RIGHT(TEXT(P18,"0.#"),1)=".",TRUE,FALSE)</formula>
    </cfRule>
  </conditionalFormatting>
  <conditionalFormatting sqref="Y181">
    <cfRule type="expression" dxfId="265" priority="515">
      <formula>IF(RIGHT(TEXT(Y181,"0.#"),1)=".",FALSE,TRUE)</formula>
    </cfRule>
    <cfRule type="expression" dxfId="264" priority="516">
      <formula>IF(RIGHT(TEXT(Y181,"0.#"),1)=".",TRUE,FALSE)</formula>
    </cfRule>
  </conditionalFormatting>
  <conditionalFormatting sqref="Y190">
    <cfRule type="expression" dxfId="263" priority="511">
      <formula>IF(RIGHT(TEXT(Y190,"0.#"),1)=".",FALSE,TRUE)</formula>
    </cfRule>
    <cfRule type="expression" dxfId="262" priority="512">
      <formula>IF(RIGHT(TEXT(Y190,"0.#"),1)=".",TRUE,FALSE)</formula>
    </cfRule>
  </conditionalFormatting>
  <conditionalFormatting sqref="AK236">
    <cfRule type="expression" dxfId="261" priority="433">
      <formula>IF(RIGHT(TEXT(AK236,"0.#"),1)=".",FALSE,TRUE)</formula>
    </cfRule>
    <cfRule type="expression" dxfId="260" priority="434">
      <formula>IF(RIGHT(TEXT(AK236,"0.#"),1)=".",TRUE,FALSE)</formula>
    </cfRule>
  </conditionalFormatting>
  <conditionalFormatting sqref="P16:AQ17 P15:AX15 P13:AX13">
    <cfRule type="expression" dxfId="259" priority="341">
      <formula>IF(RIGHT(TEXT(P13,"0.#"),1)=".",FALSE,TRUE)</formula>
    </cfRule>
    <cfRule type="expression" dxfId="258" priority="342">
      <formula>IF(RIGHT(TEXT(P13,"0.#"),1)=".",TRUE,FALSE)</formula>
    </cfRule>
  </conditionalFormatting>
  <conditionalFormatting sqref="P19:AJ19">
    <cfRule type="expression" dxfId="257" priority="339">
      <formula>IF(RIGHT(TEXT(P19,"0.#"),1)=".",FALSE,TRUE)</formula>
    </cfRule>
    <cfRule type="expression" dxfId="256" priority="340">
      <formula>IF(RIGHT(TEXT(P19,"0.#"),1)=".",TRUE,FALSE)</formula>
    </cfRule>
  </conditionalFormatting>
  <conditionalFormatting sqref="AT55:AX55">
    <cfRule type="expression" dxfId="255" priority="335">
      <formula>IF(RIGHT(TEXT(AT55,"0.#"),1)=".",FALSE,TRUE)</formula>
    </cfRule>
    <cfRule type="expression" dxfId="254" priority="336">
      <formula>IF(RIGHT(TEXT(AT55,"0.#"),1)=".",TRUE,FALSE)</formula>
    </cfRule>
  </conditionalFormatting>
  <conditionalFormatting sqref="AE68:AS68">
    <cfRule type="expression" dxfId="253" priority="331">
      <formula>IF(RIGHT(TEXT(AE68,"0.#"),1)=".",FALSE,TRUE)</formula>
    </cfRule>
    <cfRule type="expression" dxfId="252" priority="332">
      <formula>IF(RIGHT(TEXT(AE68,"0.#"),1)=".",TRUE,FALSE)</formula>
    </cfRule>
  </conditionalFormatting>
  <conditionalFormatting sqref="AE95:AI95 AE92:AI92 AE89:AI89 AE86:AI86">
    <cfRule type="expression" dxfId="251" priority="329">
      <formula>IF(RIGHT(TEXT(AE86,"0.#"),1)=".",FALSE,TRUE)</formula>
    </cfRule>
    <cfRule type="expression" dxfId="250" priority="330">
      <formula>IF(RIGHT(TEXT(AE86,"0.#"),1)=".",TRUE,FALSE)</formula>
    </cfRule>
  </conditionalFormatting>
  <conditionalFormatting sqref="AJ95:AX95 AJ92:AX92 AJ89:AX89 AJ86:AX86">
    <cfRule type="expression" dxfId="249" priority="327">
      <formula>IF(RIGHT(TEXT(AJ86,"0.#"),1)=".",FALSE,TRUE)</formula>
    </cfRule>
    <cfRule type="expression" dxfId="248" priority="328">
      <formula>IF(RIGHT(TEXT(AJ86,"0.#"),1)=".",TRUE,FALSE)</formula>
    </cfRule>
  </conditionalFormatting>
  <conditionalFormatting sqref="L100:L103 L98">
    <cfRule type="expression" dxfId="247" priority="325">
      <formula>IF(RIGHT(TEXT(L98,"0.#"),1)=".",FALSE,TRUE)</formula>
    </cfRule>
    <cfRule type="expression" dxfId="246" priority="326">
      <formula>IF(RIGHT(TEXT(L98,"0.#"),1)=".",TRUE,FALSE)</formula>
    </cfRule>
  </conditionalFormatting>
  <conditionalFormatting sqref="R98">
    <cfRule type="expression" dxfId="245" priority="321">
      <formula>IF(RIGHT(TEXT(R98,"0.#"),1)=".",FALSE,TRUE)</formula>
    </cfRule>
    <cfRule type="expression" dxfId="244" priority="322">
      <formula>IF(RIGHT(TEXT(R98,"0.#"),1)=".",TRUE,FALSE)</formula>
    </cfRule>
  </conditionalFormatting>
  <conditionalFormatting sqref="R99:R103">
    <cfRule type="expression" dxfId="243" priority="319">
      <formula>IF(RIGHT(TEXT(R99,"0.#"),1)=".",FALSE,TRUE)</formula>
    </cfRule>
    <cfRule type="expression" dxfId="242" priority="320">
      <formula>IF(RIGHT(TEXT(R99,"0.#"),1)=".",TRUE,FALSE)</formula>
    </cfRule>
  </conditionalFormatting>
  <conditionalFormatting sqref="Y182:Y189 Y180">
    <cfRule type="expression" dxfId="241" priority="317">
      <formula>IF(RIGHT(TEXT(Y180,"0.#"),1)=".",FALSE,TRUE)</formula>
    </cfRule>
    <cfRule type="expression" dxfId="240" priority="318">
      <formula>IF(RIGHT(TEXT(Y180,"0.#"),1)=".",TRUE,FALSE)</formula>
    </cfRule>
  </conditionalFormatting>
  <conditionalFormatting sqref="AU181">
    <cfRule type="expression" dxfId="239" priority="315">
      <formula>IF(RIGHT(TEXT(AU181,"0.#"),1)=".",FALSE,TRUE)</formula>
    </cfRule>
    <cfRule type="expression" dxfId="238" priority="316">
      <formula>IF(RIGHT(TEXT(AU181,"0.#"),1)=".",TRUE,FALSE)</formula>
    </cfRule>
  </conditionalFormatting>
  <conditionalFormatting sqref="AU190">
    <cfRule type="expression" dxfId="237" priority="313">
      <formula>IF(RIGHT(TEXT(AU190,"0.#"),1)=".",FALSE,TRUE)</formula>
    </cfRule>
    <cfRule type="expression" dxfId="236" priority="314">
      <formula>IF(RIGHT(TEXT(AU190,"0.#"),1)=".",TRUE,FALSE)</formula>
    </cfRule>
  </conditionalFormatting>
  <conditionalFormatting sqref="AU182:AU189 AU180">
    <cfRule type="expression" dxfId="235" priority="311">
      <formula>IF(RIGHT(TEXT(AU180,"0.#"),1)=".",FALSE,TRUE)</formula>
    </cfRule>
    <cfRule type="expression" dxfId="234" priority="312">
      <formula>IF(RIGHT(TEXT(AU180,"0.#"),1)=".",TRUE,FALSE)</formula>
    </cfRule>
  </conditionalFormatting>
  <conditionalFormatting sqref="Y220 Y207 Y194">
    <cfRule type="expression" dxfId="233" priority="297">
      <formula>IF(RIGHT(TEXT(Y194,"0.#"),1)=".",FALSE,TRUE)</formula>
    </cfRule>
    <cfRule type="expression" dxfId="232" priority="298">
      <formula>IF(RIGHT(TEXT(Y194,"0.#"),1)=".",TRUE,FALSE)</formula>
    </cfRule>
  </conditionalFormatting>
  <conditionalFormatting sqref="Y229 Y216 Y203">
    <cfRule type="expression" dxfId="231" priority="295">
      <formula>IF(RIGHT(TEXT(Y203,"0.#"),1)=".",FALSE,TRUE)</formula>
    </cfRule>
    <cfRule type="expression" dxfId="230" priority="296">
      <formula>IF(RIGHT(TEXT(Y203,"0.#"),1)=".",TRUE,FALSE)</formula>
    </cfRule>
  </conditionalFormatting>
  <conditionalFormatting sqref="Y221:Y228 Y208:Y215 Y195:Y202 Y193">
    <cfRule type="expression" dxfId="229" priority="293">
      <formula>IF(RIGHT(TEXT(Y193,"0.#"),1)=".",FALSE,TRUE)</formula>
    </cfRule>
    <cfRule type="expression" dxfId="228" priority="294">
      <formula>IF(RIGHT(TEXT(Y193,"0.#"),1)=".",TRUE,FALSE)</formula>
    </cfRule>
  </conditionalFormatting>
  <conditionalFormatting sqref="AU220 AU207 AU194">
    <cfRule type="expression" dxfId="227" priority="291">
      <formula>IF(RIGHT(TEXT(AU194,"0.#"),1)=".",FALSE,TRUE)</formula>
    </cfRule>
    <cfRule type="expression" dxfId="226" priority="292">
      <formula>IF(RIGHT(TEXT(AU194,"0.#"),1)=".",TRUE,FALSE)</formula>
    </cfRule>
  </conditionalFormatting>
  <conditionalFormatting sqref="AU229 AU216 AU203">
    <cfRule type="expression" dxfId="225" priority="289">
      <formula>IF(RIGHT(TEXT(AU203,"0.#"),1)=".",FALSE,TRUE)</formula>
    </cfRule>
    <cfRule type="expression" dxfId="224" priority="290">
      <formula>IF(RIGHT(TEXT(AU203,"0.#"),1)=".",TRUE,FALSE)</formula>
    </cfRule>
  </conditionalFormatting>
  <conditionalFormatting sqref="AU221:AU228 AU219 AU208:AU215 AU206 AU195:AU202 AU193">
    <cfRule type="expression" dxfId="223" priority="287">
      <formula>IF(RIGHT(TEXT(AU193,"0.#"),1)=".",FALSE,TRUE)</formula>
    </cfRule>
    <cfRule type="expression" dxfId="222" priority="288">
      <formula>IF(RIGHT(TEXT(AU193,"0.#"),1)=".",TRUE,FALSE)</formula>
    </cfRule>
  </conditionalFormatting>
  <conditionalFormatting sqref="AE56:AI56">
    <cfRule type="expression" dxfId="221" priority="261">
      <formula>IF(AND(AE56&gt;=0, RIGHT(TEXT(AE56,"0.#"),1)&lt;&gt;"."),TRUE,FALSE)</formula>
    </cfRule>
    <cfRule type="expression" dxfId="220" priority="262">
      <formula>IF(AND(AE56&gt;=0, RIGHT(TEXT(AE56,"0.#"),1)="."),TRUE,FALSE)</formula>
    </cfRule>
    <cfRule type="expression" dxfId="219" priority="263">
      <formula>IF(AND(AE56&lt;0, RIGHT(TEXT(AE56,"0.#"),1)&lt;&gt;"."),TRUE,FALSE)</formula>
    </cfRule>
    <cfRule type="expression" dxfId="218" priority="264">
      <formula>IF(AND(AE56&lt;0, RIGHT(TEXT(AE56,"0.#"),1)="."),TRUE,FALSE)</formula>
    </cfRule>
  </conditionalFormatting>
  <conditionalFormatting sqref="AJ56:AS56">
    <cfRule type="expression" dxfId="217" priority="257">
      <formula>IF(AND(AJ56&gt;=0, RIGHT(TEXT(AJ56,"0.#"),1)&lt;&gt;"."),TRUE,FALSE)</formula>
    </cfRule>
    <cfRule type="expression" dxfId="216" priority="258">
      <formula>IF(AND(AJ56&gt;=0, RIGHT(TEXT(AJ56,"0.#"),1)="."),TRUE,FALSE)</formula>
    </cfRule>
    <cfRule type="expression" dxfId="215" priority="259">
      <formula>IF(AND(AJ56&lt;0, RIGHT(TEXT(AJ56,"0.#"),1)&lt;&gt;"."),TRUE,FALSE)</formula>
    </cfRule>
    <cfRule type="expression" dxfId="214" priority="260">
      <formula>IF(AND(AJ56&lt;0, RIGHT(TEXT(AJ56,"0.#"),1)="."),TRUE,FALSE)</formula>
    </cfRule>
  </conditionalFormatting>
  <conditionalFormatting sqref="AK237:AK265">
    <cfRule type="expression" dxfId="213" priority="245">
      <formula>IF(RIGHT(TEXT(AK237,"0.#"),1)=".",FALSE,TRUE)</formula>
    </cfRule>
    <cfRule type="expression" dxfId="212" priority="246">
      <formula>IF(RIGHT(TEXT(AK237,"0.#"),1)=".",TRUE,FALSE)</formula>
    </cfRule>
  </conditionalFormatting>
  <conditionalFormatting sqref="AU237:AX265">
    <cfRule type="expression" dxfId="211" priority="241">
      <formula>IF(AND(AU237&gt;=0, RIGHT(TEXT(AU237,"0.#"),1)&lt;&gt;"."),TRUE,FALSE)</formula>
    </cfRule>
    <cfRule type="expression" dxfId="210" priority="242">
      <formula>IF(AND(AU237&gt;=0, RIGHT(TEXT(AU237,"0.#"),1)="."),TRUE,FALSE)</formula>
    </cfRule>
    <cfRule type="expression" dxfId="209" priority="243">
      <formula>IF(AND(AU237&lt;0, RIGHT(TEXT(AU237,"0.#"),1)&lt;&gt;"."),TRUE,FALSE)</formula>
    </cfRule>
    <cfRule type="expression" dxfId="208" priority="244">
      <formula>IF(AND(AU237&lt;0, RIGHT(TEXT(AU237,"0.#"),1)="."),TRUE,FALSE)</formula>
    </cfRule>
  </conditionalFormatting>
  <conditionalFormatting sqref="AK269">
    <cfRule type="expression" dxfId="207" priority="239">
      <formula>IF(RIGHT(TEXT(AK269,"0.#"),1)=".",FALSE,TRUE)</formula>
    </cfRule>
    <cfRule type="expression" dxfId="206" priority="240">
      <formula>IF(RIGHT(TEXT(AK269,"0.#"),1)=".",TRUE,FALSE)</formula>
    </cfRule>
  </conditionalFormatting>
  <conditionalFormatting sqref="AU269:AX269">
    <cfRule type="expression" dxfId="205" priority="235">
      <formula>IF(AND(AU269&gt;=0, RIGHT(TEXT(AU269,"0.#"),1)&lt;&gt;"."),TRUE,FALSE)</formula>
    </cfRule>
    <cfRule type="expression" dxfId="204" priority="236">
      <formula>IF(AND(AU269&gt;=0, RIGHT(TEXT(AU269,"0.#"),1)="."),TRUE,FALSE)</formula>
    </cfRule>
    <cfRule type="expression" dxfId="203" priority="237">
      <formula>IF(AND(AU269&lt;0, RIGHT(TEXT(AU269,"0.#"),1)&lt;&gt;"."),TRUE,FALSE)</formula>
    </cfRule>
    <cfRule type="expression" dxfId="202" priority="238">
      <formula>IF(AND(AU269&lt;0, RIGHT(TEXT(AU269,"0.#"),1)="."),TRUE,FALSE)</formula>
    </cfRule>
  </conditionalFormatting>
  <conditionalFormatting sqref="AK270:AK298">
    <cfRule type="expression" dxfId="201" priority="233">
      <formula>IF(RIGHT(TEXT(AK270,"0.#"),1)=".",FALSE,TRUE)</formula>
    </cfRule>
    <cfRule type="expression" dxfId="200" priority="234">
      <formula>IF(RIGHT(TEXT(AK270,"0.#"),1)=".",TRUE,FALSE)</formula>
    </cfRule>
  </conditionalFormatting>
  <conditionalFormatting sqref="AU270:AX298">
    <cfRule type="expression" dxfId="199" priority="229">
      <formula>IF(AND(AU270&gt;=0, RIGHT(TEXT(AU270,"0.#"),1)&lt;&gt;"."),TRUE,FALSE)</formula>
    </cfRule>
    <cfRule type="expression" dxfId="198" priority="230">
      <formula>IF(AND(AU270&gt;=0, RIGHT(TEXT(AU270,"0.#"),1)="."),TRUE,FALSE)</formula>
    </cfRule>
    <cfRule type="expression" dxfId="197" priority="231">
      <formula>IF(AND(AU270&lt;0, RIGHT(TEXT(AU270,"0.#"),1)&lt;&gt;"."),TRUE,FALSE)</formula>
    </cfRule>
    <cfRule type="expression" dxfId="196" priority="232">
      <formula>IF(AND(AU270&lt;0, RIGHT(TEXT(AU270,"0.#"),1)="."),TRUE,FALSE)</formula>
    </cfRule>
  </conditionalFormatting>
  <conditionalFormatting sqref="AK303:AK331">
    <cfRule type="expression" dxfId="195" priority="221">
      <formula>IF(RIGHT(TEXT(AK303,"0.#"),1)=".",FALSE,TRUE)</formula>
    </cfRule>
    <cfRule type="expression" dxfId="194" priority="222">
      <formula>IF(RIGHT(TEXT(AK303,"0.#"),1)=".",TRUE,FALSE)</formula>
    </cfRule>
  </conditionalFormatting>
  <conditionalFormatting sqref="AU304:AX331">
    <cfRule type="expression" dxfId="193" priority="217">
      <formula>IF(AND(AU304&gt;=0, RIGHT(TEXT(AU304,"0.#"),1)&lt;&gt;"."),TRUE,FALSE)</formula>
    </cfRule>
    <cfRule type="expression" dxfId="192" priority="218">
      <formula>IF(AND(AU304&gt;=0, RIGHT(TEXT(AU304,"0.#"),1)="."),TRUE,FALSE)</formula>
    </cfRule>
    <cfRule type="expression" dxfId="191" priority="219">
      <formula>IF(AND(AU304&lt;0, RIGHT(TEXT(AU304,"0.#"),1)&lt;&gt;"."),TRUE,FALSE)</formula>
    </cfRule>
    <cfRule type="expression" dxfId="190" priority="220">
      <formula>IF(AND(AU304&lt;0, RIGHT(TEXT(AU304,"0.#"),1)="."),TRUE,FALSE)</formula>
    </cfRule>
  </conditionalFormatting>
  <conditionalFormatting sqref="AK345:AK364">
    <cfRule type="expression" dxfId="189" priority="209">
      <formula>IF(RIGHT(TEXT(AK345,"0.#"),1)=".",FALSE,TRUE)</formula>
    </cfRule>
    <cfRule type="expression" dxfId="188" priority="210">
      <formula>IF(RIGHT(TEXT(AK345,"0.#"),1)=".",TRUE,FALSE)</formula>
    </cfRule>
  </conditionalFormatting>
  <conditionalFormatting sqref="AU345:AX364">
    <cfRule type="expression" dxfId="187" priority="205">
      <formula>IF(AND(AU345&gt;=0, RIGHT(TEXT(AU345,"0.#"),1)&lt;&gt;"."),TRUE,FALSE)</formula>
    </cfRule>
    <cfRule type="expression" dxfId="186" priority="206">
      <formula>IF(AND(AU345&gt;=0, RIGHT(TEXT(AU345,"0.#"),1)="."),TRUE,FALSE)</formula>
    </cfRule>
    <cfRule type="expression" dxfId="185" priority="207">
      <formula>IF(AND(AU345&lt;0, RIGHT(TEXT(AU345,"0.#"),1)&lt;&gt;"."),TRUE,FALSE)</formula>
    </cfRule>
    <cfRule type="expression" dxfId="184" priority="208">
      <formula>IF(AND(AU345&lt;0, RIGHT(TEXT(AU345,"0.#"),1)="."),TRUE,FALSE)</formula>
    </cfRule>
  </conditionalFormatting>
  <conditionalFormatting sqref="AK368">
    <cfRule type="expression" dxfId="183" priority="203">
      <formula>IF(RIGHT(TEXT(AK368,"0.#"),1)=".",FALSE,TRUE)</formula>
    </cfRule>
    <cfRule type="expression" dxfId="182" priority="204">
      <formula>IF(RIGHT(TEXT(AK368,"0.#"),1)=".",TRUE,FALSE)</formula>
    </cfRule>
  </conditionalFormatting>
  <conditionalFormatting sqref="AU368:AX368">
    <cfRule type="expression" dxfId="181" priority="199">
      <formula>IF(AND(AU368&gt;=0, RIGHT(TEXT(AU368,"0.#"),1)&lt;&gt;"."),TRUE,FALSE)</formula>
    </cfRule>
    <cfRule type="expression" dxfId="180" priority="200">
      <formula>IF(AND(AU368&gt;=0, RIGHT(TEXT(AU368,"0.#"),1)="."),TRUE,FALSE)</formula>
    </cfRule>
    <cfRule type="expression" dxfId="179" priority="201">
      <formula>IF(AND(AU368&lt;0, RIGHT(TEXT(AU368,"0.#"),1)&lt;&gt;"."),TRUE,FALSE)</formula>
    </cfRule>
    <cfRule type="expression" dxfId="178" priority="202">
      <formula>IF(AND(AU368&lt;0, RIGHT(TEXT(AU368,"0.#"),1)="."),TRUE,FALSE)</formula>
    </cfRule>
  </conditionalFormatting>
  <conditionalFormatting sqref="AK369:AK397">
    <cfRule type="expression" dxfId="177" priority="197">
      <formula>IF(RIGHT(TEXT(AK369,"0.#"),1)=".",FALSE,TRUE)</formula>
    </cfRule>
    <cfRule type="expression" dxfId="176" priority="198">
      <formula>IF(RIGHT(TEXT(AK369,"0.#"),1)=".",TRUE,FALSE)</formula>
    </cfRule>
  </conditionalFormatting>
  <conditionalFormatting sqref="AU369:AX397">
    <cfRule type="expression" dxfId="175" priority="193">
      <formula>IF(AND(AU369&gt;=0, RIGHT(TEXT(AU369,"0.#"),1)&lt;&gt;"."),TRUE,FALSE)</formula>
    </cfRule>
    <cfRule type="expression" dxfId="174" priority="194">
      <formula>IF(AND(AU369&gt;=0, RIGHT(TEXT(AU369,"0.#"),1)="."),TRUE,FALSE)</formula>
    </cfRule>
    <cfRule type="expression" dxfId="173" priority="195">
      <formula>IF(AND(AU369&lt;0, RIGHT(TEXT(AU369,"0.#"),1)&lt;&gt;"."),TRUE,FALSE)</formula>
    </cfRule>
    <cfRule type="expression" dxfId="172" priority="196">
      <formula>IF(AND(AU369&lt;0, RIGHT(TEXT(AU369,"0.#"),1)="."),TRUE,FALSE)</formula>
    </cfRule>
  </conditionalFormatting>
  <conditionalFormatting sqref="AK401">
    <cfRule type="expression" dxfId="171" priority="191">
      <formula>IF(RIGHT(TEXT(AK401,"0.#"),1)=".",FALSE,TRUE)</formula>
    </cfRule>
    <cfRule type="expression" dxfId="170" priority="192">
      <formula>IF(RIGHT(TEXT(AK401,"0.#"),1)=".",TRUE,FALSE)</formula>
    </cfRule>
  </conditionalFormatting>
  <conditionalFormatting sqref="AU401:AX401">
    <cfRule type="expression" dxfId="169" priority="187">
      <formula>IF(AND(AU401&gt;=0, RIGHT(TEXT(AU401,"0.#"),1)&lt;&gt;"."),TRUE,FALSE)</formula>
    </cfRule>
    <cfRule type="expression" dxfId="168" priority="188">
      <formula>IF(AND(AU401&gt;=0, RIGHT(TEXT(AU401,"0.#"),1)="."),TRUE,FALSE)</formula>
    </cfRule>
    <cfRule type="expression" dxfId="167" priority="189">
      <formula>IF(AND(AU401&lt;0, RIGHT(TEXT(AU401,"0.#"),1)&lt;&gt;"."),TRUE,FALSE)</formula>
    </cfRule>
    <cfRule type="expression" dxfId="166" priority="190">
      <formula>IF(AND(AU401&lt;0, RIGHT(TEXT(AU401,"0.#"),1)="."),TRUE,FALSE)</formula>
    </cfRule>
  </conditionalFormatting>
  <conditionalFormatting sqref="AK402:AK430">
    <cfRule type="expression" dxfId="165" priority="185">
      <formula>IF(RIGHT(TEXT(AK402,"0.#"),1)=".",FALSE,TRUE)</formula>
    </cfRule>
    <cfRule type="expression" dxfId="164" priority="186">
      <formula>IF(RIGHT(TEXT(AK402,"0.#"),1)=".",TRUE,FALSE)</formula>
    </cfRule>
  </conditionalFormatting>
  <conditionalFormatting sqref="AU402:AX430">
    <cfRule type="expression" dxfId="163" priority="181">
      <formula>IF(AND(AU402&gt;=0, RIGHT(TEXT(AU402,"0.#"),1)&lt;&gt;"."),TRUE,FALSE)</formula>
    </cfRule>
    <cfRule type="expression" dxfId="162" priority="182">
      <formula>IF(AND(AU402&gt;=0, RIGHT(TEXT(AU402,"0.#"),1)="."),TRUE,FALSE)</formula>
    </cfRule>
    <cfRule type="expression" dxfId="161" priority="183">
      <formula>IF(AND(AU402&lt;0, RIGHT(TEXT(AU402,"0.#"),1)&lt;&gt;"."),TRUE,FALSE)</formula>
    </cfRule>
    <cfRule type="expression" dxfId="160" priority="184">
      <formula>IF(AND(AU402&lt;0, RIGHT(TEXT(AU402,"0.#"),1)="."),TRUE,FALSE)</formula>
    </cfRule>
  </conditionalFormatting>
  <conditionalFormatting sqref="AK434">
    <cfRule type="expression" dxfId="159" priority="179">
      <formula>IF(RIGHT(TEXT(AK434,"0.#"),1)=".",FALSE,TRUE)</formula>
    </cfRule>
    <cfRule type="expression" dxfId="158" priority="180">
      <formula>IF(RIGHT(TEXT(AK434,"0.#"),1)=".",TRUE,FALSE)</formula>
    </cfRule>
  </conditionalFormatting>
  <conditionalFormatting sqref="AU434:AX434">
    <cfRule type="expression" dxfId="157" priority="175">
      <formula>IF(AND(AU434&gt;=0, RIGHT(TEXT(AU434,"0.#"),1)&lt;&gt;"."),TRUE,FALSE)</formula>
    </cfRule>
    <cfRule type="expression" dxfId="156" priority="176">
      <formula>IF(AND(AU434&gt;=0, RIGHT(TEXT(AU434,"0.#"),1)="."),TRUE,FALSE)</formula>
    </cfRule>
    <cfRule type="expression" dxfId="155" priority="177">
      <formula>IF(AND(AU434&lt;0, RIGHT(TEXT(AU434,"0.#"),1)&lt;&gt;"."),TRUE,FALSE)</formula>
    </cfRule>
    <cfRule type="expression" dxfId="154" priority="178">
      <formula>IF(AND(AU434&lt;0, RIGHT(TEXT(AU434,"0.#"),1)="."),TRUE,FALSE)</formula>
    </cfRule>
  </conditionalFormatting>
  <conditionalFormatting sqref="AK435:AK463">
    <cfRule type="expression" dxfId="153" priority="173">
      <formula>IF(RIGHT(TEXT(AK435,"0.#"),1)=".",FALSE,TRUE)</formula>
    </cfRule>
    <cfRule type="expression" dxfId="152" priority="174">
      <formula>IF(RIGHT(TEXT(AK435,"0.#"),1)=".",TRUE,FALSE)</formula>
    </cfRule>
  </conditionalFormatting>
  <conditionalFormatting sqref="AU435:AX463">
    <cfRule type="expression" dxfId="151" priority="169">
      <formula>IF(AND(AU435&gt;=0, RIGHT(TEXT(AU435,"0.#"),1)&lt;&gt;"."),TRUE,FALSE)</formula>
    </cfRule>
    <cfRule type="expression" dxfId="150" priority="170">
      <formula>IF(AND(AU435&gt;=0, RIGHT(TEXT(AU435,"0.#"),1)="."),TRUE,FALSE)</formula>
    </cfRule>
    <cfRule type="expression" dxfId="149" priority="171">
      <formula>IF(AND(AU435&lt;0, RIGHT(TEXT(AU435,"0.#"),1)&lt;&gt;"."),TRUE,FALSE)</formula>
    </cfRule>
    <cfRule type="expression" dxfId="148" priority="172">
      <formula>IF(AND(AU435&lt;0, RIGHT(TEXT(AU435,"0.#"),1)="."),TRUE,FALSE)</formula>
    </cfRule>
  </conditionalFormatting>
  <conditionalFormatting sqref="AK467">
    <cfRule type="expression" dxfId="147" priority="167">
      <formula>IF(RIGHT(TEXT(AK467,"0.#"),1)=".",FALSE,TRUE)</formula>
    </cfRule>
    <cfRule type="expression" dxfId="146" priority="168">
      <formula>IF(RIGHT(TEXT(AK467,"0.#"),1)=".",TRUE,FALSE)</formula>
    </cfRule>
  </conditionalFormatting>
  <conditionalFormatting sqref="AU467:AX467">
    <cfRule type="expression" dxfId="145" priority="163">
      <formula>IF(AND(AU467&gt;=0, RIGHT(TEXT(AU467,"0.#"),1)&lt;&gt;"."),TRUE,FALSE)</formula>
    </cfRule>
    <cfRule type="expression" dxfId="144" priority="164">
      <formula>IF(AND(AU467&gt;=0, RIGHT(TEXT(AU467,"0.#"),1)="."),TRUE,FALSE)</formula>
    </cfRule>
    <cfRule type="expression" dxfId="143" priority="165">
      <formula>IF(AND(AU467&lt;0, RIGHT(TEXT(AU467,"0.#"),1)&lt;&gt;"."),TRUE,FALSE)</formula>
    </cfRule>
    <cfRule type="expression" dxfId="142" priority="166">
      <formula>IF(AND(AU467&lt;0, RIGHT(TEXT(AU467,"0.#"),1)="."),TRUE,FALSE)</formula>
    </cfRule>
  </conditionalFormatting>
  <conditionalFormatting sqref="AK468:AK496">
    <cfRule type="expression" dxfId="141" priority="161">
      <formula>IF(RIGHT(TEXT(AK468,"0.#"),1)=".",FALSE,TRUE)</formula>
    </cfRule>
    <cfRule type="expression" dxfId="140" priority="162">
      <formula>IF(RIGHT(TEXT(AK468,"0.#"),1)=".",TRUE,FALSE)</formula>
    </cfRule>
  </conditionalFormatting>
  <conditionalFormatting sqref="AU468:AX496">
    <cfRule type="expression" dxfId="139" priority="157">
      <formula>IF(AND(AU468&gt;=0, RIGHT(TEXT(AU468,"0.#"),1)&lt;&gt;"."),TRUE,FALSE)</formula>
    </cfRule>
    <cfRule type="expression" dxfId="138" priority="158">
      <formula>IF(AND(AU468&gt;=0, RIGHT(TEXT(AU468,"0.#"),1)="."),TRUE,FALSE)</formula>
    </cfRule>
    <cfRule type="expression" dxfId="137" priority="159">
      <formula>IF(AND(AU468&lt;0, RIGHT(TEXT(AU468,"0.#"),1)&lt;&gt;"."),TRUE,FALSE)</formula>
    </cfRule>
    <cfRule type="expression" dxfId="136" priority="160">
      <formula>IF(AND(AU468&lt;0, RIGHT(TEXT(AU468,"0.#"),1)="."),TRUE,FALSE)</formula>
    </cfRule>
  </conditionalFormatting>
  <conditionalFormatting sqref="AE24:AX24 AJ23:AS23">
    <cfRule type="expression" dxfId="135" priority="155">
      <formula>IF(RIGHT(TEXT(AE23,"0.#"),1)=".",FALSE,TRUE)</formula>
    </cfRule>
    <cfRule type="expression" dxfId="134" priority="156">
      <formula>IF(RIGHT(TEXT(AE23,"0.#"),1)=".",TRUE,FALSE)</formula>
    </cfRule>
  </conditionalFormatting>
  <conditionalFormatting sqref="AE25:AI25">
    <cfRule type="expression" dxfId="133" priority="147">
      <formula>IF(AND(AE25&gt;=0, RIGHT(TEXT(AE25,"0.#"),1)&lt;&gt;"."),TRUE,FALSE)</formula>
    </cfRule>
    <cfRule type="expression" dxfId="132" priority="148">
      <formula>IF(AND(AE25&gt;=0, RIGHT(TEXT(AE25,"0.#"),1)="."),TRUE,FALSE)</formula>
    </cfRule>
    <cfRule type="expression" dxfId="131" priority="149">
      <formula>IF(AND(AE25&lt;0, RIGHT(TEXT(AE25,"0.#"),1)&lt;&gt;"."),TRUE,FALSE)</formula>
    </cfRule>
    <cfRule type="expression" dxfId="130" priority="150">
      <formula>IF(AND(AE25&lt;0, RIGHT(TEXT(AE25,"0.#"),1)="."),TRUE,FALSE)</formula>
    </cfRule>
  </conditionalFormatting>
  <conditionalFormatting sqref="AJ25:AS25">
    <cfRule type="expression" dxfId="129" priority="143">
      <formula>IF(AND(AJ25&gt;=0, RIGHT(TEXT(AJ25,"0.#"),1)&lt;&gt;"."),TRUE,FALSE)</formula>
    </cfRule>
    <cfRule type="expression" dxfId="128" priority="144">
      <formula>IF(AND(AJ25&gt;=0, RIGHT(TEXT(AJ25,"0.#"),1)="."),TRUE,FALSE)</formula>
    </cfRule>
    <cfRule type="expression" dxfId="127" priority="145">
      <formula>IF(AND(AJ25&lt;0, RIGHT(TEXT(AJ25,"0.#"),1)&lt;&gt;"."),TRUE,FALSE)</formula>
    </cfRule>
    <cfRule type="expression" dxfId="126" priority="146">
      <formula>IF(AND(AJ25&lt;0, RIGHT(TEXT(AJ25,"0.#"),1)="."),TRUE,FALSE)</formula>
    </cfRule>
  </conditionalFormatting>
  <conditionalFormatting sqref="AU236:AX236">
    <cfRule type="expression" dxfId="125" priority="131">
      <formula>IF(AND(AU236&gt;=0, RIGHT(TEXT(AU236,"0.#"),1)&lt;&gt;"."),TRUE,FALSE)</formula>
    </cfRule>
    <cfRule type="expression" dxfId="124" priority="132">
      <formula>IF(AND(AU236&gt;=0, RIGHT(TEXT(AU236,"0.#"),1)="."),TRUE,FALSE)</formula>
    </cfRule>
    <cfRule type="expression" dxfId="123" priority="133">
      <formula>IF(AND(AU236&lt;0, RIGHT(TEXT(AU236,"0.#"),1)&lt;&gt;"."),TRUE,FALSE)</formula>
    </cfRule>
    <cfRule type="expression" dxfId="122" priority="134">
      <formula>IF(AND(AU236&lt;0, RIGHT(TEXT(AU236,"0.#"),1)="."),TRUE,FALSE)</formula>
    </cfRule>
  </conditionalFormatting>
  <conditionalFormatting sqref="AE43:AI43 AE38:AI38 AE33:AI33 AE28:AI28">
    <cfRule type="expression" dxfId="121" priority="129">
      <formula>IF(RIGHT(TEXT(AE28,"0.#"),1)=".",FALSE,TRUE)</formula>
    </cfRule>
    <cfRule type="expression" dxfId="120" priority="130">
      <formula>IF(RIGHT(TEXT(AE28,"0.#"),1)=".",TRUE,FALSE)</formula>
    </cfRule>
  </conditionalFormatting>
  <conditionalFormatting sqref="AE44:AX44 AJ43:AS43 AE39:AX39 AJ38:AS38 AJ33:AS33 AE29:AX29 AJ28:AS28 AT34:AX34">
    <cfRule type="expression" dxfId="119" priority="127">
      <formula>IF(RIGHT(TEXT(AE28,"0.#"),1)=".",FALSE,TRUE)</formula>
    </cfRule>
    <cfRule type="expression" dxfId="118" priority="128">
      <formula>IF(RIGHT(TEXT(AE28,"0.#"),1)=".",TRUE,FALSE)</formula>
    </cfRule>
  </conditionalFormatting>
  <conditionalFormatting sqref="AE45:AI45 AE40:AI40 AE30:AI30">
    <cfRule type="expression" dxfId="117" priority="123">
      <formula>IF(AND(AE30&gt;=0, RIGHT(TEXT(AE30,"0.#"),1)&lt;&gt;"."),TRUE,FALSE)</formula>
    </cfRule>
    <cfRule type="expression" dxfId="116" priority="124">
      <formula>IF(AND(AE30&gt;=0, RIGHT(TEXT(AE30,"0.#"),1)="."),TRUE,FALSE)</formula>
    </cfRule>
    <cfRule type="expression" dxfId="115" priority="125">
      <formula>IF(AND(AE30&lt;0, RIGHT(TEXT(AE30,"0.#"),1)&lt;&gt;"."),TRUE,FALSE)</formula>
    </cfRule>
    <cfRule type="expression" dxfId="114" priority="126">
      <formula>IF(AND(AE30&lt;0, RIGHT(TEXT(AE30,"0.#"),1)="."),TRUE,FALSE)</formula>
    </cfRule>
  </conditionalFormatting>
  <conditionalFormatting sqref="AJ45:AS45 AJ40:AS40 AJ30:AS30">
    <cfRule type="expression" dxfId="113" priority="119">
      <formula>IF(AND(AJ30&gt;=0, RIGHT(TEXT(AJ30,"0.#"),1)&lt;&gt;"."),TRUE,FALSE)</formula>
    </cfRule>
    <cfRule type="expression" dxfId="112" priority="120">
      <formula>IF(AND(AJ30&gt;=0, RIGHT(TEXT(AJ30,"0.#"),1)="."),TRUE,FALSE)</formula>
    </cfRule>
    <cfRule type="expression" dxfId="111" priority="121">
      <formula>IF(AND(AJ30&lt;0, RIGHT(TEXT(AJ30,"0.#"),1)&lt;&gt;"."),TRUE,FALSE)</formula>
    </cfRule>
    <cfRule type="expression" dxfId="110" priority="122">
      <formula>IF(AND(AJ30&lt;0, RIGHT(TEXT(AJ30,"0.#"),1)="."),TRUE,FALSE)</formula>
    </cfRule>
  </conditionalFormatting>
  <conditionalFormatting sqref="AE65:AX65 AE60:AX60">
    <cfRule type="expression" dxfId="109" priority="115">
      <formula>IF(RIGHT(TEXT(AE60,"0.#"),1)=".",FALSE,TRUE)</formula>
    </cfRule>
    <cfRule type="expression" dxfId="108" priority="116">
      <formula>IF(RIGHT(TEXT(AE60,"0.#"),1)=".",TRUE,FALSE)</formula>
    </cfRule>
  </conditionalFormatting>
  <conditionalFormatting sqref="AE66:AI66 AE61:AI61">
    <cfRule type="expression" dxfId="107" priority="111">
      <formula>IF(AND(AE61&gt;=0, RIGHT(TEXT(AE61,"0.#"),1)&lt;&gt;"."),TRUE,FALSE)</formula>
    </cfRule>
    <cfRule type="expression" dxfId="106" priority="112">
      <formula>IF(AND(AE61&gt;=0, RIGHT(TEXT(AE61,"0.#"),1)="."),TRUE,FALSE)</formula>
    </cfRule>
    <cfRule type="expression" dxfId="105" priority="113">
      <formula>IF(AND(AE61&lt;0, RIGHT(TEXT(AE61,"0.#"),1)&lt;&gt;"."),TRUE,FALSE)</formula>
    </cfRule>
    <cfRule type="expression" dxfId="104" priority="114">
      <formula>IF(AND(AE61&lt;0, RIGHT(TEXT(AE61,"0.#"),1)="."),TRUE,FALSE)</formula>
    </cfRule>
  </conditionalFormatting>
  <conditionalFormatting sqref="AJ66:AS66 AJ61:AS61">
    <cfRule type="expression" dxfId="103" priority="107">
      <formula>IF(AND(AJ61&gt;=0, RIGHT(TEXT(AJ61,"0.#"),1)&lt;&gt;"."),TRUE,FALSE)</formula>
    </cfRule>
    <cfRule type="expression" dxfId="102" priority="108">
      <formula>IF(AND(AJ61&gt;=0, RIGHT(TEXT(AJ61,"0.#"),1)="."),TRUE,FALSE)</formula>
    </cfRule>
    <cfRule type="expression" dxfId="101" priority="109">
      <formula>IF(AND(AJ61&lt;0, RIGHT(TEXT(AJ61,"0.#"),1)&lt;&gt;"."),TRUE,FALSE)</formula>
    </cfRule>
    <cfRule type="expression" dxfId="100" priority="110">
      <formula>IF(AND(AJ61&lt;0, RIGHT(TEXT(AJ61,"0.#"),1)="."),TRUE,FALSE)</formula>
    </cfRule>
  </conditionalFormatting>
  <conditionalFormatting sqref="AE81:AX81 AE78:AX78 AE75:AX75 AE72:AX72">
    <cfRule type="expression" dxfId="99" priority="105">
      <formula>IF(RIGHT(TEXT(AE72,"0.#"),1)=".",FALSE,TRUE)</formula>
    </cfRule>
    <cfRule type="expression" dxfId="98" priority="106">
      <formula>IF(RIGHT(TEXT(AE72,"0.#"),1)=".",TRUE,FALSE)</formula>
    </cfRule>
  </conditionalFormatting>
  <conditionalFormatting sqref="AE80:AS80 AE77:AS77 AE74:AS74 AE71:AS71">
    <cfRule type="expression" dxfId="97" priority="103">
      <formula>IF(RIGHT(TEXT(AE71,"0.#"),1)=".",FALSE,TRUE)</formula>
    </cfRule>
    <cfRule type="expression" dxfId="96" priority="104">
      <formula>IF(RIGHT(TEXT(AE71,"0.#"),1)=".",TRUE,FALSE)</formula>
    </cfRule>
  </conditionalFormatting>
  <conditionalFormatting sqref="AE34:AS34">
    <cfRule type="expression" dxfId="95" priority="101">
      <formula>IF(RIGHT(TEXT(AE34,"0.#"),1)=".",FALSE,TRUE)</formula>
    </cfRule>
    <cfRule type="expression" dxfId="94" priority="102">
      <formula>IF(RIGHT(TEXT(AE34,"0.#"),1)=".",TRUE,FALSE)</formula>
    </cfRule>
  </conditionalFormatting>
  <conditionalFormatting sqref="AE35:AI35">
    <cfRule type="expression" dxfId="93" priority="97">
      <formula>IF(AND(AE35&gt;=0, RIGHT(TEXT(AE35,"0.#"),1)&lt;&gt;"."),TRUE,FALSE)</formula>
    </cfRule>
    <cfRule type="expression" dxfId="92" priority="98">
      <formula>IF(AND(AE35&gt;=0, RIGHT(TEXT(AE35,"0.#"),1)="."),TRUE,FALSE)</formula>
    </cfRule>
    <cfRule type="expression" dxfId="91" priority="99">
      <formula>IF(AND(AE35&lt;0, RIGHT(TEXT(AE35,"0.#"),1)&lt;&gt;"."),TRUE,FALSE)</formula>
    </cfRule>
    <cfRule type="expression" dxfId="90" priority="100">
      <formula>IF(AND(AE35&lt;0, RIGHT(TEXT(AE35,"0.#"),1)="."),TRUE,FALSE)</formula>
    </cfRule>
  </conditionalFormatting>
  <conditionalFormatting sqref="AJ35:AS35">
    <cfRule type="expression" dxfId="89" priority="93">
      <formula>IF(AND(AJ35&gt;=0, RIGHT(TEXT(AJ35,"0.#"),1)&lt;&gt;"."),TRUE,FALSE)</formula>
    </cfRule>
    <cfRule type="expression" dxfId="88" priority="94">
      <formula>IF(AND(AJ35&gt;=0, RIGHT(TEXT(AJ35,"0.#"),1)="."),TRUE,FALSE)</formula>
    </cfRule>
    <cfRule type="expression" dxfId="87" priority="95">
      <formula>IF(AND(AJ35&lt;0, RIGHT(TEXT(AJ35,"0.#"),1)&lt;&gt;"."),TRUE,FALSE)</formula>
    </cfRule>
    <cfRule type="expression" dxfId="86" priority="96">
      <formula>IF(AND(AJ35&lt;0, RIGHT(TEXT(AJ35,"0.#"),1)="."),TRUE,FALSE)</formula>
    </cfRule>
  </conditionalFormatting>
  <conditionalFormatting sqref="AK335">
    <cfRule type="expression" dxfId="85" priority="91">
      <formula>IF(RIGHT(TEXT(AK335,"0.#"),1)=".",FALSE,TRUE)</formula>
    </cfRule>
    <cfRule type="expression" dxfId="84" priority="92">
      <formula>IF(RIGHT(TEXT(AK335,"0.#"),1)=".",TRUE,FALSE)</formula>
    </cfRule>
  </conditionalFormatting>
  <conditionalFormatting sqref="AU335:AX335">
    <cfRule type="expression" dxfId="83" priority="87">
      <formula>IF(AND(AU335&gt;=0, RIGHT(TEXT(AU335,"0.#"),1)&lt;&gt;"."),TRUE,FALSE)</formula>
    </cfRule>
    <cfRule type="expression" dxfId="82" priority="88">
      <formula>IF(AND(AU335&gt;=0, RIGHT(TEXT(AU335,"0.#"),1)="."),TRUE,FALSE)</formula>
    </cfRule>
    <cfRule type="expression" dxfId="81" priority="89">
      <formula>IF(AND(AU335&lt;0, RIGHT(TEXT(AU335,"0.#"),1)&lt;&gt;"."),TRUE,FALSE)</formula>
    </cfRule>
    <cfRule type="expression" dxfId="80" priority="90">
      <formula>IF(AND(AU335&lt;0, RIGHT(TEXT(AU335,"0.#"),1)="."),TRUE,FALSE)</formula>
    </cfRule>
  </conditionalFormatting>
  <conditionalFormatting sqref="AK336">
    <cfRule type="expression" dxfId="79" priority="85">
      <formula>IF(RIGHT(TEXT(AK336,"0.#"),1)=".",FALSE,TRUE)</formula>
    </cfRule>
    <cfRule type="expression" dxfId="78" priority="86">
      <formula>IF(RIGHT(TEXT(AK336,"0.#"),1)=".",TRUE,FALSE)</formula>
    </cfRule>
  </conditionalFormatting>
  <conditionalFormatting sqref="AU336:AX336">
    <cfRule type="expression" dxfId="77" priority="81">
      <formula>IF(AND(AU336&gt;=0, RIGHT(TEXT(AU336,"0.#"),1)&lt;&gt;"."),TRUE,FALSE)</formula>
    </cfRule>
    <cfRule type="expression" dxfId="76" priority="82">
      <formula>IF(AND(AU336&gt;=0, RIGHT(TEXT(AU336,"0.#"),1)="."),TRUE,FALSE)</formula>
    </cfRule>
    <cfRule type="expression" dxfId="75" priority="83">
      <formula>IF(AND(AU336&lt;0, RIGHT(TEXT(AU336,"0.#"),1)&lt;&gt;"."),TRUE,FALSE)</formula>
    </cfRule>
    <cfRule type="expression" dxfId="74" priority="84">
      <formula>IF(AND(AU336&lt;0, RIGHT(TEXT(AU336,"0.#"),1)="."),TRUE,FALSE)</formula>
    </cfRule>
  </conditionalFormatting>
  <conditionalFormatting sqref="AK344">
    <cfRule type="expression" dxfId="73" priority="79">
      <formula>IF(RIGHT(TEXT(AK344,"0.#"),1)=".",FALSE,TRUE)</formula>
    </cfRule>
    <cfRule type="expression" dxfId="72" priority="80">
      <formula>IF(RIGHT(TEXT(AK344,"0.#"),1)=".",TRUE,FALSE)</formula>
    </cfRule>
  </conditionalFormatting>
  <conditionalFormatting sqref="AU344:AX344">
    <cfRule type="expression" dxfId="71" priority="75">
      <formula>IF(AND(AU344&gt;=0, RIGHT(TEXT(AU344,"0.#"),1)&lt;&gt;"."),TRUE,FALSE)</formula>
    </cfRule>
    <cfRule type="expression" dxfId="70" priority="76">
      <formula>IF(AND(AU344&gt;=0, RIGHT(TEXT(AU344,"0.#"),1)="."),TRUE,FALSE)</formula>
    </cfRule>
    <cfRule type="expression" dxfId="69" priority="77">
      <formula>IF(AND(AU344&lt;0, RIGHT(TEXT(AU344,"0.#"),1)&lt;&gt;"."),TRUE,FALSE)</formula>
    </cfRule>
    <cfRule type="expression" dxfId="68" priority="78">
      <formula>IF(AND(AU344&lt;0, RIGHT(TEXT(AU344,"0.#"),1)="."),TRUE,FALSE)</formula>
    </cfRule>
  </conditionalFormatting>
  <conditionalFormatting sqref="AK338">
    <cfRule type="expression" dxfId="67" priority="73">
      <formula>IF(RIGHT(TEXT(AK338,"0.#"),1)=".",FALSE,TRUE)</formula>
    </cfRule>
    <cfRule type="expression" dxfId="66" priority="74">
      <formula>IF(RIGHT(TEXT(AK338,"0.#"),1)=".",TRUE,FALSE)</formula>
    </cfRule>
  </conditionalFormatting>
  <conditionalFormatting sqref="AU338:AX338">
    <cfRule type="expression" dxfId="65" priority="69">
      <formula>IF(AND(AU338&gt;=0, RIGHT(TEXT(AU338,"0.#"),1)&lt;&gt;"."),TRUE,FALSE)</formula>
    </cfRule>
    <cfRule type="expression" dxfId="64" priority="70">
      <formula>IF(AND(AU338&gt;=0, RIGHT(TEXT(AU338,"0.#"),1)="."),TRUE,FALSE)</formula>
    </cfRule>
    <cfRule type="expression" dxfId="63" priority="71">
      <formula>IF(AND(AU338&lt;0, RIGHT(TEXT(AU338,"0.#"),1)&lt;&gt;"."),TRUE,FALSE)</formula>
    </cfRule>
    <cfRule type="expression" dxfId="62" priority="72">
      <formula>IF(AND(AU338&lt;0, RIGHT(TEXT(AU338,"0.#"),1)="."),TRUE,FALSE)</formula>
    </cfRule>
  </conditionalFormatting>
  <conditionalFormatting sqref="AK339">
    <cfRule type="expression" dxfId="61" priority="67">
      <formula>IF(RIGHT(TEXT(AK339,"0.#"),1)=".",FALSE,TRUE)</formula>
    </cfRule>
    <cfRule type="expression" dxfId="60" priority="68">
      <formula>IF(RIGHT(TEXT(AK339,"0.#"),1)=".",TRUE,FALSE)</formula>
    </cfRule>
  </conditionalFormatting>
  <conditionalFormatting sqref="AU339:AX339">
    <cfRule type="expression" dxfId="59" priority="63">
      <formula>IF(AND(AU339&gt;=0, RIGHT(TEXT(AU339,"0.#"),1)&lt;&gt;"."),TRUE,FALSE)</formula>
    </cfRule>
    <cfRule type="expression" dxfId="58" priority="64">
      <formula>IF(AND(AU339&gt;=0, RIGHT(TEXT(AU339,"0.#"),1)="."),TRUE,FALSE)</formula>
    </cfRule>
    <cfRule type="expression" dxfId="57" priority="65">
      <formula>IF(AND(AU339&lt;0, RIGHT(TEXT(AU339,"0.#"),1)&lt;&gt;"."),TRUE,FALSE)</formula>
    </cfRule>
    <cfRule type="expression" dxfId="56" priority="66">
      <formula>IF(AND(AU339&lt;0, RIGHT(TEXT(AU339,"0.#"),1)="."),TRUE,FALSE)</formula>
    </cfRule>
  </conditionalFormatting>
  <conditionalFormatting sqref="AK340">
    <cfRule type="expression" dxfId="55" priority="61">
      <formula>IF(RIGHT(TEXT(AK340,"0.#"),1)=".",FALSE,TRUE)</formula>
    </cfRule>
    <cfRule type="expression" dxfId="54" priority="62">
      <formula>IF(RIGHT(TEXT(AK340,"0.#"),1)=".",TRUE,FALSE)</formula>
    </cfRule>
  </conditionalFormatting>
  <conditionalFormatting sqref="AU340:AX340">
    <cfRule type="expression" dxfId="53" priority="57">
      <formula>IF(AND(AU340&gt;=0, RIGHT(TEXT(AU340,"0.#"),1)&lt;&gt;"."),TRUE,FALSE)</formula>
    </cfRule>
    <cfRule type="expression" dxfId="52" priority="58">
      <formula>IF(AND(AU340&gt;=0, RIGHT(TEXT(AU340,"0.#"),1)="."),TRUE,FALSE)</formula>
    </cfRule>
    <cfRule type="expression" dxfId="51" priority="59">
      <formula>IF(AND(AU340&lt;0, RIGHT(TEXT(AU340,"0.#"),1)&lt;&gt;"."),TRUE,FALSE)</formula>
    </cfRule>
    <cfRule type="expression" dxfId="50" priority="60">
      <formula>IF(AND(AU340&lt;0, RIGHT(TEXT(AU340,"0.#"),1)="."),TRUE,FALSE)</formula>
    </cfRule>
  </conditionalFormatting>
  <conditionalFormatting sqref="AK341">
    <cfRule type="expression" dxfId="49" priority="55">
      <formula>IF(RIGHT(TEXT(AK341,"0.#"),1)=".",FALSE,TRUE)</formula>
    </cfRule>
    <cfRule type="expression" dxfId="48" priority="56">
      <formula>IF(RIGHT(TEXT(AK341,"0.#"),1)=".",TRUE,FALSE)</formula>
    </cfRule>
  </conditionalFormatting>
  <conditionalFormatting sqref="AU341:AX341">
    <cfRule type="expression" dxfId="47" priority="51">
      <formula>IF(AND(AU341&gt;=0, RIGHT(TEXT(AU341,"0.#"),1)&lt;&gt;"."),TRUE,FALSE)</formula>
    </cfRule>
    <cfRule type="expression" dxfId="46" priority="52">
      <formula>IF(AND(AU341&gt;=0, RIGHT(TEXT(AU341,"0.#"),1)="."),TRUE,FALSE)</formula>
    </cfRule>
    <cfRule type="expression" dxfId="45" priority="53">
      <formula>IF(AND(AU341&lt;0, RIGHT(TEXT(AU341,"0.#"),1)&lt;&gt;"."),TRUE,FALSE)</formula>
    </cfRule>
    <cfRule type="expression" dxfId="44" priority="54">
      <formula>IF(AND(AU341&lt;0, RIGHT(TEXT(AU341,"0.#"),1)="."),TRUE,FALSE)</formula>
    </cfRule>
  </conditionalFormatting>
  <conditionalFormatting sqref="AK342">
    <cfRule type="expression" dxfId="43" priority="49">
      <formula>IF(RIGHT(TEXT(AK342,"0.#"),1)=".",FALSE,TRUE)</formula>
    </cfRule>
    <cfRule type="expression" dxfId="42" priority="50">
      <formula>IF(RIGHT(TEXT(AK342,"0.#"),1)=".",TRUE,FALSE)</formula>
    </cfRule>
  </conditionalFormatting>
  <conditionalFormatting sqref="AU342:AX342">
    <cfRule type="expression" dxfId="41" priority="45">
      <formula>IF(AND(AU342&gt;=0, RIGHT(TEXT(AU342,"0.#"),1)&lt;&gt;"."),TRUE,FALSE)</formula>
    </cfRule>
    <cfRule type="expression" dxfId="40" priority="46">
      <formula>IF(AND(AU342&gt;=0, RIGHT(TEXT(AU342,"0.#"),1)="."),TRUE,FALSE)</formula>
    </cfRule>
    <cfRule type="expression" dxfId="39" priority="47">
      <formula>IF(AND(AU342&lt;0, RIGHT(TEXT(AU342,"0.#"),1)&lt;&gt;"."),TRUE,FALSE)</formula>
    </cfRule>
    <cfRule type="expression" dxfId="38" priority="48">
      <formula>IF(AND(AU342&lt;0, RIGHT(TEXT(AU342,"0.#"),1)="."),TRUE,FALSE)</formula>
    </cfRule>
  </conditionalFormatting>
  <conditionalFormatting sqref="AK343">
    <cfRule type="expression" dxfId="37" priority="43">
      <formula>IF(RIGHT(TEXT(AK343,"0.#"),1)=".",FALSE,TRUE)</formula>
    </cfRule>
    <cfRule type="expression" dxfId="36" priority="44">
      <formula>IF(RIGHT(TEXT(AK343,"0.#"),1)=".",TRUE,FALSE)</formula>
    </cfRule>
  </conditionalFormatting>
  <conditionalFormatting sqref="AU343:AX343">
    <cfRule type="expression" dxfId="35" priority="39">
      <formula>IF(AND(AU343&gt;=0, RIGHT(TEXT(AU343,"0.#"),1)&lt;&gt;"."),TRUE,FALSE)</formula>
    </cfRule>
    <cfRule type="expression" dxfId="34" priority="40">
      <formula>IF(AND(AU343&gt;=0, RIGHT(TEXT(AU343,"0.#"),1)="."),TRUE,FALSE)</formula>
    </cfRule>
    <cfRule type="expression" dxfId="33" priority="41">
      <formula>IF(AND(AU343&lt;0, RIGHT(TEXT(AU343,"0.#"),1)&lt;&gt;"."),TRUE,FALSE)</formula>
    </cfRule>
    <cfRule type="expression" dxfId="32" priority="42">
      <formula>IF(AND(AU343&lt;0, RIGHT(TEXT(AU343,"0.#"),1)="."),TRUE,FALSE)</formula>
    </cfRule>
  </conditionalFormatting>
  <conditionalFormatting sqref="AK302">
    <cfRule type="expression" dxfId="31" priority="31">
      <formula>IF(RIGHT(TEXT(AK302,"0.#"),1)=".",FALSE,TRUE)</formula>
    </cfRule>
    <cfRule type="expression" dxfId="30" priority="32">
      <formula>IF(RIGHT(TEXT(AK302,"0.#"),1)=".",TRUE,FALSE)</formula>
    </cfRule>
  </conditionalFormatting>
  <conditionalFormatting sqref="AU302:AX302">
    <cfRule type="expression" dxfId="29" priority="27">
      <formula>IF(AND(AU302&gt;=0, RIGHT(TEXT(AU302,"0.#"),1)&lt;&gt;"."),TRUE,FALSE)</formula>
    </cfRule>
    <cfRule type="expression" dxfId="28" priority="28">
      <formula>IF(AND(AU302&gt;=0, RIGHT(TEXT(AU302,"0.#"),1)="."),TRUE,FALSE)</formula>
    </cfRule>
    <cfRule type="expression" dxfId="27" priority="29">
      <formula>IF(AND(AU302&lt;0, RIGHT(TEXT(AU302,"0.#"),1)&lt;&gt;"."),TRUE,FALSE)</formula>
    </cfRule>
    <cfRule type="expression" dxfId="26" priority="30">
      <formula>IF(AND(AU302&lt;0, RIGHT(TEXT(AU302,"0.#"),1)="."),TRUE,FALSE)</formula>
    </cfRule>
  </conditionalFormatting>
  <conditionalFormatting sqref="Y219">
    <cfRule type="expression" dxfId="25" priority="25">
      <formula>IF(RIGHT(TEXT(Y219,"0.#"),1)=".",FALSE,TRUE)</formula>
    </cfRule>
    <cfRule type="expression" dxfId="24" priority="26">
      <formula>IF(RIGHT(TEXT(Y219,"0.#"),1)=".",TRUE,FALSE)</formula>
    </cfRule>
  </conditionalFormatting>
  <conditionalFormatting sqref="Y206">
    <cfRule type="expression" dxfId="23" priority="23">
      <formula>IF(RIGHT(TEXT(Y206,"0.#"),1)=".",FALSE,TRUE)</formula>
    </cfRule>
    <cfRule type="expression" dxfId="22" priority="24">
      <formula>IF(RIGHT(TEXT(Y206,"0.#"),1)=".",TRUE,FALSE)</formula>
    </cfRule>
  </conditionalFormatting>
  <conditionalFormatting sqref="AU303:AX303">
    <cfRule type="expression" dxfId="21" priority="19">
      <formula>IF(AND(AU303&gt;=0, RIGHT(TEXT(AU303,"0.#"),1)&lt;&gt;"."),TRUE,FALSE)</formula>
    </cfRule>
    <cfRule type="expression" dxfId="20" priority="20">
      <formula>IF(AND(AU303&gt;=0, RIGHT(TEXT(AU303,"0.#"),1)="."),TRUE,FALSE)</formula>
    </cfRule>
    <cfRule type="expression" dxfId="19" priority="21">
      <formula>IF(AND(AU303&lt;0, RIGHT(TEXT(AU303,"0.#"),1)&lt;&gt;"."),TRUE,FALSE)</formula>
    </cfRule>
    <cfRule type="expression" dxfId="18" priority="22">
      <formula>IF(AND(AU303&lt;0, RIGHT(TEXT(AU303,"0.#"),1)="."),TRUE,FALSE)</formula>
    </cfRule>
  </conditionalFormatting>
  <conditionalFormatting sqref="AK337">
    <cfRule type="expression" dxfId="17" priority="17">
      <formula>IF(RIGHT(TEXT(AK337,"0.#"),1)=".",FALSE,TRUE)</formula>
    </cfRule>
    <cfRule type="expression" dxfId="16" priority="18">
      <formula>IF(RIGHT(TEXT(AK337,"0.#"),1)=".",TRUE,FALSE)</formula>
    </cfRule>
  </conditionalFormatting>
  <conditionalFormatting sqref="AU337:AX337">
    <cfRule type="expression" dxfId="15" priority="13">
      <formula>IF(AND(AU337&gt;=0, RIGHT(TEXT(AU337,"0.#"),1)&lt;&gt;"."),TRUE,FALSE)</formula>
    </cfRule>
    <cfRule type="expression" dxfId="14" priority="14">
      <formula>IF(AND(AU337&gt;=0, RIGHT(TEXT(AU337,"0.#"),1)="."),TRUE,FALSE)</formula>
    </cfRule>
    <cfRule type="expression" dxfId="13" priority="15">
      <formula>IF(AND(AU337&lt;0, RIGHT(TEXT(AU337,"0.#"),1)&lt;&gt;"."),TRUE,FALSE)</formula>
    </cfRule>
    <cfRule type="expression" dxfId="12" priority="16">
      <formula>IF(AND(AU337&lt;0, RIGHT(TEXT(AU337,"0.#"),1)="."),TRUE,FALSE)</formula>
    </cfRule>
  </conditionalFormatting>
  <conditionalFormatting sqref="AE54:AI54">
    <cfRule type="expression" dxfId="11" priority="11">
      <formula>IF(RIGHT(TEXT(AE54,"0.#"),1)=".",FALSE,TRUE)</formula>
    </cfRule>
    <cfRule type="expression" dxfId="10" priority="12">
      <formula>IF(RIGHT(TEXT(AE54,"0.#"),1)=".",TRUE,FALSE)</formula>
    </cfRule>
  </conditionalFormatting>
  <conditionalFormatting sqref="AE55:AS55 AJ54:AS54">
    <cfRule type="expression" dxfId="9" priority="9">
      <formula>IF(RIGHT(TEXT(AE54,"0.#"),1)=".",FALSE,TRUE)</formula>
    </cfRule>
    <cfRule type="expression" dxfId="8" priority="10">
      <formula>IF(RIGHT(TEXT(AE54,"0.#"),1)=".",TRUE,FALSE)</formula>
    </cfRule>
  </conditionalFormatting>
  <conditionalFormatting sqref="AE59:AI59">
    <cfRule type="expression" dxfId="7" priority="7">
      <formula>IF(RIGHT(TEXT(AE59,"0.#"),1)=".",FALSE,TRUE)</formula>
    </cfRule>
    <cfRule type="expression" dxfId="6" priority="8">
      <formula>IF(RIGHT(TEXT(AE59,"0.#"),1)=".",TRUE,FALSE)</formula>
    </cfRule>
  </conditionalFormatting>
  <conditionalFormatting sqref="AJ59:AS59">
    <cfRule type="expression" dxfId="5" priority="5">
      <formula>IF(RIGHT(TEXT(AJ59,"0.#"),1)=".",FALSE,TRUE)</formula>
    </cfRule>
    <cfRule type="expression" dxfId="4" priority="6">
      <formula>IF(RIGHT(TEXT(AJ59,"0.#"),1)=".",TRUE,FALSE)</formula>
    </cfRule>
  </conditionalFormatting>
  <conditionalFormatting sqref="AE64:AI64">
    <cfRule type="expression" dxfId="3" priority="3">
      <formula>IF(RIGHT(TEXT(AE64,"0.#"),1)=".",FALSE,TRUE)</formula>
    </cfRule>
    <cfRule type="expression" dxfId="2" priority="4">
      <formula>IF(RIGHT(TEXT(AE64,"0.#"),1)=".",TRUE,FALSE)</formula>
    </cfRule>
  </conditionalFormatting>
  <conditionalFormatting sqref="AJ64:AS64">
    <cfRule type="expression" dxfId="1" priority="1">
      <formula>IF(RIGHT(TEXT(AJ64,"0.#"),1)=".",FALSE,TRUE)</formula>
    </cfRule>
    <cfRule type="expression" dxfId="0" priority="2">
      <formula>IF(RIGHT(TEXT(AJ64,"0.#"),1)=".",TRUE,FALSE)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K269:AK298 AU368:AU397 AK302:AK331 AU22:AY22 AU37:AX37 AU27:AX27 AU32:AX32 AE45:AS45 AU53:AX53 AE29:AX29 AU180:AX189 AK368:AK397 AE24:AX24 AE39:AX39 AE64:AS64 AE56:AS56 AU206:AX215 AU335:AU336 AU338:AU364 AK335:AK336 AK338:AK364">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49"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6" sqref="L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t="s">
        <v>376</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t="s">
        <v>376</v>
      </c>
      <c r="C8" s="15" t="str">
        <f t="shared" si="0"/>
        <v>交通安全対策</v>
      </c>
      <c r="D8" s="15" t="str">
        <f t="shared" si="7"/>
        <v>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376</v>
      </c>
      <c r="C10" s="15" t="str">
        <f t="shared" si="0"/>
        <v>国土強靭化</v>
      </c>
      <c r="D10" s="15" t="str">
        <f t="shared" si="7"/>
        <v>観光立国、交通安全対策、国土強靭化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376</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2015-08-19T04:25:38Z</cp:lastPrinted>
  <dcterms:created xsi:type="dcterms:W3CDTF">2012-03-13T00:50:25Z</dcterms:created>
  <dcterms:modified xsi:type="dcterms:W3CDTF">2015-08-19T04:25:59Z</dcterms:modified>
</cp:coreProperties>
</file>