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3" s="1"/>
  <c r="F39" i="4"/>
  <c r="A26" i="4"/>
  <c r="G8" i="3" s="1"/>
  <c r="G11" i="3" l="1"/>
  <c r="G6" i="3"/>
</calcChain>
</file>

<file path=xl/sharedStrings.xml><?xml version="1.0" encoding="utf-8"?>
<sst xmlns="http://schemas.openxmlformats.org/spreadsheetml/2006/main" count="758" uniqueCount="446">
  <si>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</si>
  <si>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</si>
  <si>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</si>
  <si>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</si>
  <si>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</si>
  <si>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</si>
  <si>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</si>
  <si>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</si>
  <si>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</si>
  <si>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</si>
  <si>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</si>
  <si>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</si>
  <si>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</si>
  <si>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</si>
  <si>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</si>
  <si>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</si>
  <si>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</si>
  <si>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</si>
  <si>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</si>
  <si>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</si>
  <si>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</si>
  <si>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</si>
  <si>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</si>
  <si>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</si>
  <si>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</si>
  <si>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</si>
  <si>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</si>
  <si>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</si>
  <si>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</si>
  <si>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</si>
  <si>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</si>
  <si>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</si>
  <si>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</si>
  <si>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</si>
  <si>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</si>
  <si>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</si>
  <si>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</si>
  <si>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</si>
  <si>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</si>
  <si>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</si>
  <si>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</si>
  <si>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</si>
  <si>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</si>
  <si>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</si>
  <si>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</si>
  <si>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</si>
  <si>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</si>
  <si>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</si>
  <si>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</si>
  <si>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</si>
  <si>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</si>
  <si>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</si>
  <si>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</si>
  <si>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</si>
  <si>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</si>
  <si>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</si>
  <si>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</si>
  <si>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</si>
  <si>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</si>
  <si>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</si>
  <si>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</si>
  <si>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</si>
  <si>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</si>
  <si>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</si>
  <si>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</si>
  <si>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</si>
  <si>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</si>
  <si>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</si>
  <si>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</si>
  <si>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</si>
  <si>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</si>
  <si>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</si>
  <si>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</si>
  <si>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</si>
  <si>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</si>
  <si>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</si>
  <si>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</si>
  <si>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</si>
  <si>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</si>
  <si>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</si>
  <si>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</si>
  <si>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</si>
  <si>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</si>
  <si>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</si>
  <si>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</si>
  <si>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</si>
  <si>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</si>
  <si>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</si>
  <si>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</si>
  <si>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</si>
  <si>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</si>
  <si>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</si>
  <si>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</si>
  <si>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</si>
  <si>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</si>
  <si>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</si>
  <si>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</si>
  <si>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</si>
  <si>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</si>
  <si>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</si>
  <si>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</si>
  <si>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</si>
  <si>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</si>
  <si>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</si>
  <si>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</si>
  <si>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</si>
  <si>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</si>
  <si>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</si>
  <si>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</si>
  <si>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</si>
  <si>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</si>
  <si>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</si>
  <si>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</si>
  <si>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</si>
  <si>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</si>
  <si>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</si>
  <si>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</si>
  <si>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</si>
  <si>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</si>
  <si>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</si>
  <si>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</si>
  <si>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</si>
  <si>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</si>
  <si>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</si>
  <si>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</si>
  <si>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</si>
  <si>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</si>
  <si>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</si>
  <si>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</si>
  <si>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</si>
  <si>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</si>
  <si>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</si>
  <si>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</si>
  <si>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</si>
  <si>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</si>
  <si>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</si>
  <si>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</si>
  <si>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</si>
  <si>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</si>
  <si>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</si>
  <si>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</si>
  <si>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</si>
  <si>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</si>
  <si>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</si>
  <si>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</si>
  <si>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</si>
  <si>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</si>
  <si>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</si>
  <si>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</si>
  <si>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</si>
  <si>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</si>
  <si>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</si>
  <si>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</si>
  <si>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</si>
  <si>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</si>
  <si>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</si>
  <si>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</si>
  <si>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</si>
  <si>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</si>
  <si>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</si>
  <si>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</si>
  <si>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</si>
  <si>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</si>
  <si>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</si>
  <si>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</si>
  <si>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</si>
  <si>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</si>
  <si>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</si>
  <si>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</si>
  <si>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</si>
  <si>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</si>
  <si>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</si>
  <si>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</si>
  <si>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</si>
  <si>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</si>
  <si>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</si>
  <si>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</si>
  <si>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</si>
  <si>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</si>
  <si>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</si>
  <si>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</si>
  <si>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</si>
  <si>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</si>
  <si>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</si>
  <si>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</si>
  <si>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</si>
  <si>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</si>
  <si>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</si>
  <si>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</si>
  <si>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</si>
  <si>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</si>
  <si>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</si>
  <si>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</si>
  <si>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</si>
  <si>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</si>
  <si>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</si>
  <si>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</si>
  <si>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</si>
  <si>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</si>
  <si>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</si>
  <si>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</si>
  <si>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</si>
  <si>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</si>
  <si>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</si>
  <si>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</si>
  <si>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</si>
  <si>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</si>
  <si>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</si>
  <si>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</si>
  <si>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</si>
  <si>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</si>
  <si>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</si>
  <si>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</si>
  <si>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</si>
  <si>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</si>
  <si>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</si>
  <si>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</si>
  <si>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</si>
  <si>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</si>
  <si>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</si>
  <si>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</si>
  <si>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</si>
  <si>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</si>
  <si>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</si>
  <si>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</si>
  <si>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</si>
  <si>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</si>
  <si>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</si>
  <si>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</si>
  <si>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</si>
  <si>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</si>
  <si>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</si>
  <si>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</si>
  <si>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</si>
  <si>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</si>
  <si>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</si>
  <si>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</si>
  <si>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</si>
  <si>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</si>
  <si>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</si>
  <si>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</si>
  <si>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</si>
  <si>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</si>
  <si>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</si>
  <si>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</si>
  <si>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</si>
  <si>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</si>
  <si>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</si>
  <si>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</si>
  <si>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</si>
  <si>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</si>
  <si>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</si>
  <si>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</si>
  <si>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</si>
  <si>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</si>
  <si>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</si>
  <si>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</si>
  <si>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</si>
  <si>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</si>
  <si>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</si>
  <si>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</si>
  <si>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</si>
  <si>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</si>
  <si>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</si>
  <si>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</si>
  <si>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</si>
  <si>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</si>
  <si>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</si>
  <si>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</si>
  <si>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</si>
  <si>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</si>
  <si>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</si>
  <si>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</si>
  <si>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</si>
  <si>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</si>
  <si>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</si>
  <si>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</si>
  <si>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</si>
  <si>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</si>
  <si>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</si>
  <si>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</si>
  <si>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</si>
  <si>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</si>
  <si>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</si>
  <si>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</si>
  <si>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</si>
  <si>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</si>
  <si>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</si>
  <si>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</si>
  <si>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</si>
  <si>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</si>
  <si>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</si>
  <si>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</si>
  <si>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</si>
  <si>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</si>
  <si>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</si>
  <si>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</si>
  <si>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</si>
  <si>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</si>
  <si>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</si>
  <si>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</si>
  <si>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</si>
  <si>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</si>
  <si>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</si>
  <si>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</si>
  <si>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</si>
  <si>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</si>
  <si>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</si>
  <si>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</si>
  <si>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</si>
  <si>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</si>
  <si>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</si>
  <si>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</si>
  <si>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</si>
  <si>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</si>
  <si>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</si>
  <si>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</si>
  <si>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</si>
  <si>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</si>
  <si>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</si>
  <si>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</si>
  <si>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</si>
  <si>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</si>
  <si>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</si>
  <si>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</si>
  <si>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</si>
  <si>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</si>
  <si>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</si>
  <si>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</si>
  <si>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</si>
  <si>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</si>
  <si>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</si>
  <si>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</si>
  <si>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</si>
  <si>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</si>
  <si>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</si>
  <si>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</si>
  <si>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</si>
  <si>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</si>
  <si>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</si>
  <si>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</si>
  <si>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</si>
  <si>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</si>
  <si>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</si>
  <si>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</si>
  <si>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</si>
  <si>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</si>
  <si>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</si>
  <si>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</si>
  <si>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</si>
  <si>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</si>
  <si>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</si>
  <si>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</si>
  <si>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</si>
  <si>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</si>
  <si>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</si>
  <si>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</si>
  <si>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</si>
  <si>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</si>
  <si>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</si>
  <si>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</si>
  <si>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</si>
  <si>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</si>
  <si>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</si>
  <si>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</si>
  <si>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</si>
  <si>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</si>
  <si>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</si>
  <si>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</si>
  <si>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</si>
  <si>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</si>
  <si>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</si>
  <si>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</si>
  <si>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</si>
  <si>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</si>
  <si>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</si>
  <si>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</si>
  <si>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</si>
  <si>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</si>
  <si>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鉄道局</t>
    <phoneticPr fontId="5"/>
  </si>
  <si>
    <t>国土交通省</t>
  </si>
  <si>
    <t>施設課長
江口　秀二</t>
    <phoneticPr fontId="5"/>
  </si>
  <si>
    <t>施設課</t>
    <phoneticPr fontId="5"/>
  </si>
  <si>
    <t>-</t>
    <phoneticPr fontId="5"/>
  </si>
  <si>
    <t>○</t>
  </si>
  <si>
    <t>-</t>
    <phoneticPr fontId="5"/>
  </si>
  <si>
    <t>鉄道の安全運行を確保する</t>
    <phoneticPr fontId="5"/>
  </si>
  <si>
    <t>○</t>
    <phoneticPr fontId="5"/>
  </si>
  <si>
    <t>当該補助金を活用した事業を実施する箇所数</t>
    <phoneticPr fontId="5"/>
  </si>
  <si>
    <t>箇所</t>
    <rPh sb="0" eb="2">
      <t>カショ</t>
    </rPh>
    <phoneticPr fontId="5"/>
  </si>
  <si>
    <t>-</t>
    <phoneticPr fontId="5"/>
  </si>
  <si>
    <t>執行額／当該補助金を活用した事業を実施した箇所数　　　　　　　　　　　　　　</t>
    <rPh sb="0" eb="2">
      <t>シッコウ</t>
    </rPh>
    <rPh sb="2" eb="3">
      <t>ガク</t>
    </rPh>
    <phoneticPr fontId="5"/>
  </si>
  <si>
    <t>82/1</t>
    <phoneticPr fontId="5"/>
  </si>
  <si>
    <t>工事費</t>
    <rPh sb="0" eb="3">
      <t>コウジヒ</t>
    </rPh>
    <phoneticPr fontId="5"/>
  </si>
  <si>
    <t>国土交通省インフラ長寿命化計画（行動計画）に位置付けられている。</t>
    <rPh sb="0" eb="2">
      <t>コクド</t>
    </rPh>
    <rPh sb="2" eb="5">
      <t>コウツウショウ</t>
    </rPh>
    <rPh sb="9" eb="10">
      <t>チョウ</t>
    </rPh>
    <rPh sb="10" eb="13">
      <t>ジュミョウカ</t>
    </rPh>
    <rPh sb="13" eb="15">
      <t>ケイカク</t>
    </rPh>
    <rPh sb="16" eb="18">
      <t>コウドウ</t>
    </rPh>
    <rPh sb="18" eb="20">
      <t>ケイカク</t>
    </rPh>
    <rPh sb="22" eb="25">
      <t>イチヅ</t>
    </rPh>
    <phoneticPr fontId="5"/>
  </si>
  <si>
    <t>○</t>
    <phoneticPr fontId="5"/>
  </si>
  <si>
    <t>当初見込みに見合った実績となっている。</t>
    <rPh sb="0" eb="2">
      <t>トウショ</t>
    </rPh>
    <rPh sb="2" eb="4">
      <t>ミコ</t>
    </rPh>
    <rPh sb="6" eb="8">
      <t>ミア</t>
    </rPh>
    <rPh sb="10" eb="12">
      <t>ジッセキ</t>
    </rPh>
    <phoneticPr fontId="5"/>
  </si>
  <si>
    <t>国土交通省鉄道局</t>
    <rPh sb="0" eb="2">
      <t>コクド</t>
    </rPh>
    <rPh sb="2" eb="5">
      <t>コウツウショウ</t>
    </rPh>
    <rPh sb="5" eb="7">
      <t>テツドウ</t>
    </rPh>
    <rPh sb="7" eb="8">
      <t>キョク</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</si>
  <si>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</si>
  <si>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B.伊豆東海岸鉄道整備(株)</t>
    <rPh sb="2" eb="4">
      <t>イズ</t>
    </rPh>
    <rPh sb="4" eb="5">
      <t>ヒガシ</t>
    </rPh>
    <rPh sb="5" eb="7">
      <t>カイガン</t>
    </rPh>
    <rPh sb="7" eb="9">
      <t>テツドウ</t>
    </rPh>
    <rPh sb="9" eb="11">
      <t>セイビ</t>
    </rPh>
    <rPh sb="11" eb="14">
      <t>カブ</t>
    </rPh>
    <phoneticPr fontId="5"/>
  </si>
  <si>
    <t>C.伊豆急行(株)</t>
    <rPh sb="2" eb="4">
      <t>イズ</t>
    </rPh>
    <rPh sb="4" eb="6">
      <t>キュウコウ</t>
    </rPh>
    <rPh sb="6" eb="9">
      <t>カブ</t>
    </rPh>
    <phoneticPr fontId="5"/>
  </si>
  <si>
    <t>老朽化対策工事費（トンネル補強等）</t>
    <rPh sb="0" eb="3">
      <t>ロウキュウカ</t>
    </rPh>
    <rPh sb="3" eb="5">
      <t>タイサク</t>
    </rPh>
    <rPh sb="5" eb="8">
      <t>コウジヒ</t>
    </rPh>
    <rPh sb="13" eb="15">
      <t>ホキョウ</t>
    </rPh>
    <rPh sb="15" eb="16">
      <t>ナド</t>
    </rPh>
    <phoneticPr fontId="5"/>
  </si>
  <si>
    <t>（独）鉄道建設・運輸施設整備支援機構</t>
    <phoneticPr fontId="5"/>
  </si>
  <si>
    <t>伊豆東海岸鉄道整備(株)</t>
    <phoneticPr fontId="5"/>
  </si>
  <si>
    <t>老朽化対策工事費（トンネル補強等）</t>
    <phoneticPr fontId="5"/>
  </si>
  <si>
    <t>伊豆急行(株)</t>
    <phoneticPr fontId="5"/>
  </si>
  <si>
    <t>-</t>
    <phoneticPr fontId="5"/>
  </si>
  <si>
    <t>‐</t>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</si>
  <si>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</si>
  <si>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地域鉄道の老朽化対策は施設の状況により適切な時期に実施するものであり、定量的な成果目標を示すことはできない。</t>
    <rPh sb="0" eb="2">
      <t>チイキ</t>
    </rPh>
    <rPh sb="2" eb="4">
      <t>テツドウ</t>
    </rPh>
    <phoneticPr fontId="5"/>
  </si>
  <si>
    <t>件</t>
    <rPh sb="0" eb="1">
      <t>ケン</t>
    </rPh>
    <phoneticPr fontId="5"/>
  </si>
  <si>
    <t>地域鉄道において、橋りょう、トンネル等の施設の老朽化を起因とした鉄道運転事故を起こさない。</t>
    <rPh sb="0" eb="2">
      <t>チイキ</t>
    </rPh>
    <rPh sb="2" eb="4">
      <t>テツドウ</t>
    </rPh>
    <rPh sb="9" eb="10">
      <t>キョウ</t>
    </rPh>
    <rPh sb="18" eb="19">
      <t>ナド</t>
    </rPh>
    <rPh sb="20" eb="22">
      <t>シセツ</t>
    </rPh>
    <rPh sb="23" eb="26">
      <t>ロウキュウカ</t>
    </rPh>
    <rPh sb="27" eb="29">
      <t>キイン</t>
    </rPh>
    <rPh sb="32" eb="34">
      <t>テツドウ</t>
    </rPh>
    <rPh sb="34" eb="36">
      <t>ウンテン</t>
    </rPh>
    <rPh sb="36" eb="38">
      <t>ジコ</t>
    </rPh>
    <rPh sb="39" eb="40">
      <t>オ</t>
    </rPh>
    <phoneticPr fontId="5"/>
  </si>
  <si>
    <t>地域鉄道における、橋りょう、トンネル等の施設の老朽化を起因とした鉄道運転事故件数。</t>
    <rPh sb="38" eb="40">
      <t>ケンスウ</t>
    </rPh>
    <phoneticPr fontId="5"/>
  </si>
  <si>
    <t>百万円</t>
    <rPh sb="0" eb="3">
      <t>ヒャクマンエン</t>
    </rPh>
    <phoneticPr fontId="5"/>
  </si>
  <si>
    <t>透明性の確保、適切な執行管理について確認している。</t>
    <rPh sb="0" eb="3">
      <t>トウメイセイ</t>
    </rPh>
    <rPh sb="4" eb="6">
      <t>カクホ</t>
    </rPh>
    <rPh sb="7" eb="9">
      <t>テキセツ</t>
    </rPh>
    <rPh sb="10" eb="12">
      <t>シッコウ</t>
    </rPh>
    <rPh sb="12" eb="14">
      <t>カンリ</t>
    </rPh>
    <rPh sb="18" eb="20">
      <t>カクニン</t>
    </rPh>
    <phoneticPr fontId="5"/>
  </si>
  <si>
    <t>複数の工法について費用や効果を比較検討し、最も効率的な工法を選択することにより、コストの縮減に努めている。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</si>
  <si>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独）鉄道建設・運輸施設整備支援機構職員による現地審査・書類審査を実施することにより、国庫補助金の支出先・使途等については、その適否を含めて明確に把握している。</t>
    <phoneticPr fontId="5"/>
  </si>
  <si>
    <t>補助対象事業者に対する補助金交付</t>
    <phoneticPr fontId="5"/>
  </si>
  <si>
    <t>老朽化対策工事費（トンネル補強等）</t>
    <phoneticPr fontId="5"/>
  </si>
  <si>
    <t>83/1</t>
    <phoneticPr fontId="5"/>
  </si>
  <si>
    <t>インフラ長寿命化基本計画</t>
    <rPh sb="4" eb="5">
      <t>チョウ</t>
    </rPh>
    <rPh sb="5" eb="8">
      <t>ジュミョウカ</t>
    </rPh>
    <rPh sb="8" eb="10">
      <t>キホン</t>
    </rPh>
    <rPh sb="10" eb="12">
      <t>ケイカク</t>
    </rPh>
    <phoneticPr fontId="5"/>
  </si>
  <si>
    <t>複数の工法について費用や効果を比較検討し、効率的な工法を選択している。</t>
    <rPh sb="0" eb="2">
      <t>フクスウ</t>
    </rPh>
    <rPh sb="3" eb="5">
      <t>コウホウ</t>
    </rPh>
    <rPh sb="9" eb="11">
      <t>ヒヨウ</t>
    </rPh>
    <rPh sb="12" eb="14">
      <t>コウカ</t>
    </rPh>
    <rPh sb="15" eb="17">
      <t>ヒカク</t>
    </rPh>
    <rPh sb="17" eb="19">
      <t>ケントウ</t>
    </rPh>
    <rPh sb="21" eb="24">
      <t>コウリツテキ</t>
    </rPh>
    <rPh sb="25" eb="27">
      <t>コウホウ</t>
    </rPh>
    <rPh sb="28" eb="30">
      <t>センタク</t>
    </rPh>
    <phoneticPr fontId="5"/>
  </si>
  <si>
    <t>件</t>
    <rPh sb="0" eb="1">
      <t>ケン</t>
    </rPh>
    <phoneticPr fontId="5"/>
  </si>
  <si>
    <t>-</t>
    <phoneticPr fontId="5"/>
  </si>
  <si>
    <t>国、自治体、事業者で負担しており、妥当である。</t>
    <rPh sb="0" eb="1">
      <t>クニ</t>
    </rPh>
    <rPh sb="2" eb="5">
      <t>ジチタイ</t>
    </rPh>
    <rPh sb="6" eb="9">
      <t>ジギョウシャ</t>
    </rPh>
    <rPh sb="10" eb="12">
      <t>フタン</t>
    </rPh>
    <rPh sb="17" eb="19">
      <t>ダトウ</t>
    </rPh>
    <phoneticPr fontId="5"/>
  </si>
  <si>
    <t>事業内容の見直しを検討し、より事業者のニーズに合った事業体系を構築する。</t>
    <rPh sb="0" eb="2">
      <t>ジギョウ</t>
    </rPh>
    <rPh sb="2" eb="4">
      <t>ナイヨウ</t>
    </rPh>
    <rPh sb="5" eb="7">
      <t>ミナオ</t>
    </rPh>
    <rPh sb="9" eb="11">
      <t>ケントウ</t>
    </rPh>
    <phoneticPr fontId="5"/>
  </si>
  <si>
    <t>鉄道施設総合安全対策事業
（鉄道施設老朽化対策事業）</t>
    <rPh sb="14" eb="16">
      <t>テツドウ</t>
    </rPh>
    <rPh sb="16" eb="18">
      <t>シセツ</t>
    </rPh>
    <rPh sb="18" eb="21">
      <t>ロウキュウカ</t>
    </rPh>
    <rPh sb="21" eb="23">
      <t>タイサク</t>
    </rPh>
    <rPh sb="23" eb="25">
      <t>ジギョウ</t>
    </rPh>
    <phoneticPr fontId="5"/>
  </si>
  <si>
    <t>5　安全で安心できる交通の確保、治安・生活安全の確保
　14　公共交通の安全確保・鉄道の安全性向上、
　　　ハイジャック、航空機テロ防止を推進する</t>
    <phoneticPr fontId="5"/>
  </si>
  <si>
    <t>鉄道施設総合安全対策事業費補助</t>
    <rPh sb="0" eb="2">
      <t>テツドウ</t>
    </rPh>
    <rPh sb="2" eb="4">
      <t>シセツ</t>
    </rPh>
    <rPh sb="4" eb="6">
      <t>ソウゴウ</t>
    </rPh>
    <rPh sb="6" eb="8">
      <t>アンゼン</t>
    </rPh>
    <rPh sb="8" eb="10">
      <t>タイサク</t>
    </rPh>
    <rPh sb="10" eb="12">
      <t>ジギョウ</t>
    </rPh>
    <rPh sb="12" eb="13">
      <t>ヒ</t>
    </rPh>
    <rPh sb="13" eb="15">
      <t>ホジョ</t>
    </rPh>
    <phoneticPr fontId="5"/>
  </si>
  <si>
    <t>鉄道施設安全対策事業（鉄道施設の戦略的維持管理・更新の推進）</t>
    <rPh sb="0" eb="2">
      <t>テツドウ</t>
    </rPh>
    <rPh sb="2" eb="4">
      <t>シセツ</t>
    </rPh>
    <rPh sb="4" eb="6">
      <t>アンゼン</t>
    </rPh>
    <rPh sb="6" eb="8">
      <t>タイサク</t>
    </rPh>
    <rPh sb="8" eb="10">
      <t>ジギョウ</t>
    </rPh>
    <rPh sb="11" eb="13">
      <t>テツドウ</t>
    </rPh>
    <rPh sb="13" eb="15">
      <t>シセツ</t>
    </rPh>
    <rPh sb="16" eb="19">
      <t>センリャクテキ</t>
    </rPh>
    <rPh sb="19" eb="21">
      <t>イジ</t>
    </rPh>
    <rPh sb="21" eb="23">
      <t>カンリ</t>
    </rPh>
    <rPh sb="24" eb="26">
      <t>コウシン</t>
    </rPh>
    <rPh sb="27" eb="29">
      <t>スイシン</t>
    </rPh>
    <phoneticPr fontId="5"/>
  </si>
  <si>
    <t>【鉄道施設老朽化対策事業】
地方鉄道の橋りょうやトンネルなど規模が大きい施設に対する、大規模かつ抜本的な補強・改良の促進を図ることを目的とする。</t>
    <rPh sb="14" eb="16">
      <t>チホウ</t>
    </rPh>
    <rPh sb="16" eb="18">
      <t>テツドウ</t>
    </rPh>
    <rPh sb="19" eb="20">
      <t>キョウ</t>
    </rPh>
    <rPh sb="30" eb="32">
      <t>キボ</t>
    </rPh>
    <rPh sb="33" eb="34">
      <t>オオ</t>
    </rPh>
    <rPh sb="36" eb="38">
      <t>シセツ</t>
    </rPh>
    <rPh sb="39" eb="40">
      <t>タイ</t>
    </rPh>
    <rPh sb="43" eb="46">
      <t>ダイキボ</t>
    </rPh>
    <rPh sb="48" eb="51">
      <t>バッポンテキ</t>
    </rPh>
    <rPh sb="52" eb="54">
      <t>ホキョウ</t>
    </rPh>
    <rPh sb="55" eb="57">
      <t>カイリョウ</t>
    </rPh>
    <rPh sb="58" eb="60">
      <t>ソクシン</t>
    </rPh>
    <rPh sb="61" eb="62">
      <t>ハカ</t>
    </rPh>
    <rPh sb="66" eb="68">
      <t>モクテキ</t>
    </rPh>
    <phoneticPr fontId="5"/>
  </si>
  <si>
    <t xml:space="preserve">【鉄道施設老朽化対策事業】
地方鉄道の橋りょう、トンネル等であって、「減価償却資産の耐用年数等に関する省令」の定める耐用年数（例：鉄筋コンクリート造のトンネルは60年、鉄筋コンクリート造の橋りょうは50年）を超えて使用しており、かつ「鉄道構造物等維持管理標準」等に基づく客観的評価により、老朽化の程度が著しいと認められる施設の補強・改良を行う第三セクターに対して、補助対象工事費の1/3（ただし地方公共団体の補助額以内）を予算の範囲内において補助する。
</t>
    <rPh sb="14" eb="16">
      <t>チホウ</t>
    </rPh>
    <rPh sb="16" eb="18">
      <t>テツドウ</t>
    </rPh>
    <rPh sb="19" eb="20">
      <t>キョウ</t>
    </rPh>
    <rPh sb="28" eb="29">
      <t>ナド</t>
    </rPh>
    <rPh sb="117" eb="119">
      <t>テツドウ</t>
    </rPh>
    <rPh sb="119" eb="122">
      <t>コウゾウブツ</t>
    </rPh>
    <rPh sb="122" eb="123">
      <t>ナド</t>
    </rPh>
    <rPh sb="123" eb="125">
      <t>イジ</t>
    </rPh>
    <rPh sb="125" eb="127">
      <t>カンリ</t>
    </rPh>
    <rPh sb="127" eb="129">
      <t>ヒョウジュン</t>
    </rPh>
    <rPh sb="130" eb="131">
      <t>ナド</t>
    </rPh>
    <rPh sb="132" eb="133">
      <t>モト</t>
    </rPh>
    <rPh sb="135" eb="138">
      <t>キャッカンテキ</t>
    </rPh>
    <rPh sb="138" eb="140">
      <t>ヒョウカ</t>
    </rPh>
    <rPh sb="171" eb="173">
      <t>ダイサン</t>
    </rPh>
    <rPh sb="178" eb="179">
      <t>タイ</t>
    </rPh>
    <phoneticPr fontId="5"/>
  </si>
  <si>
    <t>鉄道施設安全対策事業は、耐用年数を超えて使用している又は老朽化が認められる施設に対して、単なる対症療法ではなく、長寿命化及びライフサイクルコストの低減を目的とした補強・改良を支援するものである。一方、当該事業は、耐用年数を超えて使用しており、かつ著しい老朽化が認められる施設に対して、大規模かつ抜本的な補強・改良を支援するものである。</t>
    <rPh sb="0" eb="2">
      <t>テツドウ</t>
    </rPh>
    <rPh sb="2" eb="4">
      <t>シセツ</t>
    </rPh>
    <rPh sb="4" eb="6">
      <t>アンゼン</t>
    </rPh>
    <rPh sb="6" eb="8">
      <t>タイサク</t>
    </rPh>
    <rPh sb="8" eb="10">
      <t>ジギョウ</t>
    </rPh>
    <rPh sb="12" eb="14">
      <t>タイヨウ</t>
    </rPh>
    <rPh sb="14" eb="16">
      <t>ネンスウ</t>
    </rPh>
    <rPh sb="17" eb="18">
      <t>コ</t>
    </rPh>
    <rPh sb="20" eb="22">
      <t>シヨウ</t>
    </rPh>
    <rPh sb="26" eb="27">
      <t>マタ</t>
    </rPh>
    <rPh sb="28" eb="31">
      <t>ロウキュウカ</t>
    </rPh>
    <rPh sb="32" eb="33">
      <t>ミト</t>
    </rPh>
    <rPh sb="37" eb="39">
      <t>シセツ</t>
    </rPh>
    <rPh sb="40" eb="41">
      <t>タイ</t>
    </rPh>
    <rPh sb="44" eb="45">
      <t>タン</t>
    </rPh>
    <rPh sb="47" eb="49">
      <t>タイショウ</t>
    </rPh>
    <rPh sb="49" eb="51">
      <t>リョウホウ</t>
    </rPh>
    <rPh sb="56" eb="57">
      <t>チョウ</t>
    </rPh>
    <rPh sb="57" eb="60">
      <t>ジュミョウカ</t>
    </rPh>
    <rPh sb="60" eb="61">
      <t>オヨ</t>
    </rPh>
    <rPh sb="73" eb="75">
      <t>テイゲン</t>
    </rPh>
    <rPh sb="76" eb="78">
      <t>モクテキ</t>
    </rPh>
    <rPh sb="81" eb="83">
      <t>ホキョウ</t>
    </rPh>
    <rPh sb="84" eb="86">
      <t>カイリョウ</t>
    </rPh>
    <rPh sb="87" eb="89">
      <t>シエン</t>
    </rPh>
    <rPh sb="97" eb="99">
      <t>イッポウ</t>
    </rPh>
    <rPh sb="100" eb="102">
      <t>トウガイ</t>
    </rPh>
    <rPh sb="102" eb="104">
      <t>ジギョウ</t>
    </rPh>
    <rPh sb="106" eb="108">
      <t>タイヨウ</t>
    </rPh>
    <rPh sb="108" eb="110">
      <t>ネンスウ</t>
    </rPh>
    <rPh sb="111" eb="112">
      <t>コ</t>
    </rPh>
    <rPh sb="114" eb="116">
      <t>シヨウ</t>
    </rPh>
    <rPh sb="123" eb="124">
      <t>イチジル</t>
    </rPh>
    <rPh sb="126" eb="129">
      <t>ロウキュウカ</t>
    </rPh>
    <rPh sb="130" eb="131">
      <t>ミト</t>
    </rPh>
    <rPh sb="135" eb="137">
      <t>シセツ</t>
    </rPh>
    <rPh sb="138" eb="139">
      <t>タイ</t>
    </rPh>
    <rPh sb="142" eb="145">
      <t>ダイキボ</t>
    </rPh>
    <rPh sb="147" eb="150">
      <t>バッポンテキ</t>
    </rPh>
    <rPh sb="151" eb="153">
      <t>ホキョウ</t>
    </rPh>
    <rPh sb="154" eb="156">
      <t>カイリョウ</t>
    </rPh>
    <rPh sb="157" eb="159">
      <t>シエン</t>
    </rPh>
    <phoneticPr fontId="5"/>
  </si>
  <si>
    <t>鉄道施設の老朽化を起因とした輸送障害または鉄道運転事故は発生しておらず、目標に見合ったものであるといえる。</t>
    <rPh sb="0" eb="2">
      <t>テツドウ</t>
    </rPh>
    <rPh sb="2" eb="4">
      <t>シセツ</t>
    </rPh>
    <rPh sb="5" eb="8">
      <t>ロウキュウカ</t>
    </rPh>
    <rPh sb="9" eb="11">
      <t>キイン</t>
    </rPh>
    <rPh sb="14" eb="16">
      <t>ユソウ</t>
    </rPh>
    <rPh sb="16" eb="18">
      <t>ショウガイ</t>
    </rPh>
    <rPh sb="21" eb="23">
      <t>テツドウ</t>
    </rPh>
    <rPh sb="23" eb="25">
      <t>ウンテン</t>
    </rPh>
    <rPh sb="25" eb="27">
      <t>ジコ</t>
    </rPh>
    <rPh sb="28" eb="30">
      <t>ハッセイ</t>
    </rPh>
    <rPh sb="36" eb="38">
      <t>モクヒョウ</t>
    </rPh>
    <rPh sb="39" eb="41">
      <t>ミア</t>
    </rPh>
    <phoneticPr fontId="5"/>
  </si>
  <si>
    <t>老朽化した施設を改良し、健全なものとなっており、鉄道の安全な運行を支えている。</t>
    <rPh sb="0" eb="3">
      <t>ロウキュウカ</t>
    </rPh>
    <rPh sb="5" eb="7">
      <t>シセツ</t>
    </rPh>
    <rPh sb="8" eb="10">
      <t>カイリョウ</t>
    </rPh>
    <rPh sb="12" eb="14">
      <t>ケンゼン</t>
    </rPh>
    <rPh sb="24" eb="26">
      <t>テツドウ</t>
    </rPh>
    <rPh sb="27" eb="29">
      <t>アンゼン</t>
    </rPh>
    <rPh sb="30" eb="32">
      <t>ウンコウ</t>
    </rPh>
    <rPh sb="33" eb="34">
      <t>ササ</t>
    </rPh>
    <phoneticPr fontId="5"/>
  </si>
  <si>
    <t>地域鉄道において、橋りょう、トンネル等の施設の老朽化を起因とした輸送障害又は鉄道運転事故を起こさない。</t>
    <rPh sb="23" eb="26">
      <t>ロウキュウカ</t>
    </rPh>
    <rPh sb="32" eb="34">
      <t>ユソウ</t>
    </rPh>
    <rPh sb="34" eb="36">
      <t>ショウガイ</t>
    </rPh>
    <rPh sb="36" eb="37">
      <t>マタ</t>
    </rPh>
    <rPh sb="38" eb="40">
      <t>テツドウ</t>
    </rPh>
    <rPh sb="40" eb="42">
      <t>ウンテン</t>
    </rPh>
    <rPh sb="42" eb="44">
      <t>ジコ</t>
    </rPh>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</si>
  <si>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</si>
  <si>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橋りょうやトンネルなど規模が大きい施設について、老朽化が進行すると大規模な輸送障害や事故につながることが懸念されている。</t>
    <rPh sb="0" eb="1">
      <t>キョウ</t>
    </rPh>
    <rPh sb="11" eb="13">
      <t>キボ</t>
    </rPh>
    <rPh sb="14" eb="15">
      <t>オオ</t>
    </rPh>
    <rPh sb="17" eb="19">
      <t>シセツ</t>
    </rPh>
    <rPh sb="24" eb="27">
      <t>ロウキュウカ</t>
    </rPh>
    <rPh sb="28" eb="30">
      <t>シンコウ</t>
    </rPh>
    <rPh sb="33" eb="36">
      <t>ダイキボ</t>
    </rPh>
    <rPh sb="37" eb="39">
      <t>ユソウ</t>
    </rPh>
    <rPh sb="39" eb="41">
      <t>ショウガイ</t>
    </rPh>
    <rPh sb="42" eb="44">
      <t>ジコ</t>
    </rPh>
    <rPh sb="52" eb="54">
      <t>ケネン</t>
    </rPh>
    <phoneticPr fontId="5"/>
  </si>
  <si>
    <t>規模が大きいものについては事業者や地方公共団体のみでは抜本的な対策を実施することは困難である。</t>
    <rPh sb="0" eb="2">
      <t>キボ</t>
    </rPh>
    <rPh sb="3" eb="4">
      <t>オオ</t>
    </rPh>
    <rPh sb="13" eb="15">
      <t>ジギョウ</t>
    </rPh>
    <rPh sb="17" eb="19">
      <t>チホウ</t>
    </rPh>
    <rPh sb="19" eb="21">
      <t>コウキョウ</t>
    </rPh>
    <rPh sb="21" eb="23">
      <t>ダンタイ</t>
    </rPh>
    <rPh sb="27" eb="30">
      <t>バッポンテキ</t>
    </rPh>
    <phoneticPr fontId="5"/>
  </si>
  <si>
    <t>「事業全体の抜本的な改善」
・老朽施設が今後増えていく中で、代替交通手段の有無を含む公共交通としての鉄道の必要性、鉄道事業者の事業継続の可能性・能力など多様な観点から事業を評価した上で、補助対象を決定するよう見直すべき。
・「鉄道施設総合安全対策事業（鉄道施設老朽化対策事業）」と「鉄道施設安全対策事業（鉄道施設の戦略的維持管理・更新の推進）」を一つのパッケージとすることも視野に入れ、鉄道施設の安全対策が効果的に促進される補助制度に見直すべき。</t>
    <phoneticPr fontId="5"/>
  </si>
  <si>
    <t>公開プロセスの結果を踏まえ、補助対象事業の決定プロセスの見直しを図るとともに、補助制度の統合も視野に入れた見直しを行うべきである。</t>
    <rPh sb="0" eb="2">
      <t>コウカイ</t>
    </rPh>
    <rPh sb="7" eb="9">
      <t>ケッカ</t>
    </rPh>
    <rPh sb="10" eb="11">
      <t>フ</t>
    </rPh>
    <rPh sb="14" eb="16">
      <t>ホジョ</t>
    </rPh>
    <rPh sb="16" eb="18">
      <t>タイショウ</t>
    </rPh>
    <rPh sb="18" eb="20">
      <t>ジギョウ</t>
    </rPh>
    <rPh sb="21" eb="23">
      <t>ケッテイ</t>
    </rPh>
    <rPh sb="28" eb="30">
      <t>ミナオ</t>
    </rPh>
    <rPh sb="32" eb="33">
      <t>ハカ</t>
    </rPh>
    <rPh sb="39" eb="41">
      <t>ホジョ</t>
    </rPh>
    <rPh sb="41" eb="43">
      <t>セイド</t>
    </rPh>
    <rPh sb="44" eb="46">
      <t>トウゴウ</t>
    </rPh>
    <rPh sb="47" eb="49">
      <t>シヤ</t>
    </rPh>
    <rPh sb="50" eb="51">
      <t>イ</t>
    </rPh>
    <rPh sb="53" eb="55">
      <t>ミナオ</t>
    </rPh>
    <rPh sb="57" eb="58">
      <t>オコナ</t>
    </rPh>
    <phoneticPr fontId="5"/>
  </si>
  <si>
    <t>執行等改善</t>
  </si>
  <si>
    <t>△</t>
  </si>
  <si>
    <t>資金の流れは、鉄道建設・運輸施設整備支援機構及び民鉄線既存線の改良整備・保有を業務とする地方公共団体の出資又は拠出に係る法人を介しているが、中間搾取は無く、適正な支出となっている。しかし、事業者に直接補助とする等、より効率的な制度とするために検討の余地がある。</t>
    <rPh sb="0" eb="2">
      <t>シキン</t>
    </rPh>
    <rPh sb="3" eb="4">
      <t>ナガ</t>
    </rPh>
    <rPh sb="7" eb="9">
      <t>テツドウ</t>
    </rPh>
    <rPh sb="9" eb="11">
      <t>ケンセツ</t>
    </rPh>
    <rPh sb="12" eb="14">
      <t>ウンユ</t>
    </rPh>
    <rPh sb="14" eb="16">
      <t>シセツ</t>
    </rPh>
    <rPh sb="16" eb="18">
      <t>セイビ</t>
    </rPh>
    <rPh sb="18" eb="20">
      <t>シエン</t>
    </rPh>
    <rPh sb="20" eb="22">
      <t>キコウ</t>
    </rPh>
    <rPh sb="22" eb="23">
      <t>オヨ</t>
    </rPh>
    <rPh sb="63" eb="64">
      <t>カイ</t>
    </rPh>
    <rPh sb="70" eb="72">
      <t>チュウカン</t>
    </rPh>
    <rPh sb="72" eb="74">
      <t>サクシュ</t>
    </rPh>
    <rPh sb="75" eb="76">
      <t>ナ</t>
    </rPh>
    <rPh sb="78" eb="80">
      <t>テキセイ</t>
    </rPh>
    <rPh sb="81" eb="83">
      <t>シシュツ</t>
    </rPh>
    <rPh sb="94" eb="97">
      <t>ジギョウシャ</t>
    </rPh>
    <rPh sb="98" eb="100">
      <t>チョクセツ</t>
    </rPh>
    <rPh sb="100" eb="102">
      <t>ホジョ</t>
    </rPh>
    <rPh sb="105" eb="106">
      <t>ナド</t>
    </rPh>
    <rPh sb="109" eb="112">
      <t>コウリツテキ</t>
    </rPh>
    <rPh sb="113" eb="115">
      <t>セイド</t>
    </rPh>
    <rPh sb="121" eb="123">
      <t>ケントウ</t>
    </rPh>
    <rPh sb="124" eb="126">
      <t>ヨチ</t>
    </rPh>
    <phoneticPr fontId="5"/>
  </si>
  <si>
    <t>・老朽化の程度や事業者の種類等にかかわらず、老朽化対策を総合的に支援できるよう、鉄道施設安全対策事業（鉄道施設の戦略的維持管理・更新の推進）を本事業に統合する。
・本補助制度が、鉄道施設の効果的な維持管理に活用されるよう、補助対象事業の選定にあたっては、当該鉄道に対する地域のニーズや事業の継続性等について確認する。</t>
    <rPh sb="40" eb="42">
      <t>テツドウ</t>
    </rPh>
    <rPh sb="42" eb="44">
      <t>シセツ</t>
    </rPh>
    <rPh sb="44" eb="46">
      <t>アンゼン</t>
    </rPh>
    <rPh sb="46" eb="48">
      <t>タイサク</t>
    </rPh>
    <rPh sb="48" eb="50">
      <t>ジギョウ</t>
    </rPh>
    <rPh sb="51" eb="53">
      <t>テツドウ</t>
    </rPh>
    <rPh sb="53" eb="55">
      <t>シセツ</t>
    </rPh>
    <rPh sb="56" eb="59">
      <t>センリャクテキ</t>
    </rPh>
    <rPh sb="59" eb="61">
      <t>イジ</t>
    </rPh>
    <rPh sb="61" eb="63">
      <t>カンリ</t>
    </rPh>
    <rPh sb="64" eb="66">
      <t>コウシン</t>
    </rPh>
    <rPh sb="67" eb="69">
      <t>スイシン</t>
    </rPh>
    <rPh sb="71" eb="72">
      <t>ホン</t>
    </rPh>
    <phoneticPr fontId="5"/>
  </si>
  <si>
    <t>公開プロセスの結果を踏まえ、鉄道施設安全対策事業（鉄道施設の戦略的維持管理・更新の推進）を本事業に統合するとともに、補助要件を見直すため。
「新しい日本のための優先課題推進枠」514百万円</t>
    <rPh sb="0" eb="2">
      <t>コウカイ</t>
    </rPh>
    <rPh sb="7" eb="9">
      <t>ケッカ</t>
    </rPh>
    <rPh sb="10" eb="11">
      <t>フ</t>
    </rPh>
    <rPh sb="14" eb="16">
      <t>テツドウ</t>
    </rPh>
    <rPh sb="16" eb="18">
      <t>シセツ</t>
    </rPh>
    <rPh sb="18" eb="20">
      <t>アンゼン</t>
    </rPh>
    <rPh sb="20" eb="22">
      <t>タイサク</t>
    </rPh>
    <rPh sb="22" eb="24">
      <t>ジギョウ</t>
    </rPh>
    <rPh sb="25" eb="27">
      <t>テツドウ</t>
    </rPh>
    <rPh sb="27" eb="29">
      <t>シセツ</t>
    </rPh>
    <rPh sb="30" eb="33">
      <t>センリャクテキ</t>
    </rPh>
    <rPh sb="33" eb="35">
      <t>イジ</t>
    </rPh>
    <rPh sb="35" eb="37">
      <t>カンリ</t>
    </rPh>
    <rPh sb="38" eb="40">
      <t>コウシン</t>
    </rPh>
    <rPh sb="41" eb="43">
      <t>スイシン</t>
    </rPh>
    <rPh sb="45" eb="46">
      <t>ホン</t>
    </rPh>
    <rPh sb="46" eb="48">
      <t>ジギョウ</t>
    </rPh>
    <rPh sb="49" eb="51">
      <t>トウゴウ</t>
    </rPh>
    <rPh sb="58" eb="60">
      <t>ホジョ</t>
    </rPh>
    <rPh sb="60" eb="62">
      <t>ヨウケン</t>
    </rPh>
    <rPh sb="63" eb="65">
      <t>ミナオ</t>
    </rPh>
    <rPh sb="91" eb="93">
      <t>ヒャクマン</t>
    </rPh>
    <rPh sb="93" eb="94">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</si>
</sst>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14" xfId="0" applyNumberForma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173996</xdr:colOff>
      <xdr:row>141</xdr:row>
      <xdr:rowOff>266686</xdr:rowOff>
    </xdr:from>
    <xdr:to>
      <xdr:col>42</xdr:col>
      <xdr:colOff>158906</xdr:colOff>
      <xdr:row>176</xdr:row>
      <xdr:rowOff>457175</xdr:rowOff>
    </xdr:to>
    <xdr:grpSp>
      <xdr:nvGrpSpPr>
        <xdr:cNvPr id="5" name="グループ化 4"/>
        <xdr:cNvGrpSpPr/>
      </xdr:nvGrpSpPr>
      <xdr:grpSpPr>
        <a:xfrm>
          <a:off x="2997878" y="33268010"/>
          <a:ext cx="5632675" cy="13458253"/>
          <a:chOff x="2965369" y="31098565"/>
          <a:chExt cx="5138066" cy="13519412"/>
        </a:xfrm>
      </xdr:grpSpPr>
      <xdr:sp macro="" textlink="">
        <xdr:nvSpPr>
          <xdr:cNvPr id="6" name="正方形/長方形 5"/>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sp macro="" textlink="">
        <xdr:nvSpPr>
          <xdr:cNvPr id="7" name="大かっこ 6"/>
          <xdr:cNvSpPr/>
        </xdr:nvSpPr>
        <xdr:spPr bwMode="auto">
          <a:xfrm>
            <a:off x="2965369" y="31790152"/>
            <a:ext cx="5138066" cy="900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国は、関係地方公共団体と連携して、本制度を活用すること等により、地方鉄道の老朽化対策の整備促進を図る。</a:t>
            </a:r>
          </a:p>
        </xdr:txBody>
      </xdr:sp>
      <xdr:sp macro="" textlink="">
        <xdr:nvSpPr>
          <xdr:cNvPr id="8" name="正方形/長方形 7"/>
          <xdr:cNvSpPr/>
        </xdr:nvSpPr>
        <xdr:spPr bwMode="auto">
          <a:xfrm>
            <a:off x="4454378" y="33268637"/>
            <a:ext cx="2176600"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８３</a:t>
            </a:r>
            <a:r>
              <a:rPr kumimoji="1" lang="ja-JP" altLang="en-US" sz="1100">
                <a:solidFill>
                  <a:sysClr val="windowText" lastClr="000000"/>
                </a:solidFill>
              </a:rPr>
              <a:t>百万円</a:t>
            </a:r>
          </a:p>
        </xdr:txBody>
      </xdr:sp>
      <xdr:cxnSp macro="">
        <xdr:nvCxnSpPr>
          <xdr:cNvPr id="11" name="直線矢印コネクタ 10"/>
          <xdr:cNvCxnSpPr/>
        </xdr:nvCxnSpPr>
        <xdr:spPr bwMode="auto">
          <a:xfrm flipH="1">
            <a:off x="5531109"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3695796" y="34505864"/>
            <a:ext cx="1685483"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14" name="テキスト ボックス 13"/>
          <xdr:cNvSpPr txBox="1"/>
        </xdr:nvSpPr>
        <xdr:spPr bwMode="auto">
          <a:xfrm>
            <a:off x="4673516" y="32680583"/>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15" name="直線矢印コネクタ 14"/>
          <xdr:cNvCxnSpPr/>
        </xdr:nvCxnSpPr>
        <xdr:spPr bwMode="auto">
          <a:xfrm flipH="1">
            <a:off x="4523080"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3908387" y="35249815"/>
            <a:ext cx="603806"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7" name="正方形/長方形 16"/>
          <xdr:cNvSpPr/>
        </xdr:nvSpPr>
        <xdr:spPr bwMode="auto">
          <a:xfrm>
            <a:off x="4471685" y="36015981"/>
            <a:ext cx="2159026" cy="1825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民鉄線既存線の改良整備・保有を業務とする地方公共団体の出資又は拠出に係る法人（１社）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xnSp macro="">
        <xdr:nvCxnSpPr>
          <xdr:cNvPr id="18" name="直線矢印コネクタ 17"/>
          <xdr:cNvCxnSpPr/>
        </xdr:nvCxnSpPr>
        <xdr:spPr bwMode="auto">
          <a:xfrm>
            <a:off x="5533892" y="32548675"/>
            <a:ext cx="8277" cy="3729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4863963" y="35226737"/>
            <a:ext cx="597693"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0" name="直線矢印コネクタ 19"/>
          <xdr:cNvCxnSpPr/>
        </xdr:nvCxnSpPr>
        <xdr:spPr bwMode="auto">
          <a:xfrm flipH="1">
            <a:off x="5509805" y="39841591"/>
            <a:ext cx="8277" cy="3439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bwMode="auto">
          <a:xfrm>
            <a:off x="4430310" y="40474789"/>
            <a:ext cx="2159026" cy="1006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p>
          <a:p>
            <a:pPr algn="ctr"/>
            <a:r>
              <a:rPr kumimoji="1" lang="ja-JP" altLang="en-US" sz="1100">
                <a:solidFill>
                  <a:sysClr val="windowText" lastClr="000000"/>
                </a:solidFill>
              </a:rPr>
              <a:t>民間鉄道事業者（１社）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endParaRPr kumimoji="1" lang="en-US" altLang="ja-JP" sz="1100">
              <a:solidFill>
                <a:sysClr val="windowText" lastClr="000000"/>
              </a:solidFill>
            </a:endParaRPr>
          </a:p>
        </xdr:txBody>
      </xdr:sp>
      <xdr:sp macro="" textlink="">
        <xdr:nvSpPr>
          <xdr:cNvPr id="27" name="大かっこ 26"/>
          <xdr:cNvSpPr/>
        </xdr:nvSpPr>
        <xdr:spPr bwMode="auto">
          <a:xfrm>
            <a:off x="4242109" y="37928275"/>
            <a:ext cx="2527141" cy="1739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地方公共団体と国からの補助金及び民間鉄道事業者からの預託金を財源に、地域鉄道の老朽化対策を実施し、当該設備を保有し、民間鉄道事業者へ貸し付ける。</a:t>
            </a:r>
          </a:p>
        </xdr:txBody>
      </xdr:sp>
      <xdr:sp macro="" textlink="">
        <xdr:nvSpPr>
          <xdr:cNvPr id="29" name="テキスト ボックス 28"/>
          <xdr:cNvSpPr txBox="1"/>
        </xdr:nvSpPr>
        <xdr:spPr bwMode="auto">
          <a:xfrm>
            <a:off x="4836744" y="39936962"/>
            <a:ext cx="597693"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0" name="大かっこ 29"/>
          <xdr:cNvSpPr/>
        </xdr:nvSpPr>
        <xdr:spPr bwMode="auto">
          <a:xfrm>
            <a:off x="4242109" y="41664065"/>
            <a:ext cx="2585075" cy="29539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民間鉄道事業者は、</a:t>
            </a:r>
            <a:r>
              <a:rPr kumimoji="1" lang="ja-JP" altLang="ja-JP" sz="1100">
                <a:solidFill>
                  <a:sysClr val="windowText" lastClr="000000"/>
                </a:solidFill>
                <a:latin typeface="+mn-lt"/>
                <a:ea typeface="+mn-ea"/>
                <a:cs typeface="+mn-cs"/>
              </a:rPr>
              <a:t>民鉄線既存</a:t>
            </a:r>
            <a:r>
              <a:rPr kumimoji="1" lang="ja-JP" altLang="en-US" sz="1100">
                <a:solidFill>
                  <a:sysClr val="windowText" lastClr="000000"/>
                </a:solidFill>
                <a:latin typeface="+mn-lt"/>
                <a:ea typeface="+mn-ea"/>
                <a:cs typeface="+mn-cs"/>
              </a:rPr>
              <a:t>線</a:t>
            </a:r>
            <a:r>
              <a:rPr kumimoji="1" lang="ja-JP" altLang="ja-JP" sz="1100">
                <a:solidFill>
                  <a:sysClr val="windowText" lastClr="000000"/>
                </a:solidFill>
                <a:latin typeface="+mn-lt"/>
                <a:ea typeface="+mn-ea"/>
                <a:cs typeface="+mn-cs"/>
              </a:rPr>
              <a:t>の改良整備・保有を業務とする地方公共団体の出資</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又は拠出に係る法人</a:t>
            </a:r>
            <a:r>
              <a:rPr kumimoji="1" lang="ja-JP" altLang="en-US" sz="1100">
                <a:solidFill>
                  <a:sysClr val="windowText" lastClr="000000"/>
                </a:solidFill>
              </a:rPr>
              <a:t>との協定等に基づき、同法人から工事の委託を受けて、老朽化対策工事を行い、工事完了後の設備について、同法人に引渡し、同法人より貸付けを受ける。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98" t="s">
        <v>377</v>
      </c>
      <c r="AR2" s="98"/>
      <c r="AS2" s="59" t="str">
        <f>IF(OR(AQ2="　", AQ2=""), "", "-")</f>
        <v/>
      </c>
      <c r="AT2" s="99">
        <v>143</v>
      </c>
      <c r="AU2" s="99"/>
      <c r="AV2" s="60" t="str">
        <f>IF(AW2="", "", "-")</f>
        <v/>
      </c>
      <c r="AW2" s="103"/>
      <c r="AX2" s="103"/>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380</v>
      </c>
      <c r="AK3" s="295"/>
      <c r="AL3" s="295"/>
      <c r="AM3" s="295"/>
      <c r="AN3" s="295"/>
      <c r="AO3" s="295"/>
      <c r="AP3" s="295"/>
      <c r="AQ3" s="295"/>
      <c r="AR3" s="295"/>
      <c r="AS3" s="295"/>
      <c r="AT3" s="295"/>
      <c r="AU3" s="295"/>
      <c r="AV3" s="295"/>
      <c r="AW3" s="295"/>
      <c r="AX3" s="36" t="s">
        <v>91</v>
      </c>
    </row>
    <row r="4" spans="1:50" ht="24.75" customHeight="1" x14ac:dyDescent="0.15">
      <c r="A4" s="520" t="s">
        <v>30</v>
      </c>
      <c r="B4" s="521"/>
      <c r="C4" s="521"/>
      <c r="D4" s="521"/>
      <c r="E4" s="521"/>
      <c r="F4" s="521"/>
      <c r="G4" s="494" t="s">
        <v>426</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379</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0" t="s">
        <v>209</v>
      </c>
      <c r="H5" s="321"/>
      <c r="I5" s="321"/>
      <c r="J5" s="321"/>
      <c r="K5" s="321"/>
      <c r="L5" s="321"/>
      <c r="M5" s="322" t="s">
        <v>92</v>
      </c>
      <c r="N5" s="323"/>
      <c r="O5" s="323"/>
      <c r="P5" s="323"/>
      <c r="Q5" s="323"/>
      <c r="R5" s="324"/>
      <c r="S5" s="325" t="s">
        <v>157</v>
      </c>
      <c r="T5" s="321"/>
      <c r="U5" s="321"/>
      <c r="V5" s="321"/>
      <c r="W5" s="321"/>
      <c r="X5" s="326"/>
      <c r="Y5" s="511" t="s">
        <v>3</v>
      </c>
      <c r="Z5" s="512"/>
      <c r="AA5" s="512"/>
      <c r="AB5" s="512"/>
      <c r="AC5" s="512"/>
      <c r="AD5" s="513"/>
      <c r="AE5" s="514" t="s">
        <v>382</v>
      </c>
      <c r="AF5" s="515"/>
      <c r="AG5" s="515"/>
      <c r="AH5" s="515"/>
      <c r="AI5" s="515"/>
      <c r="AJ5" s="515"/>
      <c r="AK5" s="515"/>
      <c r="AL5" s="515"/>
      <c r="AM5" s="515"/>
      <c r="AN5" s="515"/>
      <c r="AO5" s="515"/>
      <c r="AP5" s="516"/>
      <c r="AQ5" s="517" t="s">
        <v>381</v>
      </c>
      <c r="AR5" s="518"/>
      <c r="AS5" s="518"/>
      <c r="AT5" s="518"/>
      <c r="AU5" s="518"/>
      <c r="AV5" s="518"/>
      <c r="AW5" s="518"/>
      <c r="AX5" s="519"/>
    </row>
    <row r="6" spans="1:50" ht="52.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427</v>
      </c>
      <c r="AF6" s="529"/>
      <c r="AG6" s="529"/>
      <c r="AH6" s="529"/>
      <c r="AI6" s="529"/>
      <c r="AJ6" s="529"/>
      <c r="AK6" s="529"/>
      <c r="AL6" s="529"/>
      <c r="AM6" s="529"/>
      <c r="AN6" s="529"/>
      <c r="AO6" s="529"/>
      <c r="AP6" s="529"/>
      <c r="AQ6" s="116"/>
      <c r="AR6" s="116"/>
      <c r="AS6" s="116"/>
      <c r="AT6" s="116"/>
      <c r="AU6" s="116"/>
      <c r="AV6" s="116"/>
      <c r="AW6" s="116"/>
      <c r="AX6" s="530"/>
    </row>
    <row r="7" spans="1:50" ht="49.5" customHeight="1" x14ac:dyDescent="0.15">
      <c r="A7" s="450" t="s">
        <v>25</v>
      </c>
      <c r="B7" s="451"/>
      <c r="C7" s="451"/>
      <c r="D7" s="451"/>
      <c r="E7" s="451"/>
      <c r="F7" s="451"/>
      <c r="G7" s="452" t="s">
        <v>383</v>
      </c>
      <c r="H7" s="453"/>
      <c r="I7" s="453"/>
      <c r="J7" s="453"/>
      <c r="K7" s="453"/>
      <c r="L7" s="453"/>
      <c r="M7" s="453"/>
      <c r="N7" s="453"/>
      <c r="O7" s="453"/>
      <c r="P7" s="453"/>
      <c r="Q7" s="453"/>
      <c r="R7" s="453"/>
      <c r="S7" s="453"/>
      <c r="T7" s="453"/>
      <c r="U7" s="453"/>
      <c r="V7" s="454"/>
      <c r="W7" s="454"/>
      <c r="X7" s="454"/>
      <c r="Y7" s="455" t="s">
        <v>5</v>
      </c>
      <c r="Z7" s="387"/>
      <c r="AA7" s="387"/>
      <c r="AB7" s="387"/>
      <c r="AC7" s="387"/>
      <c r="AD7" s="389"/>
      <c r="AE7" s="456" t="s">
        <v>420</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31" t="s">
        <v>79</v>
      </c>
      <c r="Z8" s="531"/>
      <c r="AA8" s="531"/>
      <c r="AB8" s="531"/>
      <c r="AC8" s="531"/>
      <c r="AD8" s="531"/>
      <c r="AE8" s="485" t="str">
        <f>入力規則等!K13</f>
        <v>公共事業</v>
      </c>
      <c r="AF8" s="486"/>
      <c r="AG8" s="486"/>
      <c r="AH8" s="486"/>
      <c r="AI8" s="486"/>
      <c r="AJ8" s="486"/>
      <c r="AK8" s="486"/>
      <c r="AL8" s="486"/>
      <c r="AM8" s="486"/>
      <c r="AN8" s="486"/>
      <c r="AO8" s="486"/>
      <c r="AP8" s="486"/>
      <c r="AQ8" s="486"/>
      <c r="AR8" s="486"/>
      <c r="AS8" s="486"/>
      <c r="AT8" s="486"/>
      <c r="AU8" s="486"/>
      <c r="AV8" s="486"/>
      <c r="AW8" s="486"/>
      <c r="AX8" s="487"/>
    </row>
    <row r="9" spans="1:50" ht="74.25" customHeight="1" x14ac:dyDescent="0.15">
      <c r="A9" s="459" t="s">
        <v>26</v>
      </c>
      <c r="B9" s="460"/>
      <c r="C9" s="460"/>
      <c r="D9" s="460"/>
      <c r="E9" s="460"/>
      <c r="F9" s="460"/>
      <c r="G9" s="488" t="s">
        <v>430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87" customHeight="1" x14ac:dyDescent="0.15">
      <c r="A10" s="459" t="s">
        <v>36</v>
      </c>
      <c r="B10" s="460"/>
      <c r="C10" s="460"/>
      <c r="D10" s="460"/>
      <c r="E10" s="460"/>
      <c r="F10" s="460"/>
      <c r="G10" s="488" t="s">
        <v>431</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75"/>
    </row>
    <row r="13" spans="1:50" ht="21" customHeight="1" x14ac:dyDescent="0.15">
      <c r="A13" s="465"/>
      <c r="B13" s="466"/>
      <c r="C13" s="466"/>
      <c r="D13" s="466"/>
      <c r="E13" s="466"/>
      <c r="F13" s="467"/>
      <c r="G13" s="476" t="s">
        <v>7</v>
      </c>
      <c r="H13" s="477"/>
      <c r="I13" s="482" t="s">
        <v>8</v>
      </c>
      <c r="J13" s="483"/>
      <c r="K13" s="483"/>
      <c r="L13" s="483"/>
      <c r="M13" s="483"/>
      <c r="N13" s="483"/>
      <c r="O13" s="484"/>
      <c r="P13" s="84">
        <v>83</v>
      </c>
      <c r="Q13" s="63"/>
      <c r="R13" s="63"/>
      <c r="S13" s="63"/>
      <c r="T13" s="63"/>
      <c r="U13" s="63"/>
      <c r="V13" s="64"/>
      <c r="W13" s="84">
        <v>83</v>
      </c>
      <c r="X13" s="63"/>
      <c r="Y13" s="63"/>
      <c r="Z13" s="63"/>
      <c r="AA13" s="63"/>
      <c r="AB13" s="63"/>
      <c r="AC13" s="64"/>
      <c r="AD13" s="62">
        <v>83</v>
      </c>
      <c r="AE13" s="63"/>
      <c r="AF13" s="63"/>
      <c r="AG13" s="63"/>
      <c r="AH13" s="63"/>
      <c r="AI13" s="63"/>
      <c r="AJ13" s="64"/>
      <c r="AK13" s="62">
        <v>83</v>
      </c>
      <c r="AL13" s="63"/>
      <c r="AM13" s="63"/>
      <c r="AN13" s="63"/>
      <c r="AO13" s="63"/>
      <c r="AP13" s="63"/>
      <c r="AQ13" s="64"/>
      <c r="AR13" s="668">
        <v>514</v>
      </c>
      <c r="AS13" s="669"/>
      <c r="AT13" s="669"/>
      <c r="AU13" s="669"/>
      <c r="AV13" s="669"/>
      <c r="AW13" s="669"/>
      <c r="AX13" s="670"/>
    </row>
    <row r="14" spans="1:50" ht="21" customHeight="1" x14ac:dyDescent="0.15">
      <c r="A14" s="465"/>
      <c r="B14" s="466"/>
      <c r="C14" s="466"/>
      <c r="D14" s="466"/>
      <c r="E14" s="466"/>
      <c r="F14" s="467"/>
      <c r="G14" s="478"/>
      <c r="H14" s="479"/>
      <c r="I14" s="337" t="s">
        <v>9</v>
      </c>
      <c r="J14" s="473"/>
      <c r="K14" s="473"/>
      <c r="L14" s="473"/>
      <c r="M14" s="473"/>
      <c r="N14" s="473"/>
      <c r="O14" s="474"/>
      <c r="P14" s="84" t="s">
        <v>383</v>
      </c>
      <c r="Q14" s="63"/>
      <c r="R14" s="63"/>
      <c r="S14" s="63"/>
      <c r="T14" s="63"/>
      <c r="U14" s="63"/>
      <c r="V14" s="64"/>
      <c r="W14" s="84"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66"/>
      <c r="AS14" s="666"/>
      <c r="AT14" s="666"/>
      <c r="AU14" s="666"/>
      <c r="AV14" s="666"/>
      <c r="AW14" s="666"/>
      <c r="AX14" s="667"/>
    </row>
    <row r="15" spans="1:50" ht="21" customHeight="1" x14ac:dyDescent="0.15">
      <c r="A15" s="465"/>
      <c r="B15" s="466"/>
      <c r="C15" s="466"/>
      <c r="D15" s="466"/>
      <c r="E15" s="466"/>
      <c r="F15" s="467"/>
      <c r="G15" s="478"/>
      <c r="H15" s="479"/>
      <c r="I15" s="337" t="s">
        <v>62</v>
      </c>
      <c r="J15" s="338"/>
      <c r="K15" s="338"/>
      <c r="L15" s="338"/>
      <c r="M15" s="338"/>
      <c r="N15" s="338"/>
      <c r="O15" s="339"/>
      <c r="P15" s="84" t="s">
        <v>385</v>
      </c>
      <c r="Q15" s="63"/>
      <c r="R15" s="63"/>
      <c r="S15" s="63"/>
      <c r="T15" s="63"/>
      <c r="U15" s="63"/>
      <c r="V15" s="64"/>
      <c r="W15" s="84"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c r="AS15" s="63"/>
      <c r="AT15" s="63"/>
      <c r="AU15" s="63"/>
      <c r="AV15" s="63"/>
      <c r="AW15" s="63"/>
      <c r="AX15" s="665"/>
    </row>
    <row r="16" spans="1:50" ht="21" customHeight="1" x14ac:dyDescent="0.15">
      <c r="A16" s="465"/>
      <c r="B16" s="466"/>
      <c r="C16" s="466"/>
      <c r="D16" s="466"/>
      <c r="E16" s="466"/>
      <c r="F16" s="467"/>
      <c r="G16" s="478"/>
      <c r="H16" s="479"/>
      <c r="I16" s="337" t="s">
        <v>63</v>
      </c>
      <c r="J16" s="338"/>
      <c r="K16" s="338"/>
      <c r="L16" s="338"/>
      <c r="M16" s="338"/>
      <c r="N16" s="338"/>
      <c r="O16" s="339"/>
      <c r="P16" s="84" t="s">
        <v>383</v>
      </c>
      <c r="Q16" s="63"/>
      <c r="R16" s="63"/>
      <c r="S16" s="63"/>
      <c r="T16" s="63"/>
      <c r="U16" s="63"/>
      <c r="V16" s="64"/>
      <c r="W16" s="84"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45"/>
      <c r="AS16" s="446"/>
      <c r="AT16" s="446"/>
      <c r="AU16" s="446"/>
      <c r="AV16" s="446"/>
      <c r="AW16" s="446"/>
      <c r="AX16" s="447"/>
    </row>
    <row r="17" spans="1:50" ht="24.75" customHeight="1" x14ac:dyDescent="0.15">
      <c r="A17" s="465"/>
      <c r="B17" s="466"/>
      <c r="C17" s="466"/>
      <c r="D17" s="466"/>
      <c r="E17" s="466"/>
      <c r="F17" s="467"/>
      <c r="G17" s="478"/>
      <c r="H17" s="479"/>
      <c r="I17" s="337" t="s">
        <v>61</v>
      </c>
      <c r="J17" s="473"/>
      <c r="K17" s="473"/>
      <c r="L17" s="473"/>
      <c r="M17" s="473"/>
      <c r="N17" s="473"/>
      <c r="O17" s="474"/>
      <c r="P17" s="84" t="s">
        <v>385</v>
      </c>
      <c r="Q17" s="63"/>
      <c r="R17" s="63"/>
      <c r="S17" s="63"/>
      <c r="T17" s="63"/>
      <c r="U17" s="63"/>
      <c r="V17" s="64"/>
      <c r="W17" s="84"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48"/>
      <c r="AS17" s="448"/>
      <c r="AT17" s="448"/>
      <c r="AU17" s="448"/>
      <c r="AV17" s="448"/>
      <c r="AW17" s="448"/>
      <c r="AX17" s="449"/>
    </row>
    <row r="18" spans="1:50" ht="24.75" customHeight="1" x14ac:dyDescent="0.15">
      <c r="A18" s="465"/>
      <c r="B18" s="466"/>
      <c r="C18" s="466"/>
      <c r="D18" s="466"/>
      <c r="E18" s="466"/>
      <c r="F18" s="467"/>
      <c r="G18" s="480"/>
      <c r="H18" s="481"/>
      <c r="I18" s="340" t="s">
        <v>22</v>
      </c>
      <c r="J18" s="341"/>
      <c r="K18" s="341"/>
      <c r="L18" s="341"/>
      <c r="M18" s="341"/>
      <c r="N18" s="341"/>
      <c r="O18" s="342"/>
      <c r="P18" s="311">
        <f>SUM(P13:V17)</f>
        <v>83</v>
      </c>
      <c r="Q18" s="312"/>
      <c r="R18" s="312"/>
      <c r="S18" s="312"/>
      <c r="T18" s="312"/>
      <c r="U18" s="312"/>
      <c r="V18" s="313"/>
      <c r="W18" s="311">
        <f>SUM(W13:AC17)</f>
        <v>83</v>
      </c>
      <c r="X18" s="312"/>
      <c r="Y18" s="312"/>
      <c r="Z18" s="312"/>
      <c r="AA18" s="312"/>
      <c r="AB18" s="312"/>
      <c r="AC18" s="313"/>
      <c r="AD18" s="311">
        <f>SUM(AD13:AJ17)</f>
        <v>83</v>
      </c>
      <c r="AE18" s="312"/>
      <c r="AF18" s="312"/>
      <c r="AG18" s="312"/>
      <c r="AH18" s="312"/>
      <c r="AI18" s="312"/>
      <c r="AJ18" s="313"/>
      <c r="AK18" s="311">
        <f>SUM(AK13:AQ17)</f>
        <v>83</v>
      </c>
      <c r="AL18" s="312"/>
      <c r="AM18" s="312"/>
      <c r="AN18" s="312"/>
      <c r="AO18" s="312"/>
      <c r="AP18" s="312"/>
      <c r="AQ18" s="313"/>
      <c r="AR18" s="311">
        <f>SUM(AR13:AX17)</f>
        <v>514</v>
      </c>
      <c r="AS18" s="312"/>
      <c r="AT18" s="312"/>
      <c r="AU18" s="312"/>
      <c r="AV18" s="312"/>
      <c r="AW18" s="312"/>
      <c r="AX18" s="314"/>
    </row>
    <row r="19" spans="1:50" ht="24.75" customHeight="1" x14ac:dyDescent="0.15">
      <c r="A19" s="465"/>
      <c r="B19" s="466"/>
      <c r="C19" s="466"/>
      <c r="D19" s="466"/>
      <c r="E19" s="466"/>
      <c r="F19" s="467"/>
      <c r="G19" s="308" t="s">
        <v>10</v>
      </c>
      <c r="H19" s="309"/>
      <c r="I19" s="309"/>
      <c r="J19" s="309"/>
      <c r="K19" s="309"/>
      <c r="L19" s="309"/>
      <c r="M19" s="309"/>
      <c r="N19" s="309"/>
      <c r="O19" s="309"/>
      <c r="P19" s="62">
        <v>83</v>
      </c>
      <c r="Q19" s="63"/>
      <c r="R19" s="63"/>
      <c r="S19" s="63"/>
      <c r="T19" s="63"/>
      <c r="U19" s="63"/>
      <c r="V19" s="64"/>
      <c r="W19" s="62">
        <v>83</v>
      </c>
      <c r="X19" s="63"/>
      <c r="Y19" s="63"/>
      <c r="Z19" s="63"/>
      <c r="AA19" s="63"/>
      <c r="AB19" s="63"/>
      <c r="AC19" s="64"/>
      <c r="AD19" s="62">
        <v>82</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68"/>
      <c r="B20" s="469"/>
      <c r="C20" s="469"/>
      <c r="D20" s="469"/>
      <c r="E20" s="469"/>
      <c r="F20" s="470"/>
      <c r="G20" s="308" t="s">
        <v>11</v>
      </c>
      <c r="H20" s="309"/>
      <c r="I20" s="309"/>
      <c r="J20" s="309"/>
      <c r="K20" s="309"/>
      <c r="L20" s="309"/>
      <c r="M20" s="309"/>
      <c r="N20" s="309"/>
      <c r="O20" s="309"/>
      <c r="P20" s="316">
        <f>IF(P18=0, "-", P19/P18)</f>
        <v>1</v>
      </c>
      <c r="Q20" s="316"/>
      <c r="R20" s="316"/>
      <c r="S20" s="316"/>
      <c r="T20" s="316"/>
      <c r="U20" s="316"/>
      <c r="V20" s="316"/>
      <c r="W20" s="316">
        <f>IF(W18=0, "-", W19/W18)</f>
        <v>1</v>
      </c>
      <c r="X20" s="316"/>
      <c r="Y20" s="316"/>
      <c r="Z20" s="316"/>
      <c r="AA20" s="316"/>
      <c r="AB20" s="316"/>
      <c r="AC20" s="316"/>
      <c r="AD20" s="316">
        <f>IF(AD18=0, "-", AD19/AD18)</f>
        <v>0.98795180722891562</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89"/>
      <c r="Z21" s="77"/>
      <c r="AA21" s="78"/>
      <c r="AB21" s="261" t="s">
        <v>12</v>
      </c>
      <c r="AC21" s="262"/>
      <c r="AD21" s="263"/>
      <c r="AE21" s="278" t="s">
        <v>69</v>
      </c>
      <c r="AF21" s="279"/>
      <c r="AG21" s="279"/>
      <c r="AH21" s="279"/>
      <c r="AI21" s="280"/>
      <c r="AJ21" s="278" t="s">
        <v>70</v>
      </c>
      <c r="AK21" s="279"/>
      <c r="AL21" s="279"/>
      <c r="AM21" s="279"/>
      <c r="AN21" s="280"/>
      <c r="AO21" s="278" t="s">
        <v>71</v>
      </c>
      <c r="AP21" s="279"/>
      <c r="AQ21" s="279"/>
      <c r="AR21" s="279"/>
      <c r="AS21" s="280"/>
      <c r="AT21" s="267" t="s">
        <v>303</v>
      </c>
      <c r="AU21" s="268"/>
      <c r="AV21" s="268"/>
      <c r="AW21" s="268"/>
      <c r="AX21" s="269"/>
    </row>
    <row r="22" spans="1:50" ht="18.75" customHeight="1" x14ac:dyDescent="0.15">
      <c r="A22" s="210"/>
      <c r="B22" s="211"/>
      <c r="C22" s="211"/>
      <c r="D22" s="211"/>
      <c r="E22" s="211"/>
      <c r="F22" s="212"/>
      <c r="G22" s="220"/>
      <c r="H22" s="100"/>
      <c r="I22" s="100"/>
      <c r="J22" s="100"/>
      <c r="K22" s="100"/>
      <c r="L22" s="100"/>
      <c r="M22" s="100"/>
      <c r="N22" s="100"/>
      <c r="O22" s="221"/>
      <c r="P22" s="238"/>
      <c r="Q22" s="100"/>
      <c r="R22" s="100"/>
      <c r="S22" s="100"/>
      <c r="T22" s="100"/>
      <c r="U22" s="100"/>
      <c r="V22" s="100"/>
      <c r="W22" s="100"/>
      <c r="X22" s="221"/>
      <c r="Y22" s="275"/>
      <c r="Z22" s="276"/>
      <c r="AA22" s="277"/>
      <c r="AB22" s="131"/>
      <c r="AC22" s="126"/>
      <c r="AD22" s="127"/>
      <c r="AE22" s="132"/>
      <c r="AF22" s="125"/>
      <c r="AG22" s="125"/>
      <c r="AH22" s="125"/>
      <c r="AI22" s="281"/>
      <c r="AJ22" s="132"/>
      <c r="AK22" s="125"/>
      <c r="AL22" s="125"/>
      <c r="AM22" s="125"/>
      <c r="AN22" s="281"/>
      <c r="AO22" s="132"/>
      <c r="AP22" s="125"/>
      <c r="AQ22" s="125"/>
      <c r="AR22" s="125"/>
      <c r="AS22" s="281"/>
      <c r="AT22" s="58"/>
      <c r="AU22" s="102"/>
      <c r="AV22" s="102"/>
      <c r="AW22" s="100" t="s">
        <v>355</v>
      </c>
      <c r="AX22" s="101"/>
    </row>
    <row r="23" spans="1:50" ht="22.5" customHeight="1" x14ac:dyDescent="0.15">
      <c r="A23" s="213"/>
      <c r="B23" s="211"/>
      <c r="C23" s="211"/>
      <c r="D23" s="211"/>
      <c r="E23" s="211"/>
      <c r="F23" s="212"/>
      <c r="G23" s="283" t="s">
        <v>435</v>
      </c>
      <c r="H23" s="284"/>
      <c r="I23" s="284"/>
      <c r="J23" s="284"/>
      <c r="K23" s="284"/>
      <c r="L23" s="284"/>
      <c r="M23" s="284"/>
      <c r="N23" s="284"/>
      <c r="O23" s="285"/>
      <c r="P23" s="191" t="s">
        <v>436</v>
      </c>
      <c r="Q23" s="192"/>
      <c r="R23" s="192"/>
      <c r="S23" s="192"/>
      <c r="T23" s="192"/>
      <c r="U23" s="192"/>
      <c r="V23" s="192"/>
      <c r="W23" s="192"/>
      <c r="X23" s="193"/>
      <c r="Y23" s="289" t="s">
        <v>14</v>
      </c>
      <c r="Z23" s="290"/>
      <c r="AA23" s="291"/>
      <c r="AB23" s="661" t="s">
        <v>422</v>
      </c>
      <c r="AC23" s="292"/>
      <c r="AD23" s="292"/>
      <c r="AE23" s="85">
        <v>0</v>
      </c>
      <c r="AF23" s="86"/>
      <c r="AG23" s="86"/>
      <c r="AH23" s="86"/>
      <c r="AI23" s="87"/>
      <c r="AJ23" s="85">
        <v>0</v>
      </c>
      <c r="AK23" s="86"/>
      <c r="AL23" s="86"/>
      <c r="AM23" s="86"/>
      <c r="AN23" s="87"/>
      <c r="AO23" s="85">
        <v>0</v>
      </c>
      <c r="AP23" s="86"/>
      <c r="AQ23" s="86"/>
      <c r="AR23" s="86"/>
      <c r="AS23" s="87"/>
      <c r="AT23" s="223"/>
      <c r="AU23" s="223"/>
      <c r="AV23" s="223"/>
      <c r="AW23" s="223"/>
      <c r="AX23" s="224"/>
    </row>
    <row r="24" spans="1:50" ht="22.5" customHeight="1" x14ac:dyDescent="0.15">
      <c r="A24" s="214"/>
      <c r="B24" s="215"/>
      <c r="C24" s="215"/>
      <c r="D24" s="215"/>
      <c r="E24" s="215"/>
      <c r="F24" s="216"/>
      <c r="G24" s="286"/>
      <c r="H24" s="287"/>
      <c r="I24" s="287"/>
      <c r="J24" s="287"/>
      <c r="K24" s="287"/>
      <c r="L24" s="287"/>
      <c r="M24" s="287"/>
      <c r="N24" s="287"/>
      <c r="O24" s="288"/>
      <c r="P24" s="272"/>
      <c r="Q24" s="272"/>
      <c r="R24" s="272"/>
      <c r="S24" s="272"/>
      <c r="T24" s="272"/>
      <c r="U24" s="272"/>
      <c r="V24" s="272"/>
      <c r="W24" s="272"/>
      <c r="X24" s="273"/>
      <c r="Y24" s="167" t="s">
        <v>65</v>
      </c>
      <c r="Z24" s="113"/>
      <c r="AA24" s="163"/>
      <c r="AB24" s="330" t="s">
        <v>422</v>
      </c>
      <c r="AC24" s="282"/>
      <c r="AD24" s="282"/>
      <c r="AE24" s="85">
        <v>0</v>
      </c>
      <c r="AF24" s="86"/>
      <c r="AG24" s="86"/>
      <c r="AH24" s="86"/>
      <c r="AI24" s="87"/>
      <c r="AJ24" s="85">
        <v>0</v>
      </c>
      <c r="AK24" s="86"/>
      <c r="AL24" s="86"/>
      <c r="AM24" s="86"/>
      <c r="AN24" s="87"/>
      <c r="AO24" s="85">
        <v>0</v>
      </c>
      <c r="AP24" s="86"/>
      <c r="AQ24" s="86"/>
      <c r="AR24" s="86"/>
      <c r="AS24" s="87"/>
      <c r="AT24" s="85"/>
      <c r="AU24" s="86"/>
      <c r="AV24" s="86"/>
      <c r="AW24" s="86"/>
      <c r="AX24" s="88"/>
    </row>
    <row r="25" spans="1:50" ht="22.5" customHeight="1" x14ac:dyDescent="0.15">
      <c r="A25" s="671"/>
      <c r="B25" s="672"/>
      <c r="C25" s="672"/>
      <c r="D25" s="672"/>
      <c r="E25" s="672"/>
      <c r="F25" s="673"/>
      <c r="G25" s="317"/>
      <c r="H25" s="318"/>
      <c r="I25" s="318"/>
      <c r="J25" s="318"/>
      <c r="K25" s="318"/>
      <c r="L25" s="318"/>
      <c r="M25" s="318"/>
      <c r="N25" s="318"/>
      <c r="O25" s="319"/>
      <c r="P25" s="194"/>
      <c r="Q25" s="194"/>
      <c r="R25" s="194"/>
      <c r="S25" s="194"/>
      <c r="T25" s="194"/>
      <c r="U25" s="194"/>
      <c r="V25" s="194"/>
      <c r="W25" s="194"/>
      <c r="X25" s="195"/>
      <c r="Y25" s="112" t="s">
        <v>15</v>
      </c>
      <c r="Z25" s="113"/>
      <c r="AA25" s="163"/>
      <c r="AB25" s="683" t="s">
        <v>359</v>
      </c>
      <c r="AC25" s="260"/>
      <c r="AD25" s="260"/>
      <c r="AE25" s="85" t="s">
        <v>423</v>
      </c>
      <c r="AF25" s="86"/>
      <c r="AG25" s="86"/>
      <c r="AH25" s="86"/>
      <c r="AI25" s="87"/>
      <c r="AJ25" s="85" t="s">
        <v>423</v>
      </c>
      <c r="AK25" s="86"/>
      <c r="AL25" s="86"/>
      <c r="AM25" s="86"/>
      <c r="AN25" s="87"/>
      <c r="AO25" s="85" t="s">
        <v>423</v>
      </c>
      <c r="AP25" s="86"/>
      <c r="AQ25" s="86"/>
      <c r="AR25" s="86"/>
      <c r="AS25" s="87"/>
      <c r="AT25" s="264"/>
      <c r="AU25" s="265"/>
      <c r="AV25" s="265"/>
      <c r="AW25" s="265"/>
      <c r="AX25" s="266"/>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89"/>
      <c r="Z26" s="77"/>
      <c r="AA26" s="78"/>
      <c r="AB26" s="261" t="s">
        <v>12</v>
      </c>
      <c r="AC26" s="262"/>
      <c r="AD26" s="263"/>
      <c r="AE26" s="278" t="s">
        <v>69</v>
      </c>
      <c r="AF26" s="279"/>
      <c r="AG26" s="279"/>
      <c r="AH26" s="279"/>
      <c r="AI26" s="280"/>
      <c r="AJ26" s="278" t="s">
        <v>70</v>
      </c>
      <c r="AK26" s="279"/>
      <c r="AL26" s="279"/>
      <c r="AM26" s="279"/>
      <c r="AN26" s="280"/>
      <c r="AO26" s="278" t="s">
        <v>71</v>
      </c>
      <c r="AP26" s="279"/>
      <c r="AQ26" s="279"/>
      <c r="AR26" s="279"/>
      <c r="AS26" s="280"/>
      <c r="AT26" s="662" t="s">
        <v>303</v>
      </c>
      <c r="AU26" s="663"/>
      <c r="AV26" s="663"/>
      <c r="AW26" s="663"/>
      <c r="AX26" s="664"/>
    </row>
    <row r="27" spans="1:50" ht="18.75" hidden="1" customHeight="1" x14ac:dyDescent="0.15">
      <c r="A27" s="210"/>
      <c r="B27" s="211"/>
      <c r="C27" s="211"/>
      <c r="D27" s="211"/>
      <c r="E27" s="211"/>
      <c r="F27" s="212"/>
      <c r="G27" s="220"/>
      <c r="H27" s="100"/>
      <c r="I27" s="100"/>
      <c r="J27" s="100"/>
      <c r="K27" s="100"/>
      <c r="L27" s="100"/>
      <c r="M27" s="100"/>
      <c r="N27" s="100"/>
      <c r="O27" s="221"/>
      <c r="P27" s="238"/>
      <c r="Q27" s="100"/>
      <c r="R27" s="100"/>
      <c r="S27" s="100"/>
      <c r="T27" s="100"/>
      <c r="U27" s="100"/>
      <c r="V27" s="100"/>
      <c r="W27" s="100"/>
      <c r="X27" s="221"/>
      <c r="Y27" s="275"/>
      <c r="Z27" s="276"/>
      <c r="AA27" s="277"/>
      <c r="AB27" s="131"/>
      <c r="AC27" s="126"/>
      <c r="AD27" s="127"/>
      <c r="AE27" s="132"/>
      <c r="AF27" s="125"/>
      <c r="AG27" s="125"/>
      <c r="AH27" s="125"/>
      <c r="AI27" s="281"/>
      <c r="AJ27" s="132"/>
      <c r="AK27" s="125"/>
      <c r="AL27" s="125"/>
      <c r="AM27" s="125"/>
      <c r="AN27" s="281"/>
      <c r="AO27" s="132"/>
      <c r="AP27" s="125"/>
      <c r="AQ27" s="125"/>
      <c r="AR27" s="125"/>
      <c r="AS27" s="281"/>
      <c r="AT27" s="58"/>
      <c r="AU27" s="102"/>
      <c r="AV27" s="102"/>
      <c r="AW27" s="100" t="s">
        <v>355</v>
      </c>
      <c r="AX27" s="101"/>
    </row>
    <row r="28" spans="1:50" ht="22.5" hidden="1" customHeight="1" x14ac:dyDescent="0.15">
      <c r="A28" s="213"/>
      <c r="B28" s="211"/>
      <c r="C28" s="211"/>
      <c r="D28" s="211"/>
      <c r="E28" s="211"/>
      <c r="F28" s="212"/>
      <c r="G28" s="283" t="s">
        <v>383</v>
      </c>
      <c r="H28" s="284"/>
      <c r="I28" s="284"/>
      <c r="J28" s="284"/>
      <c r="K28" s="284"/>
      <c r="L28" s="284"/>
      <c r="M28" s="284"/>
      <c r="N28" s="284"/>
      <c r="O28" s="285"/>
      <c r="P28" s="191" t="s">
        <v>383</v>
      </c>
      <c r="Q28" s="192"/>
      <c r="R28" s="192"/>
      <c r="S28" s="192"/>
      <c r="T28" s="192"/>
      <c r="U28" s="192"/>
      <c r="V28" s="192"/>
      <c r="W28" s="192"/>
      <c r="X28" s="193"/>
      <c r="Y28" s="289" t="s">
        <v>14</v>
      </c>
      <c r="Z28" s="290"/>
      <c r="AA28" s="291"/>
      <c r="AB28" s="292"/>
      <c r="AC28" s="292"/>
      <c r="AD28" s="292"/>
      <c r="AE28" s="85"/>
      <c r="AF28" s="86"/>
      <c r="AG28" s="86"/>
      <c r="AH28" s="86"/>
      <c r="AI28" s="87"/>
      <c r="AJ28" s="85"/>
      <c r="AK28" s="86"/>
      <c r="AL28" s="86"/>
      <c r="AM28" s="86"/>
      <c r="AN28" s="87"/>
      <c r="AO28" s="85"/>
      <c r="AP28" s="86"/>
      <c r="AQ28" s="86"/>
      <c r="AR28" s="86"/>
      <c r="AS28" s="87"/>
      <c r="AT28" s="223"/>
      <c r="AU28" s="223"/>
      <c r="AV28" s="223"/>
      <c r="AW28" s="223"/>
      <c r="AX28" s="224"/>
    </row>
    <row r="29" spans="1:50" ht="22.5" hidden="1" customHeight="1" x14ac:dyDescent="0.15">
      <c r="A29" s="214"/>
      <c r="B29" s="215"/>
      <c r="C29" s="215"/>
      <c r="D29" s="215"/>
      <c r="E29" s="215"/>
      <c r="F29" s="216"/>
      <c r="G29" s="286"/>
      <c r="H29" s="287"/>
      <c r="I29" s="287"/>
      <c r="J29" s="287"/>
      <c r="K29" s="287"/>
      <c r="L29" s="287"/>
      <c r="M29" s="287"/>
      <c r="N29" s="287"/>
      <c r="O29" s="288"/>
      <c r="P29" s="272"/>
      <c r="Q29" s="272"/>
      <c r="R29" s="272"/>
      <c r="S29" s="272"/>
      <c r="T29" s="272"/>
      <c r="U29" s="272"/>
      <c r="V29" s="272"/>
      <c r="W29" s="272"/>
      <c r="X29" s="273"/>
      <c r="Y29" s="167" t="s">
        <v>65</v>
      </c>
      <c r="Z29" s="113"/>
      <c r="AA29" s="163"/>
      <c r="AB29" s="282"/>
      <c r="AC29" s="282"/>
      <c r="AD29" s="282"/>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71"/>
      <c r="B30" s="672"/>
      <c r="C30" s="672"/>
      <c r="D30" s="672"/>
      <c r="E30" s="672"/>
      <c r="F30" s="673"/>
      <c r="G30" s="317"/>
      <c r="H30" s="318"/>
      <c r="I30" s="318"/>
      <c r="J30" s="318"/>
      <c r="K30" s="318"/>
      <c r="L30" s="318"/>
      <c r="M30" s="318"/>
      <c r="N30" s="318"/>
      <c r="O30" s="319"/>
      <c r="P30" s="194"/>
      <c r="Q30" s="194"/>
      <c r="R30" s="194"/>
      <c r="S30" s="194"/>
      <c r="T30" s="194"/>
      <c r="U30" s="194"/>
      <c r="V30" s="194"/>
      <c r="W30" s="194"/>
      <c r="X30" s="195"/>
      <c r="Y30" s="112" t="s">
        <v>15</v>
      </c>
      <c r="Z30" s="113"/>
      <c r="AA30" s="163"/>
      <c r="AB30" s="260" t="s">
        <v>16</v>
      </c>
      <c r="AC30" s="260"/>
      <c r="AD30" s="260"/>
      <c r="AE30" s="85"/>
      <c r="AF30" s="86"/>
      <c r="AG30" s="86"/>
      <c r="AH30" s="86"/>
      <c r="AI30" s="87"/>
      <c r="AJ30" s="85"/>
      <c r="AK30" s="86"/>
      <c r="AL30" s="86"/>
      <c r="AM30" s="86"/>
      <c r="AN30" s="87"/>
      <c r="AO30" s="85"/>
      <c r="AP30" s="86"/>
      <c r="AQ30" s="86"/>
      <c r="AR30" s="86"/>
      <c r="AS30" s="87"/>
      <c r="AT30" s="264"/>
      <c r="AU30" s="265"/>
      <c r="AV30" s="265"/>
      <c r="AW30" s="265"/>
      <c r="AX30" s="266"/>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89"/>
      <c r="Z31" s="77"/>
      <c r="AA31" s="78"/>
      <c r="AB31" s="261" t="s">
        <v>12</v>
      </c>
      <c r="AC31" s="262"/>
      <c r="AD31" s="263"/>
      <c r="AE31" s="278" t="s">
        <v>69</v>
      </c>
      <c r="AF31" s="279"/>
      <c r="AG31" s="279"/>
      <c r="AH31" s="279"/>
      <c r="AI31" s="280"/>
      <c r="AJ31" s="278" t="s">
        <v>70</v>
      </c>
      <c r="AK31" s="279"/>
      <c r="AL31" s="279"/>
      <c r="AM31" s="279"/>
      <c r="AN31" s="280"/>
      <c r="AO31" s="278" t="s">
        <v>71</v>
      </c>
      <c r="AP31" s="279"/>
      <c r="AQ31" s="279"/>
      <c r="AR31" s="279"/>
      <c r="AS31" s="280"/>
      <c r="AT31" s="267" t="s">
        <v>303</v>
      </c>
      <c r="AU31" s="268"/>
      <c r="AV31" s="268"/>
      <c r="AW31" s="268"/>
      <c r="AX31" s="269"/>
    </row>
    <row r="32" spans="1:50" ht="18.75" hidden="1" customHeight="1" x14ac:dyDescent="0.15">
      <c r="A32" s="210"/>
      <c r="B32" s="211"/>
      <c r="C32" s="211"/>
      <c r="D32" s="211"/>
      <c r="E32" s="211"/>
      <c r="F32" s="212"/>
      <c r="G32" s="220"/>
      <c r="H32" s="100"/>
      <c r="I32" s="100"/>
      <c r="J32" s="100"/>
      <c r="K32" s="100"/>
      <c r="L32" s="100"/>
      <c r="M32" s="100"/>
      <c r="N32" s="100"/>
      <c r="O32" s="221"/>
      <c r="P32" s="238"/>
      <c r="Q32" s="100"/>
      <c r="R32" s="100"/>
      <c r="S32" s="100"/>
      <c r="T32" s="100"/>
      <c r="U32" s="100"/>
      <c r="V32" s="100"/>
      <c r="W32" s="100"/>
      <c r="X32" s="221"/>
      <c r="Y32" s="275"/>
      <c r="Z32" s="276"/>
      <c r="AA32" s="277"/>
      <c r="AB32" s="131"/>
      <c r="AC32" s="126"/>
      <c r="AD32" s="127"/>
      <c r="AE32" s="132"/>
      <c r="AF32" s="125"/>
      <c r="AG32" s="125"/>
      <c r="AH32" s="125"/>
      <c r="AI32" s="281"/>
      <c r="AJ32" s="132"/>
      <c r="AK32" s="125"/>
      <c r="AL32" s="125"/>
      <c r="AM32" s="125"/>
      <c r="AN32" s="281"/>
      <c r="AO32" s="132"/>
      <c r="AP32" s="125"/>
      <c r="AQ32" s="125"/>
      <c r="AR32" s="125"/>
      <c r="AS32" s="281"/>
      <c r="AT32" s="58"/>
      <c r="AU32" s="102"/>
      <c r="AV32" s="102"/>
      <c r="AW32" s="100" t="s">
        <v>355</v>
      </c>
      <c r="AX32" s="101"/>
    </row>
    <row r="33" spans="1:50" ht="22.5" hidden="1" customHeight="1" x14ac:dyDescent="0.15">
      <c r="A33" s="213"/>
      <c r="B33" s="211"/>
      <c r="C33" s="211"/>
      <c r="D33" s="211"/>
      <c r="E33" s="211"/>
      <c r="F33" s="212"/>
      <c r="G33" s="283" t="s">
        <v>383</v>
      </c>
      <c r="H33" s="284"/>
      <c r="I33" s="284"/>
      <c r="J33" s="284"/>
      <c r="K33" s="284"/>
      <c r="L33" s="284"/>
      <c r="M33" s="284"/>
      <c r="N33" s="284"/>
      <c r="O33" s="285"/>
      <c r="P33" s="191" t="s">
        <v>383</v>
      </c>
      <c r="Q33" s="192"/>
      <c r="R33" s="192"/>
      <c r="S33" s="192"/>
      <c r="T33" s="192"/>
      <c r="U33" s="192"/>
      <c r="V33" s="192"/>
      <c r="W33" s="192"/>
      <c r="X33" s="193"/>
      <c r="Y33" s="289" t="s">
        <v>14</v>
      </c>
      <c r="Z33" s="290"/>
      <c r="AA33" s="291"/>
      <c r="AB33" s="292"/>
      <c r="AC33" s="292"/>
      <c r="AD33" s="292"/>
      <c r="AE33" s="85"/>
      <c r="AF33" s="86"/>
      <c r="AG33" s="86"/>
      <c r="AH33" s="86"/>
      <c r="AI33" s="87"/>
      <c r="AJ33" s="85"/>
      <c r="AK33" s="86"/>
      <c r="AL33" s="86"/>
      <c r="AM33" s="86"/>
      <c r="AN33" s="87"/>
      <c r="AO33" s="85"/>
      <c r="AP33" s="86"/>
      <c r="AQ33" s="86"/>
      <c r="AR33" s="86"/>
      <c r="AS33" s="87"/>
      <c r="AT33" s="223"/>
      <c r="AU33" s="223"/>
      <c r="AV33" s="223"/>
      <c r="AW33" s="223"/>
      <c r="AX33" s="224"/>
    </row>
    <row r="34" spans="1:50" ht="22.5" hidden="1" customHeight="1" x14ac:dyDescent="0.15">
      <c r="A34" s="214"/>
      <c r="B34" s="215"/>
      <c r="C34" s="215"/>
      <c r="D34" s="215"/>
      <c r="E34" s="215"/>
      <c r="F34" s="216"/>
      <c r="G34" s="286"/>
      <c r="H34" s="287"/>
      <c r="I34" s="287"/>
      <c r="J34" s="287"/>
      <c r="K34" s="287"/>
      <c r="L34" s="287"/>
      <c r="M34" s="287"/>
      <c r="N34" s="287"/>
      <c r="O34" s="288"/>
      <c r="P34" s="272"/>
      <c r="Q34" s="272"/>
      <c r="R34" s="272"/>
      <c r="S34" s="272"/>
      <c r="T34" s="272"/>
      <c r="U34" s="272"/>
      <c r="V34" s="272"/>
      <c r="W34" s="272"/>
      <c r="X34" s="273"/>
      <c r="Y34" s="167" t="s">
        <v>65</v>
      </c>
      <c r="Z34" s="113"/>
      <c r="AA34" s="163"/>
      <c r="AB34" s="282"/>
      <c r="AC34" s="282"/>
      <c r="AD34" s="282"/>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71"/>
      <c r="B35" s="672"/>
      <c r="C35" s="672"/>
      <c r="D35" s="672"/>
      <c r="E35" s="672"/>
      <c r="F35" s="673"/>
      <c r="G35" s="317"/>
      <c r="H35" s="318"/>
      <c r="I35" s="318"/>
      <c r="J35" s="318"/>
      <c r="K35" s="318"/>
      <c r="L35" s="318"/>
      <c r="M35" s="318"/>
      <c r="N35" s="318"/>
      <c r="O35" s="319"/>
      <c r="P35" s="194"/>
      <c r="Q35" s="194"/>
      <c r="R35" s="194"/>
      <c r="S35" s="194"/>
      <c r="T35" s="194"/>
      <c r="U35" s="194"/>
      <c r="V35" s="194"/>
      <c r="W35" s="194"/>
      <c r="X35" s="195"/>
      <c r="Y35" s="112" t="s">
        <v>15</v>
      </c>
      <c r="Z35" s="113"/>
      <c r="AA35" s="163"/>
      <c r="AB35" s="260" t="s">
        <v>16</v>
      </c>
      <c r="AC35" s="260"/>
      <c r="AD35" s="260"/>
      <c r="AE35" s="85"/>
      <c r="AF35" s="86"/>
      <c r="AG35" s="86"/>
      <c r="AH35" s="86"/>
      <c r="AI35" s="87"/>
      <c r="AJ35" s="85"/>
      <c r="AK35" s="86"/>
      <c r="AL35" s="86"/>
      <c r="AM35" s="86"/>
      <c r="AN35" s="87"/>
      <c r="AO35" s="85"/>
      <c r="AP35" s="86"/>
      <c r="AQ35" s="86"/>
      <c r="AR35" s="86"/>
      <c r="AS35" s="87"/>
      <c r="AT35" s="264"/>
      <c r="AU35" s="265"/>
      <c r="AV35" s="265"/>
      <c r="AW35" s="265"/>
      <c r="AX35" s="266"/>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89"/>
      <c r="Z36" s="77"/>
      <c r="AA36" s="78"/>
      <c r="AB36" s="261" t="s">
        <v>12</v>
      </c>
      <c r="AC36" s="262"/>
      <c r="AD36" s="263"/>
      <c r="AE36" s="278" t="s">
        <v>69</v>
      </c>
      <c r="AF36" s="279"/>
      <c r="AG36" s="279"/>
      <c r="AH36" s="279"/>
      <c r="AI36" s="280"/>
      <c r="AJ36" s="278" t="s">
        <v>70</v>
      </c>
      <c r="AK36" s="279"/>
      <c r="AL36" s="279"/>
      <c r="AM36" s="279"/>
      <c r="AN36" s="280"/>
      <c r="AO36" s="278" t="s">
        <v>71</v>
      </c>
      <c r="AP36" s="279"/>
      <c r="AQ36" s="279"/>
      <c r="AR36" s="279"/>
      <c r="AS36" s="280"/>
      <c r="AT36" s="267" t="s">
        <v>303</v>
      </c>
      <c r="AU36" s="268"/>
      <c r="AV36" s="268"/>
      <c r="AW36" s="268"/>
      <c r="AX36" s="269"/>
    </row>
    <row r="37" spans="1:50" ht="18.75" hidden="1" customHeight="1" x14ac:dyDescent="0.15">
      <c r="A37" s="210"/>
      <c r="B37" s="211"/>
      <c r="C37" s="211"/>
      <c r="D37" s="211"/>
      <c r="E37" s="211"/>
      <c r="F37" s="212"/>
      <c r="G37" s="220"/>
      <c r="H37" s="100"/>
      <c r="I37" s="100"/>
      <c r="J37" s="100"/>
      <c r="K37" s="100"/>
      <c r="L37" s="100"/>
      <c r="M37" s="100"/>
      <c r="N37" s="100"/>
      <c r="O37" s="221"/>
      <c r="P37" s="238"/>
      <c r="Q37" s="100"/>
      <c r="R37" s="100"/>
      <c r="S37" s="100"/>
      <c r="T37" s="100"/>
      <c r="U37" s="100"/>
      <c r="V37" s="100"/>
      <c r="W37" s="100"/>
      <c r="X37" s="221"/>
      <c r="Y37" s="275"/>
      <c r="Z37" s="276"/>
      <c r="AA37" s="277"/>
      <c r="AB37" s="131"/>
      <c r="AC37" s="126"/>
      <c r="AD37" s="127"/>
      <c r="AE37" s="132"/>
      <c r="AF37" s="125"/>
      <c r="AG37" s="125"/>
      <c r="AH37" s="125"/>
      <c r="AI37" s="281"/>
      <c r="AJ37" s="132"/>
      <c r="AK37" s="125"/>
      <c r="AL37" s="125"/>
      <c r="AM37" s="125"/>
      <c r="AN37" s="281"/>
      <c r="AO37" s="132"/>
      <c r="AP37" s="125"/>
      <c r="AQ37" s="125"/>
      <c r="AR37" s="125"/>
      <c r="AS37" s="281"/>
      <c r="AT37" s="58"/>
      <c r="AU37" s="102"/>
      <c r="AV37" s="102"/>
      <c r="AW37" s="100" t="s">
        <v>355</v>
      </c>
      <c r="AX37" s="101"/>
    </row>
    <row r="38" spans="1:50" ht="22.5" hidden="1" customHeight="1" x14ac:dyDescent="0.15">
      <c r="A38" s="213"/>
      <c r="B38" s="211"/>
      <c r="C38" s="211"/>
      <c r="D38" s="211"/>
      <c r="E38" s="211"/>
      <c r="F38" s="212"/>
      <c r="G38" s="283" t="s">
        <v>383</v>
      </c>
      <c r="H38" s="284"/>
      <c r="I38" s="284"/>
      <c r="J38" s="284"/>
      <c r="K38" s="284"/>
      <c r="L38" s="284"/>
      <c r="M38" s="284"/>
      <c r="N38" s="284"/>
      <c r="O38" s="285"/>
      <c r="P38" s="191" t="s">
        <v>383</v>
      </c>
      <c r="Q38" s="192"/>
      <c r="R38" s="192"/>
      <c r="S38" s="192"/>
      <c r="T38" s="192"/>
      <c r="U38" s="192"/>
      <c r="V38" s="192"/>
      <c r="W38" s="192"/>
      <c r="X38" s="193"/>
      <c r="Y38" s="289" t="s">
        <v>14</v>
      </c>
      <c r="Z38" s="290"/>
      <c r="AA38" s="291"/>
      <c r="AB38" s="292"/>
      <c r="AC38" s="292"/>
      <c r="AD38" s="292"/>
      <c r="AE38" s="85"/>
      <c r="AF38" s="86"/>
      <c r="AG38" s="86"/>
      <c r="AH38" s="86"/>
      <c r="AI38" s="87"/>
      <c r="AJ38" s="85"/>
      <c r="AK38" s="86"/>
      <c r="AL38" s="86"/>
      <c r="AM38" s="86"/>
      <c r="AN38" s="87"/>
      <c r="AO38" s="85"/>
      <c r="AP38" s="86"/>
      <c r="AQ38" s="86"/>
      <c r="AR38" s="86"/>
      <c r="AS38" s="87"/>
      <c r="AT38" s="223"/>
      <c r="AU38" s="223"/>
      <c r="AV38" s="223"/>
      <c r="AW38" s="223"/>
      <c r="AX38" s="224"/>
    </row>
    <row r="39" spans="1:50" ht="22.5" hidden="1" customHeight="1" x14ac:dyDescent="0.15">
      <c r="A39" s="214"/>
      <c r="B39" s="215"/>
      <c r="C39" s="215"/>
      <c r="D39" s="215"/>
      <c r="E39" s="215"/>
      <c r="F39" s="216"/>
      <c r="G39" s="286"/>
      <c r="H39" s="287"/>
      <c r="I39" s="287"/>
      <c r="J39" s="287"/>
      <c r="K39" s="287"/>
      <c r="L39" s="287"/>
      <c r="M39" s="287"/>
      <c r="N39" s="287"/>
      <c r="O39" s="288"/>
      <c r="P39" s="272"/>
      <c r="Q39" s="272"/>
      <c r="R39" s="272"/>
      <c r="S39" s="272"/>
      <c r="T39" s="272"/>
      <c r="U39" s="272"/>
      <c r="V39" s="272"/>
      <c r="W39" s="272"/>
      <c r="X39" s="273"/>
      <c r="Y39" s="167" t="s">
        <v>65</v>
      </c>
      <c r="Z39" s="113"/>
      <c r="AA39" s="163"/>
      <c r="AB39" s="282"/>
      <c r="AC39" s="282"/>
      <c r="AD39" s="282"/>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71"/>
      <c r="B40" s="672"/>
      <c r="C40" s="672"/>
      <c r="D40" s="672"/>
      <c r="E40" s="672"/>
      <c r="F40" s="673"/>
      <c r="G40" s="317"/>
      <c r="H40" s="318"/>
      <c r="I40" s="318"/>
      <c r="J40" s="318"/>
      <c r="K40" s="318"/>
      <c r="L40" s="318"/>
      <c r="M40" s="318"/>
      <c r="N40" s="318"/>
      <c r="O40" s="319"/>
      <c r="P40" s="194"/>
      <c r="Q40" s="194"/>
      <c r="R40" s="194"/>
      <c r="S40" s="194"/>
      <c r="T40" s="194"/>
      <c r="U40" s="194"/>
      <c r="V40" s="194"/>
      <c r="W40" s="194"/>
      <c r="X40" s="195"/>
      <c r="Y40" s="112" t="s">
        <v>15</v>
      </c>
      <c r="Z40" s="113"/>
      <c r="AA40" s="163"/>
      <c r="AB40" s="260" t="s">
        <v>16</v>
      </c>
      <c r="AC40" s="260"/>
      <c r="AD40" s="260"/>
      <c r="AE40" s="85"/>
      <c r="AF40" s="86"/>
      <c r="AG40" s="86"/>
      <c r="AH40" s="86"/>
      <c r="AI40" s="87"/>
      <c r="AJ40" s="85"/>
      <c r="AK40" s="86"/>
      <c r="AL40" s="86"/>
      <c r="AM40" s="86"/>
      <c r="AN40" s="87"/>
      <c r="AO40" s="85"/>
      <c r="AP40" s="86"/>
      <c r="AQ40" s="86"/>
      <c r="AR40" s="86"/>
      <c r="AS40" s="87"/>
      <c r="AT40" s="264"/>
      <c r="AU40" s="265"/>
      <c r="AV40" s="265"/>
      <c r="AW40" s="265"/>
      <c r="AX40" s="266"/>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89"/>
      <c r="Z41" s="77"/>
      <c r="AA41" s="78"/>
      <c r="AB41" s="261" t="s">
        <v>12</v>
      </c>
      <c r="AC41" s="262"/>
      <c r="AD41" s="263"/>
      <c r="AE41" s="278" t="s">
        <v>69</v>
      </c>
      <c r="AF41" s="279"/>
      <c r="AG41" s="279"/>
      <c r="AH41" s="279"/>
      <c r="AI41" s="280"/>
      <c r="AJ41" s="278" t="s">
        <v>70</v>
      </c>
      <c r="AK41" s="279"/>
      <c r="AL41" s="279"/>
      <c r="AM41" s="279"/>
      <c r="AN41" s="280"/>
      <c r="AO41" s="278" t="s">
        <v>71</v>
      </c>
      <c r="AP41" s="279"/>
      <c r="AQ41" s="279"/>
      <c r="AR41" s="279"/>
      <c r="AS41" s="280"/>
      <c r="AT41" s="267" t="s">
        <v>303</v>
      </c>
      <c r="AU41" s="268"/>
      <c r="AV41" s="268"/>
      <c r="AW41" s="268"/>
      <c r="AX41" s="269"/>
    </row>
    <row r="42" spans="1:50" ht="18.75" hidden="1" customHeight="1" x14ac:dyDescent="0.15">
      <c r="A42" s="210"/>
      <c r="B42" s="211"/>
      <c r="C42" s="211"/>
      <c r="D42" s="211"/>
      <c r="E42" s="211"/>
      <c r="F42" s="212"/>
      <c r="G42" s="220"/>
      <c r="H42" s="100"/>
      <c r="I42" s="100"/>
      <c r="J42" s="100"/>
      <c r="K42" s="100"/>
      <c r="L42" s="100"/>
      <c r="M42" s="100"/>
      <c r="N42" s="100"/>
      <c r="O42" s="221"/>
      <c r="P42" s="238"/>
      <c r="Q42" s="100"/>
      <c r="R42" s="100"/>
      <c r="S42" s="100"/>
      <c r="T42" s="100"/>
      <c r="U42" s="100"/>
      <c r="V42" s="100"/>
      <c r="W42" s="100"/>
      <c r="X42" s="221"/>
      <c r="Y42" s="275"/>
      <c r="Z42" s="276"/>
      <c r="AA42" s="277"/>
      <c r="AB42" s="131"/>
      <c r="AC42" s="126"/>
      <c r="AD42" s="127"/>
      <c r="AE42" s="132"/>
      <c r="AF42" s="125"/>
      <c r="AG42" s="125"/>
      <c r="AH42" s="125"/>
      <c r="AI42" s="281"/>
      <c r="AJ42" s="132"/>
      <c r="AK42" s="125"/>
      <c r="AL42" s="125"/>
      <c r="AM42" s="125"/>
      <c r="AN42" s="281"/>
      <c r="AO42" s="132"/>
      <c r="AP42" s="125"/>
      <c r="AQ42" s="125"/>
      <c r="AR42" s="125"/>
      <c r="AS42" s="281"/>
      <c r="AT42" s="58"/>
      <c r="AU42" s="102"/>
      <c r="AV42" s="102"/>
      <c r="AW42" s="100" t="s">
        <v>355</v>
      </c>
      <c r="AX42" s="101"/>
    </row>
    <row r="43" spans="1:50" ht="22.5" hidden="1" customHeight="1" x14ac:dyDescent="0.15">
      <c r="A43" s="213"/>
      <c r="B43" s="211"/>
      <c r="C43" s="211"/>
      <c r="D43" s="211"/>
      <c r="E43" s="211"/>
      <c r="F43" s="212"/>
      <c r="G43" s="283" t="s">
        <v>383</v>
      </c>
      <c r="H43" s="284"/>
      <c r="I43" s="284"/>
      <c r="J43" s="284"/>
      <c r="K43" s="284"/>
      <c r="L43" s="284"/>
      <c r="M43" s="284"/>
      <c r="N43" s="284"/>
      <c r="O43" s="285"/>
      <c r="P43" s="191" t="s">
        <v>383</v>
      </c>
      <c r="Q43" s="192"/>
      <c r="R43" s="192"/>
      <c r="S43" s="192"/>
      <c r="T43" s="192"/>
      <c r="U43" s="192"/>
      <c r="V43" s="192"/>
      <c r="W43" s="192"/>
      <c r="X43" s="193"/>
      <c r="Y43" s="289" t="s">
        <v>14</v>
      </c>
      <c r="Z43" s="290"/>
      <c r="AA43" s="291"/>
      <c r="AB43" s="292"/>
      <c r="AC43" s="292"/>
      <c r="AD43" s="292"/>
      <c r="AE43" s="85"/>
      <c r="AF43" s="86"/>
      <c r="AG43" s="86"/>
      <c r="AH43" s="86"/>
      <c r="AI43" s="87"/>
      <c r="AJ43" s="85"/>
      <c r="AK43" s="86"/>
      <c r="AL43" s="86"/>
      <c r="AM43" s="86"/>
      <c r="AN43" s="87"/>
      <c r="AO43" s="85"/>
      <c r="AP43" s="86"/>
      <c r="AQ43" s="86"/>
      <c r="AR43" s="86"/>
      <c r="AS43" s="87"/>
      <c r="AT43" s="223"/>
      <c r="AU43" s="223"/>
      <c r="AV43" s="223"/>
      <c r="AW43" s="223"/>
      <c r="AX43" s="224"/>
    </row>
    <row r="44" spans="1:50" ht="22.5" hidden="1" customHeight="1" x14ac:dyDescent="0.15">
      <c r="A44" s="214"/>
      <c r="B44" s="215"/>
      <c r="C44" s="215"/>
      <c r="D44" s="215"/>
      <c r="E44" s="215"/>
      <c r="F44" s="216"/>
      <c r="G44" s="286"/>
      <c r="H44" s="287"/>
      <c r="I44" s="287"/>
      <c r="J44" s="287"/>
      <c r="K44" s="287"/>
      <c r="L44" s="287"/>
      <c r="M44" s="287"/>
      <c r="N44" s="287"/>
      <c r="O44" s="288"/>
      <c r="P44" s="272"/>
      <c r="Q44" s="272"/>
      <c r="R44" s="272"/>
      <c r="S44" s="272"/>
      <c r="T44" s="272"/>
      <c r="U44" s="272"/>
      <c r="V44" s="272"/>
      <c r="W44" s="272"/>
      <c r="X44" s="273"/>
      <c r="Y44" s="167" t="s">
        <v>65</v>
      </c>
      <c r="Z44" s="113"/>
      <c r="AA44" s="163"/>
      <c r="AB44" s="282"/>
      <c r="AC44" s="282"/>
      <c r="AD44" s="282"/>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4"/>
      <c r="B45" s="215"/>
      <c r="C45" s="215"/>
      <c r="D45" s="215"/>
      <c r="E45" s="215"/>
      <c r="F45" s="216"/>
      <c r="G45" s="286"/>
      <c r="H45" s="287"/>
      <c r="I45" s="287"/>
      <c r="J45" s="287"/>
      <c r="K45" s="287"/>
      <c r="L45" s="287"/>
      <c r="M45" s="287"/>
      <c r="N45" s="287"/>
      <c r="O45" s="288"/>
      <c r="P45" s="272"/>
      <c r="Q45" s="272"/>
      <c r="R45" s="272"/>
      <c r="S45" s="272"/>
      <c r="T45" s="272"/>
      <c r="U45" s="272"/>
      <c r="V45" s="272"/>
      <c r="W45" s="272"/>
      <c r="X45" s="273"/>
      <c r="Y45" s="261" t="s">
        <v>15</v>
      </c>
      <c r="Z45" s="262"/>
      <c r="AA45" s="263"/>
      <c r="AB45" s="260" t="s">
        <v>16</v>
      </c>
      <c r="AC45" s="260"/>
      <c r="AD45" s="260"/>
      <c r="AE45" s="85"/>
      <c r="AF45" s="86"/>
      <c r="AG45" s="86"/>
      <c r="AH45" s="86"/>
      <c r="AI45" s="87"/>
      <c r="AJ45" s="85"/>
      <c r="AK45" s="86"/>
      <c r="AL45" s="86"/>
      <c r="AM45" s="86"/>
      <c r="AN45" s="87"/>
      <c r="AO45" s="85"/>
      <c r="AP45" s="86"/>
      <c r="AQ45" s="86"/>
      <c r="AR45" s="86"/>
      <c r="AS45" s="87"/>
      <c r="AT45" s="264"/>
      <c r="AU45" s="265"/>
      <c r="AV45" s="265"/>
      <c r="AW45" s="265"/>
      <c r="AX45" s="266"/>
    </row>
    <row r="46" spans="1:50" ht="22.5"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1" t="s">
        <v>320</v>
      </c>
      <c r="B47" s="686" t="s">
        <v>317</v>
      </c>
      <c r="C47" s="233"/>
      <c r="D47" s="233"/>
      <c r="E47" s="233"/>
      <c r="F47" s="234"/>
      <c r="G47" s="622" t="s">
        <v>311</v>
      </c>
      <c r="H47" s="622"/>
      <c r="I47" s="622"/>
      <c r="J47" s="622"/>
      <c r="K47" s="622"/>
      <c r="L47" s="622"/>
      <c r="M47" s="622"/>
      <c r="N47" s="622"/>
      <c r="O47" s="622"/>
      <c r="P47" s="622"/>
      <c r="Q47" s="622"/>
      <c r="R47" s="622"/>
      <c r="S47" s="622"/>
      <c r="T47" s="622"/>
      <c r="U47" s="622"/>
      <c r="V47" s="622"/>
      <c r="W47" s="622"/>
      <c r="X47" s="622"/>
      <c r="Y47" s="622"/>
      <c r="Z47" s="622"/>
      <c r="AA47" s="691"/>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1"/>
      <c r="B48" s="686"/>
      <c r="C48" s="233"/>
      <c r="D48" s="233"/>
      <c r="E48" s="233"/>
      <c r="F48" s="234"/>
      <c r="G48" s="100"/>
      <c r="H48" s="100"/>
      <c r="I48" s="100"/>
      <c r="J48" s="100"/>
      <c r="K48" s="100"/>
      <c r="L48" s="100"/>
      <c r="M48" s="100"/>
      <c r="N48" s="100"/>
      <c r="O48" s="100"/>
      <c r="P48" s="100"/>
      <c r="Q48" s="100"/>
      <c r="R48" s="100"/>
      <c r="S48" s="100"/>
      <c r="T48" s="100"/>
      <c r="U48" s="100"/>
      <c r="V48" s="100"/>
      <c r="W48" s="100"/>
      <c r="X48" s="100"/>
      <c r="Y48" s="100"/>
      <c r="Z48" s="100"/>
      <c r="AA48" s="221"/>
      <c r="AB48" s="238"/>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31"/>
      <c r="B49" s="686"/>
      <c r="C49" s="233"/>
      <c r="D49" s="233"/>
      <c r="E49" s="233"/>
      <c r="F49" s="234"/>
      <c r="G49" s="331" t="s">
        <v>409</v>
      </c>
      <c r="H49" s="331"/>
      <c r="I49" s="331"/>
      <c r="J49" s="331"/>
      <c r="K49" s="331"/>
      <c r="L49" s="331"/>
      <c r="M49" s="331"/>
      <c r="N49" s="331"/>
      <c r="O49" s="331"/>
      <c r="P49" s="331"/>
      <c r="Q49" s="331"/>
      <c r="R49" s="331"/>
      <c r="S49" s="331"/>
      <c r="T49" s="331"/>
      <c r="U49" s="331"/>
      <c r="V49" s="331"/>
      <c r="W49" s="331"/>
      <c r="X49" s="331"/>
      <c r="Y49" s="331"/>
      <c r="Z49" s="331"/>
      <c r="AA49" s="332"/>
      <c r="AB49" s="615" t="s">
        <v>386</v>
      </c>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6"/>
    </row>
    <row r="50" spans="1:50" ht="22.5" hidden="1" customHeight="1" x14ac:dyDescent="0.15">
      <c r="A50" s="231"/>
      <c r="B50" s="686"/>
      <c r="C50" s="233"/>
      <c r="D50" s="233"/>
      <c r="E50" s="233"/>
      <c r="F50" s="234"/>
      <c r="G50" s="333"/>
      <c r="H50" s="333"/>
      <c r="I50" s="333"/>
      <c r="J50" s="333"/>
      <c r="K50" s="333"/>
      <c r="L50" s="333"/>
      <c r="M50" s="333"/>
      <c r="N50" s="333"/>
      <c r="O50" s="333"/>
      <c r="P50" s="333"/>
      <c r="Q50" s="333"/>
      <c r="R50" s="333"/>
      <c r="S50" s="333"/>
      <c r="T50" s="333"/>
      <c r="U50" s="333"/>
      <c r="V50" s="333"/>
      <c r="W50" s="333"/>
      <c r="X50" s="333"/>
      <c r="Y50" s="333"/>
      <c r="Z50" s="333"/>
      <c r="AA50" s="334"/>
      <c r="AB50" s="617"/>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8"/>
    </row>
    <row r="51" spans="1:50" ht="22.5" hidden="1" customHeight="1" x14ac:dyDescent="0.15">
      <c r="A51" s="231"/>
      <c r="B51" s="687"/>
      <c r="C51" s="235"/>
      <c r="D51" s="235"/>
      <c r="E51" s="235"/>
      <c r="F51" s="236"/>
      <c r="G51" s="335"/>
      <c r="H51" s="335"/>
      <c r="I51" s="335"/>
      <c r="J51" s="335"/>
      <c r="K51" s="335"/>
      <c r="L51" s="335"/>
      <c r="M51" s="335"/>
      <c r="N51" s="335"/>
      <c r="O51" s="335"/>
      <c r="P51" s="335"/>
      <c r="Q51" s="335"/>
      <c r="R51" s="335"/>
      <c r="S51" s="335"/>
      <c r="T51" s="335"/>
      <c r="U51" s="335"/>
      <c r="V51" s="335"/>
      <c r="W51" s="335"/>
      <c r="X51" s="335"/>
      <c r="Y51" s="335"/>
      <c r="Z51" s="335"/>
      <c r="AA51" s="336"/>
      <c r="AB51" s="619"/>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20"/>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7" t="s">
        <v>303</v>
      </c>
      <c r="AU52" s="268"/>
      <c r="AV52" s="268"/>
      <c r="AW52" s="268"/>
      <c r="AX52" s="269"/>
    </row>
    <row r="53" spans="1:50" ht="18.75" hidden="1" customHeight="1" x14ac:dyDescent="0.15">
      <c r="A53" s="231"/>
      <c r="B53" s="233"/>
      <c r="C53" s="233"/>
      <c r="D53" s="233"/>
      <c r="E53" s="233"/>
      <c r="F53" s="234"/>
      <c r="G53" s="220"/>
      <c r="H53" s="100"/>
      <c r="I53" s="100"/>
      <c r="J53" s="100"/>
      <c r="K53" s="100"/>
      <c r="L53" s="100"/>
      <c r="M53" s="100"/>
      <c r="N53" s="100"/>
      <c r="O53" s="221"/>
      <c r="P53" s="238"/>
      <c r="Q53" s="100"/>
      <c r="R53" s="100"/>
      <c r="S53" s="100"/>
      <c r="T53" s="100"/>
      <c r="U53" s="100"/>
      <c r="V53" s="100"/>
      <c r="W53" s="100"/>
      <c r="X53" s="221"/>
      <c r="Y53" s="242"/>
      <c r="Z53" s="243"/>
      <c r="AA53" s="244"/>
      <c r="AB53" s="248"/>
      <c r="AC53" s="249"/>
      <c r="AD53" s="250"/>
      <c r="AE53" s="238"/>
      <c r="AF53" s="100"/>
      <c r="AG53" s="100"/>
      <c r="AH53" s="100"/>
      <c r="AI53" s="221"/>
      <c r="AJ53" s="238"/>
      <c r="AK53" s="100"/>
      <c r="AL53" s="100"/>
      <c r="AM53" s="100"/>
      <c r="AN53" s="221"/>
      <c r="AO53" s="238"/>
      <c r="AP53" s="100"/>
      <c r="AQ53" s="100"/>
      <c r="AR53" s="100"/>
      <c r="AS53" s="221"/>
      <c r="AT53" s="58"/>
      <c r="AU53" s="102"/>
      <c r="AV53" s="102"/>
      <c r="AW53" s="100" t="s">
        <v>355</v>
      </c>
      <c r="AX53" s="101"/>
    </row>
    <row r="54" spans="1:50" ht="22.5" hidden="1" customHeight="1" x14ac:dyDescent="0.15">
      <c r="A54" s="231"/>
      <c r="B54" s="233"/>
      <c r="C54" s="233"/>
      <c r="D54" s="233"/>
      <c r="E54" s="233"/>
      <c r="F54" s="234"/>
      <c r="G54" s="270" t="s">
        <v>411</v>
      </c>
      <c r="H54" s="192"/>
      <c r="I54" s="192"/>
      <c r="J54" s="192"/>
      <c r="K54" s="192"/>
      <c r="L54" s="192"/>
      <c r="M54" s="192"/>
      <c r="N54" s="192"/>
      <c r="O54" s="193"/>
      <c r="P54" s="191" t="s">
        <v>412</v>
      </c>
      <c r="Q54" s="251"/>
      <c r="R54" s="251"/>
      <c r="S54" s="251"/>
      <c r="T54" s="251"/>
      <c r="U54" s="251"/>
      <c r="V54" s="251"/>
      <c r="W54" s="251"/>
      <c r="X54" s="252"/>
      <c r="Y54" s="257" t="s">
        <v>86</v>
      </c>
      <c r="Z54" s="258"/>
      <c r="AA54" s="259"/>
      <c r="AB54" s="363" t="s">
        <v>410</v>
      </c>
      <c r="AC54" s="222"/>
      <c r="AD54" s="222"/>
      <c r="AE54" s="85">
        <v>0</v>
      </c>
      <c r="AF54" s="86"/>
      <c r="AG54" s="86"/>
      <c r="AH54" s="86"/>
      <c r="AI54" s="87"/>
      <c r="AJ54" s="85">
        <v>0</v>
      </c>
      <c r="AK54" s="86"/>
      <c r="AL54" s="86"/>
      <c r="AM54" s="86"/>
      <c r="AN54" s="87"/>
      <c r="AO54" s="85">
        <v>0</v>
      </c>
      <c r="AP54" s="86"/>
      <c r="AQ54" s="86"/>
      <c r="AR54" s="86"/>
      <c r="AS54" s="87"/>
      <c r="AT54" s="223"/>
      <c r="AU54" s="223"/>
      <c r="AV54" s="223"/>
      <c r="AW54" s="223"/>
      <c r="AX54" s="224"/>
    </row>
    <row r="55" spans="1:50" ht="22.5" hidden="1" customHeight="1" x14ac:dyDescent="0.15">
      <c r="A55" s="231"/>
      <c r="B55" s="233"/>
      <c r="C55" s="233"/>
      <c r="D55" s="233"/>
      <c r="E55" s="233"/>
      <c r="F55" s="234"/>
      <c r="G55" s="271"/>
      <c r="H55" s="272"/>
      <c r="I55" s="272"/>
      <c r="J55" s="272"/>
      <c r="K55" s="272"/>
      <c r="L55" s="272"/>
      <c r="M55" s="272"/>
      <c r="N55" s="272"/>
      <c r="O55" s="273"/>
      <c r="P55" s="253"/>
      <c r="Q55" s="253"/>
      <c r="R55" s="253"/>
      <c r="S55" s="253"/>
      <c r="T55" s="253"/>
      <c r="U55" s="253"/>
      <c r="V55" s="253"/>
      <c r="W55" s="253"/>
      <c r="X55" s="254"/>
      <c r="Y55" s="225" t="s">
        <v>65</v>
      </c>
      <c r="Z55" s="226"/>
      <c r="AA55" s="227"/>
      <c r="AB55" s="659" t="s">
        <v>410</v>
      </c>
      <c r="AC55" s="228"/>
      <c r="AD55" s="228"/>
      <c r="AE55" s="85">
        <v>0</v>
      </c>
      <c r="AF55" s="86"/>
      <c r="AG55" s="86"/>
      <c r="AH55" s="86"/>
      <c r="AI55" s="87"/>
      <c r="AJ55" s="85">
        <v>0</v>
      </c>
      <c r="AK55" s="86"/>
      <c r="AL55" s="86"/>
      <c r="AM55" s="86"/>
      <c r="AN55" s="87"/>
      <c r="AO55" s="85">
        <v>0</v>
      </c>
      <c r="AP55" s="86"/>
      <c r="AQ55" s="86"/>
      <c r="AR55" s="86"/>
      <c r="AS55" s="87"/>
      <c r="AT55" s="85"/>
      <c r="AU55" s="86"/>
      <c r="AV55" s="86"/>
      <c r="AW55" s="86"/>
      <c r="AX55" s="88"/>
    </row>
    <row r="56" spans="1:50" ht="22.5" hidden="1" customHeight="1" x14ac:dyDescent="0.15">
      <c r="A56" s="231"/>
      <c r="B56" s="235"/>
      <c r="C56" s="235"/>
      <c r="D56" s="235"/>
      <c r="E56" s="235"/>
      <c r="F56" s="236"/>
      <c r="G56" s="274"/>
      <c r="H56" s="194"/>
      <c r="I56" s="194"/>
      <c r="J56" s="194"/>
      <c r="K56" s="194"/>
      <c r="L56" s="194"/>
      <c r="M56" s="194"/>
      <c r="N56" s="194"/>
      <c r="O56" s="195"/>
      <c r="P56" s="255"/>
      <c r="Q56" s="255"/>
      <c r="R56" s="255"/>
      <c r="S56" s="255"/>
      <c r="T56" s="255"/>
      <c r="U56" s="255"/>
      <c r="V56" s="255"/>
      <c r="W56" s="255"/>
      <c r="X56" s="256"/>
      <c r="Y56" s="229" t="s">
        <v>15</v>
      </c>
      <c r="Z56" s="226"/>
      <c r="AA56" s="227"/>
      <c r="AB56" s="230" t="s">
        <v>16</v>
      </c>
      <c r="AC56" s="230"/>
      <c r="AD56" s="230"/>
      <c r="AE56" s="85" t="s">
        <v>406</v>
      </c>
      <c r="AF56" s="86"/>
      <c r="AG56" s="86"/>
      <c r="AH56" s="86"/>
      <c r="AI56" s="87"/>
      <c r="AJ56" s="85" t="s">
        <v>406</v>
      </c>
      <c r="AK56" s="86"/>
      <c r="AL56" s="86"/>
      <c r="AM56" s="86"/>
      <c r="AN56" s="87"/>
      <c r="AO56" s="85" t="s">
        <v>406</v>
      </c>
      <c r="AP56" s="86"/>
      <c r="AQ56" s="86"/>
      <c r="AR56" s="86"/>
      <c r="AS56" s="87"/>
      <c r="AT56" s="264"/>
      <c r="AU56" s="265"/>
      <c r="AV56" s="265"/>
      <c r="AW56" s="265"/>
      <c r="AX56" s="266"/>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7" t="s">
        <v>303</v>
      </c>
      <c r="AU57" s="268"/>
      <c r="AV57" s="268"/>
      <c r="AW57" s="268"/>
      <c r="AX57" s="269"/>
    </row>
    <row r="58" spans="1:50" ht="18.75" hidden="1" customHeight="1" x14ac:dyDescent="0.15">
      <c r="A58" s="231"/>
      <c r="B58" s="233"/>
      <c r="C58" s="233"/>
      <c r="D58" s="233"/>
      <c r="E58" s="233"/>
      <c r="F58" s="234"/>
      <c r="G58" s="220"/>
      <c r="H58" s="100"/>
      <c r="I58" s="100"/>
      <c r="J58" s="100"/>
      <c r="K58" s="100"/>
      <c r="L58" s="100"/>
      <c r="M58" s="100"/>
      <c r="N58" s="100"/>
      <c r="O58" s="221"/>
      <c r="P58" s="238"/>
      <c r="Q58" s="100"/>
      <c r="R58" s="100"/>
      <c r="S58" s="100"/>
      <c r="T58" s="100"/>
      <c r="U58" s="100"/>
      <c r="V58" s="100"/>
      <c r="W58" s="100"/>
      <c r="X58" s="221"/>
      <c r="Y58" s="242"/>
      <c r="Z58" s="243"/>
      <c r="AA58" s="244"/>
      <c r="AB58" s="248"/>
      <c r="AC58" s="249"/>
      <c r="AD58" s="250"/>
      <c r="AE58" s="238"/>
      <c r="AF58" s="100"/>
      <c r="AG58" s="100"/>
      <c r="AH58" s="100"/>
      <c r="AI58" s="221"/>
      <c r="AJ58" s="238"/>
      <c r="AK58" s="100"/>
      <c r="AL58" s="100"/>
      <c r="AM58" s="100"/>
      <c r="AN58" s="221"/>
      <c r="AO58" s="238"/>
      <c r="AP58" s="100"/>
      <c r="AQ58" s="100"/>
      <c r="AR58" s="100"/>
      <c r="AS58" s="221"/>
      <c r="AT58" s="58"/>
      <c r="AU58" s="102"/>
      <c r="AV58" s="102"/>
      <c r="AW58" s="100" t="s">
        <v>355</v>
      </c>
      <c r="AX58" s="101"/>
    </row>
    <row r="59" spans="1:50" ht="22.5" hidden="1" customHeight="1" x14ac:dyDescent="0.15">
      <c r="A59" s="231"/>
      <c r="B59" s="233"/>
      <c r="C59" s="233"/>
      <c r="D59" s="233"/>
      <c r="E59" s="233"/>
      <c r="F59" s="234"/>
      <c r="G59" s="270"/>
      <c r="H59" s="192"/>
      <c r="I59" s="192"/>
      <c r="J59" s="192"/>
      <c r="K59" s="192"/>
      <c r="L59" s="192"/>
      <c r="M59" s="192"/>
      <c r="N59" s="192"/>
      <c r="O59" s="193"/>
      <c r="P59" s="191"/>
      <c r="Q59" s="251"/>
      <c r="R59" s="251"/>
      <c r="S59" s="251"/>
      <c r="T59" s="251"/>
      <c r="U59" s="251"/>
      <c r="V59" s="251"/>
      <c r="W59" s="251"/>
      <c r="X59" s="252"/>
      <c r="Y59" s="257" t="s">
        <v>86</v>
      </c>
      <c r="Z59" s="258"/>
      <c r="AA59" s="259"/>
      <c r="AB59" s="222"/>
      <c r="AC59" s="222"/>
      <c r="AD59" s="222"/>
      <c r="AE59" s="85"/>
      <c r="AF59" s="86"/>
      <c r="AG59" s="86"/>
      <c r="AH59" s="86"/>
      <c r="AI59" s="87"/>
      <c r="AJ59" s="85"/>
      <c r="AK59" s="86"/>
      <c r="AL59" s="86"/>
      <c r="AM59" s="86"/>
      <c r="AN59" s="87"/>
      <c r="AO59" s="85"/>
      <c r="AP59" s="86"/>
      <c r="AQ59" s="86"/>
      <c r="AR59" s="86"/>
      <c r="AS59" s="87"/>
      <c r="AT59" s="223"/>
      <c r="AU59" s="223"/>
      <c r="AV59" s="223"/>
      <c r="AW59" s="223"/>
      <c r="AX59" s="224"/>
    </row>
    <row r="60" spans="1:50" ht="22.5" hidden="1" customHeight="1" x14ac:dyDescent="0.15">
      <c r="A60" s="231"/>
      <c r="B60" s="233"/>
      <c r="C60" s="233"/>
      <c r="D60" s="233"/>
      <c r="E60" s="233"/>
      <c r="F60" s="234"/>
      <c r="G60" s="271"/>
      <c r="H60" s="272"/>
      <c r="I60" s="272"/>
      <c r="J60" s="272"/>
      <c r="K60" s="272"/>
      <c r="L60" s="272"/>
      <c r="M60" s="272"/>
      <c r="N60" s="272"/>
      <c r="O60" s="273"/>
      <c r="P60" s="253"/>
      <c r="Q60" s="253"/>
      <c r="R60" s="253"/>
      <c r="S60" s="253"/>
      <c r="T60" s="253"/>
      <c r="U60" s="253"/>
      <c r="V60" s="253"/>
      <c r="W60" s="253"/>
      <c r="X60" s="254"/>
      <c r="Y60" s="225" t="s">
        <v>65</v>
      </c>
      <c r="Z60" s="226"/>
      <c r="AA60" s="227"/>
      <c r="AB60" s="228"/>
      <c r="AC60" s="228"/>
      <c r="AD60" s="228"/>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31"/>
      <c r="B61" s="235"/>
      <c r="C61" s="235"/>
      <c r="D61" s="235"/>
      <c r="E61" s="235"/>
      <c r="F61" s="236"/>
      <c r="G61" s="274"/>
      <c r="H61" s="194"/>
      <c r="I61" s="194"/>
      <c r="J61" s="194"/>
      <c r="K61" s="194"/>
      <c r="L61" s="194"/>
      <c r="M61" s="194"/>
      <c r="N61" s="194"/>
      <c r="O61" s="195"/>
      <c r="P61" s="255"/>
      <c r="Q61" s="255"/>
      <c r="R61" s="255"/>
      <c r="S61" s="255"/>
      <c r="T61" s="255"/>
      <c r="U61" s="255"/>
      <c r="V61" s="255"/>
      <c r="W61" s="255"/>
      <c r="X61" s="256"/>
      <c r="Y61" s="229" t="s">
        <v>15</v>
      </c>
      <c r="Z61" s="226"/>
      <c r="AA61" s="227"/>
      <c r="AB61" s="230" t="s">
        <v>16</v>
      </c>
      <c r="AC61" s="230"/>
      <c r="AD61" s="230"/>
      <c r="AE61" s="85"/>
      <c r="AF61" s="86"/>
      <c r="AG61" s="86"/>
      <c r="AH61" s="86"/>
      <c r="AI61" s="87"/>
      <c r="AJ61" s="85"/>
      <c r="AK61" s="86"/>
      <c r="AL61" s="86"/>
      <c r="AM61" s="86"/>
      <c r="AN61" s="87"/>
      <c r="AO61" s="85"/>
      <c r="AP61" s="86"/>
      <c r="AQ61" s="86"/>
      <c r="AR61" s="86"/>
      <c r="AS61" s="87"/>
      <c r="AT61" s="264"/>
      <c r="AU61" s="265"/>
      <c r="AV61" s="265"/>
      <c r="AW61" s="265"/>
      <c r="AX61" s="266"/>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7" t="s">
        <v>303</v>
      </c>
      <c r="AU62" s="268"/>
      <c r="AV62" s="268"/>
      <c r="AW62" s="268"/>
      <c r="AX62" s="269"/>
    </row>
    <row r="63" spans="1:50" ht="18.75" hidden="1" customHeight="1" x14ac:dyDescent="0.15">
      <c r="A63" s="231"/>
      <c r="B63" s="233"/>
      <c r="C63" s="233"/>
      <c r="D63" s="233"/>
      <c r="E63" s="233"/>
      <c r="F63" s="234"/>
      <c r="G63" s="220"/>
      <c r="H63" s="100"/>
      <c r="I63" s="100"/>
      <c r="J63" s="100"/>
      <c r="K63" s="100"/>
      <c r="L63" s="100"/>
      <c r="M63" s="100"/>
      <c r="N63" s="100"/>
      <c r="O63" s="221"/>
      <c r="P63" s="238"/>
      <c r="Q63" s="100"/>
      <c r="R63" s="100"/>
      <c r="S63" s="100"/>
      <c r="T63" s="100"/>
      <c r="U63" s="100"/>
      <c r="V63" s="100"/>
      <c r="W63" s="100"/>
      <c r="X63" s="221"/>
      <c r="Y63" s="242"/>
      <c r="Z63" s="243"/>
      <c r="AA63" s="244"/>
      <c r="AB63" s="248"/>
      <c r="AC63" s="249"/>
      <c r="AD63" s="250"/>
      <c r="AE63" s="238"/>
      <c r="AF63" s="100"/>
      <c r="AG63" s="100"/>
      <c r="AH63" s="100"/>
      <c r="AI63" s="221"/>
      <c r="AJ63" s="238"/>
      <c r="AK63" s="100"/>
      <c r="AL63" s="100"/>
      <c r="AM63" s="100"/>
      <c r="AN63" s="221"/>
      <c r="AO63" s="238"/>
      <c r="AP63" s="100"/>
      <c r="AQ63" s="100"/>
      <c r="AR63" s="100"/>
      <c r="AS63" s="221"/>
      <c r="AT63" s="58"/>
      <c r="AU63" s="102"/>
      <c r="AV63" s="102"/>
      <c r="AW63" s="100" t="s">
        <v>355</v>
      </c>
      <c r="AX63" s="101"/>
    </row>
    <row r="64" spans="1:50" ht="22.5" hidden="1" customHeight="1" x14ac:dyDescent="0.15">
      <c r="A64" s="231"/>
      <c r="B64" s="233"/>
      <c r="C64" s="233"/>
      <c r="D64" s="233"/>
      <c r="E64" s="233"/>
      <c r="F64" s="234"/>
      <c r="G64" s="270"/>
      <c r="H64" s="192"/>
      <c r="I64" s="192"/>
      <c r="J64" s="192"/>
      <c r="K64" s="192"/>
      <c r="L64" s="192"/>
      <c r="M64" s="192"/>
      <c r="N64" s="192"/>
      <c r="O64" s="193"/>
      <c r="P64" s="191"/>
      <c r="Q64" s="251"/>
      <c r="R64" s="251"/>
      <c r="S64" s="251"/>
      <c r="T64" s="251"/>
      <c r="U64" s="251"/>
      <c r="V64" s="251"/>
      <c r="W64" s="251"/>
      <c r="X64" s="252"/>
      <c r="Y64" s="257" t="s">
        <v>86</v>
      </c>
      <c r="Z64" s="258"/>
      <c r="AA64" s="259"/>
      <c r="AB64" s="222"/>
      <c r="AC64" s="222"/>
      <c r="AD64" s="222"/>
      <c r="AE64" s="85"/>
      <c r="AF64" s="86"/>
      <c r="AG64" s="86"/>
      <c r="AH64" s="86"/>
      <c r="AI64" s="87"/>
      <c r="AJ64" s="85"/>
      <c r="AK64" s="86"/>
      <c r="AL64" s="86"/>
      <c r="AM64" s="86"/>
      <c r="AN64" s="87"/>
      <c r="AO64" s="85"/>
      <c r="AP64" s="86"/>
      <c r="AQ64" s="86"/>
      <c r="AR64" s="86"/>
      <c r="AS64" s="87"/>
      <c r="AT64" s="223"/>
      <c r="AU64" s="223"/>
      <c r="AV64" s="223"/>
      <c r="AW64" s="223"/>
      <c r="AX64" s="224"/>
    </row>
    <row r="65" spans="1:60" ht="22.5" hidden="1" customHeight="1" x14ac:dyDescent="0.15">
      <c r="A65" s="231"/>
      <c r="B65" s="233"/>
      <c r="C65" s="233"/>
      <c r="D65" s="233"/>
      <c r="E65" s="233"/>
      <c r="F65" s="234"/>
      <c r="G65" s="271"/>
      <c r="H65" s="272"/>
      <c r="I65" s="272"/>
      <c r="J65" s="272"/>
      <c r="K65" s="272"/>
      <c r="L65" s="272"/>
      <c r="M65" s="272"/>
      <c r="N65" s="272"/>
      <c r="O65" s="273"/>
      <c r="P65" s="253"/>
      <c r="Q65" s="253"/>
      <c r="R65" s="253"/>
      <c r="S65" s="253"/>
      <c r="T65" s="253"/>
      <c r="U65" s="253"/>
      <c r="V65" s="253"/>
      <c r="W65" s="253"/>
      <c r="X65" s="254"/>
      <c r="Y65" s="225" t="s">
        <v>65</v>
      </c>
      <c r="Z65" s="226"/>
      <c r="AA65" s="227"/>
      <c r="AB65" s="228"/>
      <c r="AC65" s="228"/>
      <c r="AD65" s="228"/>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2"/>
      <c r="B66" s="235"/>
      <c r="C66" s="235"/>
      <c r="D66" s="235"/>
      <c r="E66" s="235"/>
      <c r="F66" s="236"/>
      <c r="G66" s="274"/>
      <c r="H66" s="194"/>
      <c r="I66" s="194"/>
      <c r="J66" s="194"/>
      <c r="K66" s="194"/>
      <c r="L66" s="194"/>
      <c r="M66" s="194"/>
      <c r="N66" s="194"/>
      <c r="O66" s="195"/>
      <c r="P66" s="255"/>
      <c r="Q66" s="255"/>
      <c r="R66" s="255"/>
      <c r="S66" s="255"/>
      <c r="T66" s="255"/>
      <c r="U66" s="255"/>
      <c r="V66" s="255"/>
      <c r="W66" s="255"/>
      <c r="X66" s="256"/>
      <c r="Y66" s="229" t="s">
        <v>15</v>
      </c>
      <c r="Z66" s="226"/>
      <c r="AA66" s="227"/>
      <c r="AB66" s="230" t="s">
        <v>16</v>
      </c>
      <c r="AC66" s="230"/>
      <c r="AD66" s="230"/>
      <c r="AE66" s="85"/>
      <c r="AF66" s="86"/>
      <c r="AG66" s="86"/>
      <c r="AH66" s="86"/>
      <c r="AI66" s="87"/>
      <c r="AJ66" s="85"/>
      <c r="AK66" s="86"/>
      <c r="AL66" s="86"/>
      <c r="AM66" s="86"/>
      <c r="AN66" s="87"/>
      <c r="AO66" s="85"/>
      <c r="AP66" s="86"/>
      <c r="AQ66" s="86"/>
      <c r="AR66" s="86"/>
      <c r="AS66" s="87"/>
      <c r="AT66" s="264"/>
      <c r="AU66" s="265"/>
      <c r="AV66" s="265"/>
      <c r="AW66" s="265"/>
      <c r="AX66" s="266"/>
    </row>
    <row r="67" spans="1:60" ht="31.7" customHeight="1" x14ac:dyDescent="0.15">
      <c r="A67" s="178" t="s">
        <v>88</v>
      </c>
      <c r="B67" s="179"/>
      <c r="C67" s="179"/>
      <c r="D67" s="179"/>
      <c r="E67" s="179"/>
      <c r="F67" s="180"/>
      <c r="G67" s="187" t="s">
        <v>84</v>
      </c>
      <c r="H67" s="187"/>
      <c r="I67" s="187"/>
      <c r="J67" s="187"/>
      <c r="K67" s="187"/>
      <c r="L67" s="187"/>
      <c r="M67" s="187"/>
      <c r="N67" s="187"/>
      <c r="O67" s="187"/>
      <c r="P67" s="187"/>
      <c r="Q67" s="187"/>
      <c r="R67" s="187"/>
      <c r="S67" s="187"/>
      <c r="T67" s="187"/>
      <c r="U67" s="187"/>
      <c r="V67" s="187"/>
      <c r="W67" s="187"/>
      <c r="X67" s="188"/>
      <c r="Y67" s="189"/>
      <c r="Z67" s="77"/>
      <c r="AA67" s="78"/>
      <c r="AB67" s="112" t="s">
        <v>12</v>
      </c>
      <c r="AC67" s="113"/>
      <c r="AD67" s="163"/>
      <c r="AE67" s="660" t="s">
        <v>69</v>
      </c>
      <c r="AF67" s="110"/>
      <c r="AG67" s="110"/>
      <c r="AH67" s="110"/>
      <c r="AI67" s="110"/>
      <c r="AJ67" s="660" t="s">
        <v>70</v>
      </c>
      <c r="AK67" s="110"/>
      <c r="AL67" s="110"/>
      <c r="AM67" s="110"/>
      <c r="AN67" s="110"/>
      <c r="AO67" s="660" t="s">
        <v>71</v>
      </c>
      <c r="AP67" s="110"/>
      <c r="AQ67" s="110"/>
      <c r="AR67" s="110"/>
      <c r="AS67" s="110"/>
      <c r="AT67" s="168" t="s">
        <v>74</v>
      </c>
      <c r="AU67" s="169"/>
      <c r="AV67" s="169"/>
      <c r="AW67" s="169"/>
      <c r="AX67" s="170"/>
    </row>
    <row r="68" spans="1:60" ht="22.5" customHeight="1" x14ac:dyDescent="0.15">
      <c r="A68" s="181"/>
      <c r="B68" s="182"/>
      <c r="C68" s="182"/>
      <c r="D68" s="182"/>
      <c r="E68" s="182"/>
      <c r="F68" s="183"/>
      <c r="G68" s="191" t="s">
        <v>388</v>
      </c>
      <c r="H68" s="192"/>
      <c r="I68" s="192"/>
      <c r="J68" s="192"/>
      <c r="K68" s="192"/>
      <c r="L68" s="192"/>
      <c r="M68" s="192"/>
      <c r="N68" s="192"/>
      <c r="O68" s="192"/>
      <c r="P68" s="192"/>
      <c r="Q68" s="192"/>
      <c r="R68" s="192"/>
      <c r="S68" s="192"/>
      <c r="T68" s="192"/>
      <c r="U68" s="192"/>
      <c r="V68" s="192"/>
      <c r="W68" s="192"/>
      <c r="X68" s="193"/>
      <c r="Y68" s="327" t="s">
        <v>66</v>
      </c>
      <c r="Z68" s="328"/>
      <c r="AA68" s="329"/>
      <c r="AB68" s="199" t="s">
        <v>389</v>
      </c>
      <c r="AC68" s="200"/>
      <c r="AD68" s="201"/>
      <c r="AE68" s="85">
        <v>1</v>
      </c>
      <c r="AF68" s="86"/>
      <c r="AG68" s="86"/>
      <c r="AH68" s="86"/>
      <c r="AI68" s="87"/>
      <c r="AJ68" s="85">
        <v>1</v>
      </c>
      <c r="AK68" s="86"/>
      <c r="AL68" s="86"/>
      <c r="AM68" s="86"/>
      <c r="AN68" s="87"/>
      <c r="AO68" s="85">
        <v>1</v>
      </c>
      <c r="AP68" s="86"/>
      <c r="AQ68" s="86"/>
      <c r="AR68" s="86"/>
      <c r="AS68" s="87"/>
      <c r="AT68" s="202"/>
      <c r="AU68" s="202"/>
      <c r="AV68" s="202"/>
      <c r="AW68" s="202"/>
      <c r="AX68" s="203"/>
      <c r="AY68" s="10"/>
      <c r="AZ68" s="10"/>
      <c r="BA68" s="10"/>
      <c r="BB68" s="10"/>
      <c r="BC68" s="10"/>
    </row>
    <row r="69" spans="1:60" ht="22.5" customHeight="1" x14ac:dyDescent="0.15">
      <c r="A69" s="184"/>
      <c r="B69" s="185"/>
      <c r="C69" s="185"/>
      <c r="D69" s="185"/>
      <c r="E69" s="185"/>
      <c r="F69" s="186"/>
      <c r="G69" s="194"/>
      <c r="H69" s="194"/>
      <c r="I69" s="194"/>
      <c r="J69" s="194"/>
      <c r="K69" s="194"/>
      <c r="L69" s="194"/>
      <c r="M69" s="194"/>
      <c r="N69" s="194"/>
      <c r="O69" s="194"/>
      <c r="P69" s="194"/>
      <c r="Q69" s="194"/>
      <c r="R69" s="194"/>
      <c r="S69" s="194"/>
      <c r="T69" s="194"/>
      <c r="U69" s="194"/>
      <c r="V69" s="194"/>
      <c r="W69" s="194"/>
      <c r="X69" s="195"/>
      <c r="Y69" s="204" t="s">
        <v>67</v>
      </c>
      <c r="Z69" s="147"/>
      <c r="AA69" s="148"/>
      <c r="AB69" s="207" t="s">
        <v>389</v>
      </c>
      <c r="AC69" s="208"/>
      <c r="AD69" s="209"/>
      <c r="AE69" s="85">
        <v>1</v>
      </c>
      <c r="AF69" s="86"/>
      <c r="AG69" s="86"/>
      <c r="AH69" s="86"/>
      <c r="AI69" s="87"/>
      <c r="AJ69" s="85">
        <v>1</v>
      </c>
      <c r="AK69" s="86"/>
      <c r="AL69" s="86"/>
      <c r="AM69" s="86"/>
      <c r="AN69" s="87"/>
      <c r="AO69" s="85">
        <v>1</v>
      </c>
      <c r="AP69" s="86"/>
      <c r="AQ69" s="86"/>
      <c r="AR69" s="86"/>
      <c r="AS69" s="87"/>
      <c r="AT69" s="85">
        <v>1</v>
      </c>
      <c r="AU69" s="86"/>
      <c r="AV69" s="86"/>
      <c r="AW69" s="86"/>
      <c r="AX69" s="88"/>
      <c r="AY69" s="10"/>
      <c r="AZ69" s="10"/>
      <c r="BA69" s="10"/>
      <c r="BB69" s="10"/>
      <c r="BC69" s="10"/>
      <c r="BD69" s="10"/>
      <c r="BE69" s="10"/>
      <c r="BF69" s="10"/>
      <c r="BG69" s="10"/>
      <c r="BH69" s="10"/>
    </row>
    <row r="70" spans="1:60" ht="33" hidden="1" customHeight="1" x14ac:dyDescent="0.15">
      <c r="A70" s="178" t="s">
        <v>88</v>
      </c>
      <c r="B70" s="179"/>
      <c r="C70" s="179"/>
      <c r="D70" s="179"/>
      <c r="E70" s="179"/>
      <c r="F70" s="180"/>
      <c r="G70" s="187" t="s">
        <v>84</v>
      </c>
      <c r="H70" s="187"/>
      <c r="I70" s="187"/>
      <c r="J70" s="187"/>
      <c r="K70" s="187"/>
      <c r="L70" s="187"/>
      <c r="M70" s="187"/>
      <c r="N70" s="187"/>
      <c r="O70" s="187"/>
      <c r="P70" s="187"/>
      <c r="Q70" s="187"/>
      <c r="R70" s="187"/>
      <c r="S70" s="187"/>
      <c r="T70" s="187"/>
      <c r="U70" s="187"/>
      <c r="V70" s="187"/>
      <c r="W70" s="187"/>
      <c r="X70" s="188"/>
      <c r="Y70" s="189"/>
      <c r="Z70" s="77"/>
      <c r="AA70" s="78"/>
      <c r="AB70" s="112" t="s">
        <v>12</v>
      </c>
      <c r="AC70" s="113"/>
      <c r="AD70" s="163"/>
      <c r="AE70" s="167" t="s">
        <v>69</v>
      </c>
      <c r="AF70" s="162"/>
      <c r="AG70" s="162"/>
      <c r="AH70" s="162"/>
      <c r="AI70" s="190"/>
      <c r="AJ70" s="167" t="s">
        <v>70</v>
      </c>
      <c r="AK70" s="162"/>
      <c r="AL70" s="162"/>
      <c r="AM70" s="162"/>
      <c r="AN70" s="190"/>
      <c r="AO70" s="167" t="s">
        <v>71</v>
      </c>
      <c r="AP70" s="162"/>
      <c r="AQ70" s="162"/>
      <c r="AR70" s="162"/>
      <c r="AS70" s="190"/>
      <c r="AT70" s="168" t="s">
        <v>74</v>
      </c>
      <c r="AU70" s="169"/>
      <c r="AV70" s="169"/>
      <c r="AW70" s="169"/>
      <c r="AX70" s="170"/>
    </row>
    <row r="71" spans="1:60" ht="22.5" hidden="1" customHeight="1" x14ac:dyDescent="0.15">
      <c r="A71" s="181"/>
      <c r="B71" s="182"/>
      <c r="C71" s="182"/>
      <c r="D71" s="182"/>
      <c r="E71" s="182"/>
      <c r="F71" s="183"/>
      <c r="G71" s="191" t="s">
        <v>390</v>
      </c>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5"/>
      <c r="AF71" s="86"/>
      <c r="AG71" s="86"/>
      <c r="AH71" s="86"/>
      <c r="AI71" s="87"/>
      <c r="AJ71" s="85"/>
      <c r="AK71" s="86"/>
      <c r="AL71" s="86"/>
      <c r="AM71" s="86"/>
      <c r="AN71" s="87"/>
      <c r="AO71" s="85"/>
      <c r="AP71" s="86"/>
      <c r="AQ71" s="86"/>
      <c r="AR71" s="86"/>
      <c r="AS71" s="87"/>
      <c r="AT71" s="202"/>
      <c r="AU71" s="202"/>
      <c r="AV71" s="202"/>
      <c r="AW71" s="202"/>
      <c r="AX71" s="203"/>
      <c r="AY71" s="10"/>
      <c r="AZ71" s="10"/>
      <c r="BA71" s="10"/>
      <c r="BB71" s="10"/>
      <c r="BC71" s="10"/>
    </row>
    <row r="72" spans="1:60" ht="22.5" hidden="1" customHeight="1" x14ac:dyDescent="0.15">
      <c r="A72" s="184"/>
      <c r="B72" s="185"/>
      <c r="C72" s="185"/>
      <c r="D72" s="185"/>
      <c r="E72" s="185"/>
      <c r="F72" s="186"/>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8" t="s">
        <v>88</v>
      </c>
      <c r="B73" s="179"/>
      <c r="C73" s="179"/>
      <c r="D73" s="179"/>
      <c r="E73" s="179"/>
      <c r="F73" s="180"/>
      <c r="G73" s="187" t="s">
        <v>84</v>
      </c>
      <c r="H73" s="187"/>
      <c r="I73" s="187"/>
      <c r="J73" s="187"/>
      <c r="K73" s="187"/>
      <c r="L73" s="187"/>
      <c r="M73" s="187"/>
      <c r="N73" s="187"/>
      <c r="O73" s="187"/>
      <c r="P73" s="187"/>
      <c r="Q73" s="187"/>
      <c r="R73" s="187"/>
      <c r="S73" s="187"/>
      <c r="T73" s="187"/>
      <c r="U73" s="187"/>
      <c r="V73" s="187"/>
      <c r="W73" s="187"/>
      <c r="X73" s="188"/>
      <c r="Y73" s="189"/>
      <c r="Z73" s="77"/>
      <c r="AA73" s="78"/>
      <c r="AB73" s="112" t="s">
        <v>12</v>
      </c>
      <c r="AC73" s="113"/>
      <c r="AD73" s="163"/>
      <c r="AE73" s="167" t="s">
        <v>69</v>
      </c>
      <c r="AF73" s="162"/>
      <c r="AG73" s="162"/>
      <c r="AH73" s="162"/>
      <c r="AI73" s="190"/>
      <c r="AJ73" s="167" t="s">
        <v>70</v>
      </c>
      <c r="AK73" s="162"/>
      <c r="AL73" s="162"/>
      <c r="AM73" s="162"/>
      <c r="AN73" s="190"/>
      <c r="AO73" s="167" t="s">
        <v>71</v>
      </c>
      <c r="AP73" s="162"/>
      <c r="AQ73" s="162"/>
      <c r="AR73" s="162"/>
      <c r="AS73" s="190"/>
      <c r="AT73" s="168" t="s">
        <v>74</v>
      </c>
      <c r="AU73" s="169"/>
      <c r="AV73" s="169"/>
      <c r="AW73" s="169"/>
      <c r="AX73" s="170"/>
    </row>
    <row r="74" spans="1:60" ht="22.5" hidden="1" customHeight="1" x14ac:dyDescent="0.15">
      <c r="A74" s="181"/>
      <c r="B74" s="182"/>
      <c r="C74" s="182"/>
      <c r="D74" s="182"/>
      <c r="E74" s="182"/>
      <c r="F74" s="183"/>
      <c r="G74" s="191" t="s">
        <v>390</v>
      </c>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5"/>
      <c r="AF74" s="86"/>
      <c r="AG74" s="86"/>
      <c r="AH74" s="86"/>
      <c r="AI74" s="87"/>
      <c r="AJ74" s="85"/>
      <c r="AK74" s="86"/>
      <c r="AL74" s="86"/>
      <c r="AM74" s="86"/>
      <c r="AN74" s="87"/>
      <c r="AO74" s="85"/>
      <c r="AP74" s="86"/>
      <c r="AQ74" s="86"/>
      <c r="AR74" s="86"/>
      <c r="AS74" s="87"/>
      <c r="AT74" s="202"/>
      <c r="AU74" s="202"/>
      <c r="AV74" s="202"/>
      <c r="AW74" s="202"/>
      <c r="AX74" s="203"/>
      <c r="AY74" s="10"/>
      <c r="AZ74" s="10"/>
      <c r="BA74" s="10"/>
      <c r="BB74" s="10"/>
      <c r="BC74" s="10"/>
    </row>
    <row r="75" spans="1:60" ht="22.5" hidden="1" customHeight="1" x14ac:dyDescent="0.15">
      <c r="A75" s="184"/>
      <c r="B75" s="185"/>
      <c r="C75" s="185"/>
      <c r="D75" s="185"/>
      <c r="E75" s="185"/>
      <c r="F75" s="186"/>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8" t="s">
        <v>88</v>
      </c>
      <c r="B76" s="179"/>
      <c r="C76" s="179"/>
      <c r="D76" s="179"/>
      <c r="E76" s="179"/>
      <c r="F76" s="180"/>
      <c r="G76" s="187" t="s">
        <v>84</v>
      </c>
      <c r="H76" s="187"/>
      <c r="I76" s="187"/>
      <c r="J76" s="187"/>
      <c r="K76" s="187"/>
      <c r="L76" s="187"/>
      <c r="M76" s="187"/>
      <c r="N76" s="187"/>
      <c r="O76" s="187"/>
      <c r="P76" s="187"/>
      <c r="Q76" s="187"/>
      <c r="R76" s="187"/>
      <c r="S76" s="187"/>
      <c r="T76" s="187"/>
      <c r="U76" s="187"/>
      <c r="V76" s="187"/>
      <c r="W76" s="187"/>
      <c r="X76" s="188"/>
      <c r="Y76" s="189"/>
      <c r="Z76" s="77"/>
      <c r="AA76" s="78"/>
      <c r="AB76" s="112" t="s">
        <v>12</v>
      </c>
      <c r="AC76" s="113"/>
      <c r="AD76" s="163"/>
      <c r="AE76" s="167" t="s">
        <v>69</v>
      </c>
      <c r="AF76" s="162"/>
      <c r="AG76" s="162"/>
      <c r="AH76" s="162"/>
      <c r="AI76" s="190"/>
      <c r="AJ76" s="167" t="s">
        <v>70</v>
      </c>
      <c r="AK76" s="162"/>
      <c r="AL76" s="162"/>
      <c r="AM76" s="162"/>
      <c r="AN76" s="190"/>
      <c r="AO76" s="167" t="s">
        <v>71</v>
      </c>
      <c r="AP76" s="162"/>
      <c r="AQ76" s="162"/>
      <c r="AR76" s="162"/>
      <c r="AS76" s="190"/>
      <c r="AT76" s="168" t="s">
        <v>74</v>
      </c>
      <c r="AU76" s="169"/>
      <c r="AV76" s="169"/>
      <c r="AW76" s="169"/>
      <c r="AX76" s="170"/>
    </row>
    <row r="77" spans="1:60" ht="22.5" hidden="1" customHeight="1" x14ac:dyDescent="0.15">
      <c r="A77" s="181"/>
      <c r="B77" s="182"/>
      <c r="C77" s="182"/>
      <c r="D77" s="182"/>
      <c r="E77" s="182"/>
      <c r="F77" s="183"/>
      <c r="G77" s="191" t="s">
        <v>390</v>
      </c>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5"/>
      <c r="AF77" s="86"/>
      <c r="AG77" s="86"/>
      <c r="AH77" s="86"/>
      <c r="AI77" s="87"/>
      <c r="AJ77" s="85"/>
      <c r="AK77" s="86"/>
      <c r="AL77" s="86"/>
      <c r="AM77" s="86"/>
      <c r="AN77" s="87"/>
      <c r="AO77" s="85"/>
      <c r="AP77" s="86"/>
      <c r="AQ77" s="86"/>
      <c r="AR77" s="86"/>
      <c r="AS77" s="87"/>
      <c r="AT77" s="202"/>
      <c r="AU77" s="202"/>
      <c r="AV77" s="202"/>
      <c r="AW77" s="202"/>
      <c r="AX77" s="203"/>
      <c r="AY77" s="10"/>
      <c r="AZ77" s="10"/>
      <c r="BA77" s="10"/>
      <c r="BB77" s="10"/>
      <c r="BC77" s="10"/>
    </row>
    <row r="78" spans="1:60" ht="22.5" hidden="1" customHeight="1" x14ac:dyDescent="0.15">
      <c r="A78" s="184"/>
      <c r="B78" s="185"/>
      <c r="C78" s="185"/>
      <c r="D78" s="185"/>
      <c r="E78" s="185"/>
      <c r="F78" s="186"/>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8" t="s">
        <v>88</v>
      </c>
      <c r="B79" s="179"/>
      <c r="C79" s="179"/>
      <c r="D79" s="179"/>
      <c r="E79" s="179"/>
      <c r="F79" s="180"/>
      <c r="G79" s="187" t="s">
        <v>84</v>
      </c>
      <c r="H79" s="187"/>
      <c r="I79" s="187"/>
      <c r="J79" s="187"/>
      <c r="K79" s="187"/>
      <c r="L79" s="187"/>
      <c r="M79" s="187"/>
      <c r="N79" s="187"/>
      <c r="O79" s="187"/>
      <c r="P79" s="187"/>
      <c r="Q79" s="187"/>
      <c r="R79" s="187"/>
      <c r="S79" s="187"/>
      <c r="T79" s="187"/>
      <c r="U79" s="187"/>
      <c r="V79" s="187"/>
      <c r="W79" s="187"/>
      <c r="X79" s="188"/>
      <c r="Y79" s="189"/>
      <c r="Z79" s="77"/>
      <c r="AA79" s="78"/>
      <c r="AB79" s="112" t="s">
        <v>12</v>
      </c>
      <c r="AC79" s="113"/>
      <c r="AD79" s="163"/>
      <c r="AE79" s="167" t="s">
        <v>69</v>
      </c>
      <c r="AF79" s="162"/>
      <c r="AG79" s="162"/>
      <c r="AH79" s="162"/>
      <c r="AI79" s="190"/>
      <c r="AJ79" s="167" t="s">
        <v>70</v>
      </c>
      <c r="AK79" s="162"/>
      <c r="AL79" s="162"/>
      <c r="AM79" s="162"/>
      <c r="AN79" s="190"/>
      <c r="AO79" s="167" t="s">
        <v>71</v>
      </c>
      <c r="AP79" s="162"/>
      <c r="AQ79" s="162"/>
      <c r="AR79" s="162"/>
      <c r="AS79" s="190"/>
      <c r="AT79" s="168" t="s">
        <v>74</v>
      </c>
      <c r="AU79" s="169"/>
      <c r="AV79" s="169"/>
      <c r="AW79" s="169"/>
      <c r="AX79" s="170"/>
    </row>
    <row r="80" spans="1:60" ht="22.5" hidden="1" customHeight="1" x14ac:dyDescent="0.15">
      <c r="A80" s="181"/>
      <c r="B80" s="182"/>
      <c r="C80" s="182"/>
      <c r="D80" s="182"/>
      <c r="E80" s="182"/>
      <c r="F80" s="183"/>
      <c r="G80" s="191" t="s">
        <v>390</v>
      </c>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5"/>
      <c r="AF80" s="86"/>
      <c r="AG80" s="86"/>
      <c r="AH80" s="86"/>
      <c r="AI80" s="87"/>
      <c r="AJ80" s="85"/>
      <c r="AK80" s="86"/>
      <c r="AL80" s="86"/>
      <c r="AM80" s="86"/>
      <c r="AN80" s="87"/>
      <c r="AO80" s="85"/>
      <c r="AP80" s="86"/>
      <c r="AQ80" s="86"/>
      <c r="AR80" s="86"/>
      <c r="AS80" s="87"/>
      <c r="AT80" s="202"/>
      <c r="AU80" s="202"/>
      <c r="AV80" s="202"/>
      <c r="AW80" s="202"/>
      <c r="AX80" s="203"/>
      <c r="AY80" s="10"/>
      <c r="AZ80" s="10"/>
      <c r="BA80" s="10"/>
      <c r="BB80" s="10"/>
      <c r="BC80" s="10"/>
    </row>
    <row r="81" spans="1:60" ht="22.5" hidden="1" customHeight="1" x14ac:dyDescent="0.15">
      <c r="A81" s="184"/>
      <c r="B81" s="185"/>
      <c r="C81" s="185"/>
      <c r="D81" s="185"/>
      <c r="E81" s="185"/>
      <c r="F81" s="186"/>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391</v>
      </c>
      <c r="H83" s="136"/>
      <c r="I83" s="136"/>
      <c r="J83" s="136"/>
      <c r="K83" s="136"/>
      <c r="L83" s="136"/>
      <c r="M83" s="136"/>
      <c r="N83" s="136"/>
      <c r="O83" s="136"/>
      <c r="P83" s="136"/>
      <c r="Q83" s="136"/>
      <c r="R83" s="136"/>
      <c r="S83" s="136"/>
      <c r="T83" s="136"/>
      <c r="U83" s="136"/>
      <c r="V83" s="136"/>
      <c r="W83" s="136"/>
      <c r="X83" s="136"/>
      <c r="Y83" s="138" t="s">
        <v>17</v>
      </c>
      <c r="Z83" s="139"/>
      <c r="AA83" s="140"/>
      <c r="AB83" s="173" t="s">
        <v>413</v>
      </c>
      <c r="AC83" s="142"/>
      <c r="AD83" s="143"/>
      <c r="AE83" s="144">
        <v>83</v>
      </c>
      <c r="AF83" s="145"/>
      <c r="AG83" s="145"/>
      <c r="AH83" s="145"/>
      <c r="AI83" s="145"/>
      <c r="AJ83" s="144">
        <v>83</v>
      </c>
      <c r="AK83" s="145"/>
      <c r="AL83" s="145"/>
      <c r="AM83" s="145"/>
      <c r="AN83" s="145"/>
      <c r="AO83" s="144">
        <v>82</v>
      </c>
      <c r="AP83" s="145"/>
      <c r="AQ83" s="145"/>
      <c r="AR83" s="145"/>
      <c r="AS83" s="145"/>
      <c r="AT83" s="85">
        <v>83</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378</v>
      </c>
      <c r="AC84" s="150"/>
      <c r="AD84" s="151"/>
      <c r="AE84" s="174" t="s">
        <v>419</v>
      </c>
      <c r="AF84" s="175"/>
      <c r="AG84" s="175"/>
      <c r="AH84" s="175"/>
      <c r="AI84" s="176"/>
      <c r="AJ84" s="174" t="s">
        <v>419</v>
      </c>
      <c r="AK84" s="175"/>
      <c r="AL84" s="175"/>
      <c r="AM84" s="175"/>
      <c r="AN84" s="176"/>
      <c r="AO84" s="174" t="s">
        <v>392</v>
      </c>
      <c r="AP84" s="175"/>
      <c r="AQ84" s="175"/>
      <c r="AR84" s="175"/>
      <c r="AS84" s="176"/>
      <c r="AT84" s="177" t="s">
        <v>419</v>
      </c>
      <c r="AU84" s="86"/>
      <c r="AV84" s="86"/>
      <c r="AW84" s="86"/>
      <c r="AX84" s="88"/>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70" t="s">
        <v>77</v>
      </c>
      <c r="B97" s="371"/>
      <c r="C97" s="343" t="s">
        <v>19</v>
      </c>
      <c r="D97" s="344"/>
      <c r="E97" s="344"/>
      <c r="F97" s="344"/>
      <c r="G97" s="344"/>
      <c r="H97" s="344"/>
      <c r="I97" s="344"/>
      <c r="J97" s="344"/>
      <c r="K97" s="345"/>
      <c r="L97" s="410" t="s">
        <v>76</v>
      </c>
      <c r="M97" s="410"/>
      <c r="N97" s="410"/>
      <c r="O97" s="410"/>
      <c r="P97" s="410"/>
      <c r="Q97" s="410"/>
      <c r="R97" s="411" t="s">
        <v>73</v>
      </c>
      <c r="S97" s="412"/>
      <c r="T97" s="412"/>
      <c r="U97" s="412"/>
      <c r="V97" s="412"/>
      <c r="W97" s="412"/>
      <c r="X97" s="413"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14"/>
    </row>
    <row r="98" spans="1:50" ht="33.75" customHeight="1" x14ac:dyDescent="0.15">
      <c r="A98" s="372"/>
      <c r="B98" s="373"/>
      <c r="C98" s="415" t="s">
        <v>428</v>
      </c>
      <c r="D98" s="416"/>
      <c r="E98" s="416"/>
      <c r="F98" s="416"/>
      <c r="G98" s="416"/>
      <c r="H98" s="416"/>
      <c r="I98" s="416"/>
      <c r="J98" s="416"/>
      <c r="K98" s="417"/>
      <c r="L98" s="62">
        <v>83</v>
      </c>
      <c r="M98" s="63"/>
      <c r="N98" s="63"/>
      <c r="O98" s="63"/>
      <c r="P98" s="63"/>
      <c r="Q98" s="64"/>
      <c r="R98" s="62">
        <v>514</v>
      </c>
      <c r="S98" s="63"/>
      <c r="T98" s="63"/>
      <c r="U98" s="63"/>
      <c r="V98" s="63"/>
      <c r="W98" s="64"/>
      <c r="X98" s="674" t="s">
        <v>445</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72"/>
      <c r="B99" s="373"/>
      <c r="C99" s="153"/>
      <c r="D99" s="154"/>
      <c r="E99" s="154"/>
      <c r="F99" s="154"/>
      <c r="G99" s="154"/>
      <c r="H99" s="154"/>
      <c r="I99" s="154"/>
      <c r="J99" s="154"/>
      <c r="K99" s="155"/>
      <c r="L99" s="62"/>
      <c r="M99" s="63"/>
      <c r="N99" s="63"/>
      <c r="O99" s="63"/>
      <c r="P99" s="63"/>
      <c r="Q99" s="64"/>
      <c r="R99" s="62"/>
      <c r="S99" s="63"/>
      <c r="T99" s="63"/>
      <c r="U99" s="63"/>
      <c r="V99" s="63"/>
      <c r="W99" s="64"/>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72"/>
      <c r="B100" s="373"/>
      <c r="C100" s="153"/>
      <c r="D100" s="154"/>
      <c r="E100" s="154"/>
      <c r="F100" s="154"/>
      <c r="G100" s="154"/>
      <c r="H100" s="154"/>
      <c r="I100" s="154"/>
      <c r="J100" s="154"/>
      <c r="K100" s="155"/>
      <c r="L100" s="62"/>
      <c r="M100" s="63"/>
      <c r="N100" s="63"/>
      <c r="O100" s="63"/>
      <c r="P100" s="63"/>
      <c r="Q100" s="64"/>
      <c r="R100" s="62"/>
      <c r="S100" s="63"/>
      <c r="T100" s="63"/>
      <c r="U100" s="63"/>
      <c r="V100" s="63"/>
      <c r="W100" s="64"/>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72"/>
      <c r="B101" s="373"/>
      <c r="C101" s="153"/>
      <c r="D101" s="154"/>
      <c r="E101" s="154"/>
      <c r="F101" s="154"/>
      <c r="G101" s="154"/>
      <c r="H101" s="154"/>
      <c r="I101" s="154"/>
      <c r="J101" s="154"/>
      <c r="K101" s="155"/>
      <c r="L101" s="62"/>
      <c r="M101" s="63"/>
      <c r="N101" s="63"/>
      <c r="O101" s="63"/>
      <c r="P101" s="63"/>
      <c r="Q101" s="64"/>
      <c r="R101" s="62"/>
      <c r="S101" s="63"/>
      <c r="T101" s="63"/>
      <c r="U101" s="63"/>
      <c r="V101" s="63"/>
      <c r="W101" s="64"/>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72"/>
      <c r="B102" s="373"/>
      <c r="C102" s="153"/>
      <c r="D102" s="154"/>
      <c r="E102" s="154"/>
      <c r="F102" s="154"/>
      <c r="G102" s="154"/>
      <c r="H102" s="154"/>
      <c r="I102" s="154"/>
      <c r="J102" s="154"/>
      <c r="K102" s="155"/>
      <c r="L102" s="62"/>
      <c r="M102" s="63"/>
      <c r="N102" s="63"/>
      <c r="O102" s="63"/>
      <c r="P102" s="63"/>
      <c r="Q102" s="64"/>
      <c r="R102" s="62"/>
      <c r="S102" s="63"/>
      <c r="T102" s="63"/>
      <c r="U102" s="63"/>
      <c r="V102" s="63"/>
      <c r="W102" s="64"/>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4"/>
      <c r="B104" s="375"/>
      <c r="C104" s="364" t="s">
        <v>22</v>
      </c>
      <c r="D104" s="365"/>
      <c r="E104" s="365"/>
      <c r="F104" s="365"/>
      <c r="G104" s="365"/>
      <c r="H104" s="365"/>
      <c r="I104" s="365"/>
      <c r="J104" s="365"/>
      <c r="K104" s="366"/>
      <c r="L104" s="367">
        <f>SUM(L98:Q103)</f>
        <v>83</v>
      </c>
      <c r="M104" s="368"/>
      <c r="N104" s="368"/>
      <c r="O104" s="368"/>
      <c r="P104" s="368"/>
      <c r="Q104" s="369"/>
      <c r="R104" s="367">
        <f>SUM(R98:W103)</f>
        <v>514</v>
      </c>
      <c r="S104" s="368"/>
      <c r="T104" s="368"/>
      <c r="U104" s="368"/>
      <c r="V104" s="368"/>
      <c r="W104" s="36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54" customHeight="1" x14ac:dyDescent="0.15">
      <c r="A108" s="302" t="s">
        <v>312</v>
      </c>
      <c r="B108" s="303"/>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7" t="s">
        <v>387</v>
      </c>
      <c r="AE108" s="608"/>
      <c r="AF108" s="608"/>
      <c r="AG108" s="604" t="s">
        <v>437</v>
      </c>
      <c r="AH108" s="605"/>
      <c r="AI108" s="605"/>
      <c r="AJ108" s="605"/>
      <c r="AK108" s="605"/>
      <c r="AL108" s="605"/>
      <c r="AM108" s="605"/>
      <c r="AN108" s="605"/>
      <c r="AO108" s="605"/>
      <c r="AP108" s="605"/>
      <c r="AQ108" s="605"/>
      <c r="AR108" s="605"/>
      <c r="AS108" s="605"/>
      <c r="AT108" s="605"/>
      <c r="AU108" s="605"/>
      <c r="AV108" s="605"/>
      <c r="AW108" s="605"/>
      <c r="AX108" s="606"/>
    </row>
    <row r="109" spans="1:50" ht="33" customHeight="1" x14ac:dyDescent="0.15">
      <c r="A109" s="304"/>
      <c r="B109" s="305"/>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387</v>
      </c>
      <c r="AE109" s="444"/>
      <c r="AF109" s="444"/>
      <c r="AG109" s="299" t="s">
        <v>438</v>
      </c>
      <c r="AH109" s="300"/>
      <c r="AI109" s="300"/>
      <c r="AJ109" s="300"/>
      <c r="AK109" s="300"/>
      <c r="AL109" s="300"/>
      <c r="AM109" s="300"/>
      <c r="AN109" s="300"/>
      <c r="AO109" s="300"/>
      <c r="AP109" s="300"/>
      <c r="AQ109" s="300"/>
      <c r="AR109" s="300"/>
      <c r="AS109" s="300"/>
      <c r="AT109" s="300"/>
      <c r="AU109" s="300"/>
      <c r="AV109" s="300"/>
      <c r="AW109" s="300"/>
      <c r="AX109" s="301"/>
    </row>
    <row r="110" spans="1:50" ht="36.75" customHeight="1" x14ac:dyDescent="0.15">
      <c r="A110" s="306"/>
      <c r="B110" s="307"/>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387</v>
      </c>
      <c r="AE110" s="587"/>
      <c r="AF110" s="587"/>
      <c r="AG110" s="532" t="s">
        <v>394</v>
      </c>
      <c r="AH110" s="194"/>
      <c r="AI110" s="194"/>
      <c r="AJ110" s="194"/>
      <c r="AK110" s="194"/>
      <c r="AL110" s="194"/>
      <c r="AM110" s="194"/>
      <c r="AN110" s="194"/>
      <c r="AO110" s="194"/>
      <c r="AP110" s="194"/>
      <c r="AQ110" s="194"/>
      <c r="AR110" s="194"/>
      <c r="AS110" s="194"/>
      <c r="AT110" s="194"/>
      <c r="AU110" s="194"/>
      <c r="AV110" s="194"/>
      <c r="AW110" s="194"/>
      <c r="AX110" s="533"/>
    </row>
    <row r="111" spans="1:50" ht="44.25" customHeight="1" x14ac:dyDescent="0.15">
      <c r="A111" s="551" t="s">
        <v>46</v>
      </c>
      <c r="B111" s="591"/>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588" t="s">
        <v>395</v>
      </c>
      <c r="AE111" s="396"/>
      <c r="AF111" s="397"/>
      <c r="AG111" s="296" t="s">
        <v>414</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x14ac:dyDescent="0.15">
      <c r="A112" s="592"/>
      <c r="B112" s="593"/>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387</v>
      </c>
      <c r="AE112" s="444"/>
      <c r="AF112" s="444"/>
      <c r="AG112" s="299" t="s">
        <v>424</v>
      </c>
      <c r="AH112" s="300"/>
      <c r="AI112" s="300"/>
      <c r="AJ112" s="300"/>
      <c r="AK112" s="300"/>
      <c r="AL112" s="300"/>
      <c r="AM112" s="300"/>
      <c r="AN112" s="300"/>
      <c r="AO112" s="300"/>
      <c r="AP112" s="300"/>
      <c r="AQ112" s="300"/>
      <c r="AR112" s="300"/>
      <c r="AS112" s="300"/>
      <c r="AT112" s="300"/>
      <c r="AU112" s="300"/>
      <c r="AV112" s="300"/>
      <c r="AW112" s="300"/>
      <c r="AX112" s="301"/>
    </row>
    <row r="113" spans="1:64" ht="39" customHeight="1" x14ac:dyDescent="0.15">
      <c r="A113" s="592"/>
      <c r="B113" s="593"/>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387</v>
      </c>
      <c r="AE113" s="444"/>
      <c r="AF113" s="444"/>
      <c r="AG113" s="299" t="s">
        <v>421</v>
      </c>
      <c r="AH113" s="300"/>
      <c r="AI113" s="300"/>
      <c r="AJ113" s="300"/>
      <c r="AK113" s="300"/>
      <c r="AL113" s="300"/>
      <c r="AM113" s="300"/>
      <c r="AN113" s="300"/>
      <c r="AO113" s="300"/>
      <c r="AP113" s="300"/>
      <c r="AQ113" s="300"/>
      <c r="AR113" s="300"/>
      <c r="AS113" s="300"/>
      <c r="AT113" s="300"/>
      <c r="AU113" s="300"/>
      <c r="AV113" s="300"/>
      <c r="AW113" s="300"/>
      <c r="AX113" s="301"/>
    </row>
    <row r="114" spans="1:64" ht="87.75" customHeight="1" x14ac:dyDescent="0.15">
      <c r="A114" s="592"/>
      <c r="B114" s="593"/>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442</v>
      </c>
      <c r="AE114" s="444"/>
      <c r="AF114" s="444"/>
      <c r="AG114" s="299" t="s">
        <v>443</v>
      </c>
      <c r="AH114" s="300"/>
      <c r="AI114" s="300"/>
      <c r="AJ114" s="300"/>
      <c r="AK114" s="300"/>
      <c r="AL114" s="300"/>
      <c r="AM114" s="300"/>
      <c r="AN114" s="300"/>
      <c r="AO114" s="300"/>
      <c r="AP114" s="300"/>
      <c r="AQ114" s="300"/>
      <c r="AR114" s="300"/>
      <c r="AS114" s="300"/>
      <c r="AT114" s="300"/>
      <c r="AU114" s="300"/>
      <c r="AV114" s="300"/>
      <c r="AW114" s="300"/>
      <c r="AX114" s="301"/>
    </row>
    <row r="115" spans="1:64" ht="33.75" customHeight="1" x14ac:dyDescent="0.15">
      <c r="A115" s="592"/>
      <c r="B115" s="593"/>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387</v>
      </c>
      <c r="AE115" s="444"/>
      <c r="AF115" s="444"/>
      <c r="AG115" s="299" t="s">
        <v>408</v>
      </c>
      <c r="AH115" s="300"/>
      <c r="AI115" s="300"/>
      <c r="AJ115" s="300"/>
      <c r="AK115" s="300"/>
      <c r="AL115" s="300"/>
      <c r="AM115" s="300"/>
      <c r="AN115" s="300"/>
      <c r="AO115" s="300"/>
      <c r="AP115" s="300"/>
      <c r="AQ115" s="300"/>
      <c r="AR115" s="300"/>
      <c r="AS115" s="300"/>
      <c r="AT115" s="300"/>
      <c r="AU115" s="300"/>
      <c r="AV115" s="300"/>
      <c r="AW115" s="300"/>
      <c r="AX115" s="301"/>
    </row>
    <row r="116" spans="1:64" ht="18.75" customHeight="1" x14ac:dyDescent="0.15">
      <c r="A116" s="592"/>
      <c r="B116" s="593"/>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443" t="s">
        <v>407</v>
      </c>
      <c r="AE116" s="444"/>
      <c r="AF116" s="444"/>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443" t="s">
        <v>407</v>
      </c>
      <c r="AE117" s="444"/>
      <c r="AF117" s="444"/>
      <c r="AG117" s="602"/>
      <c r="AH117" s="437"/>
      <c r="AI117" s="437"/>
      <c r="AJ117" s="437"/>
      <c r="AK117" s="437"/>
      <c r="AL117" s="437"/>
      <c r="AM117" s="437"/>
      <c r="AN117" s="437"/>
      <c r="AO117" s="437"/>
      <c r="AP117" s="437"/>
      <c r="AQ117" s="437"/>
      <c r="AR117" s="437"/>
      <c r="AS117" s="437"/>
      <c r="AT117" s="437"/>
      <c r="AU117" s="437"/>
      <c r="AV117" s="437"/>
      <c r="AW117" s="437"/>
      <c r="AX117" s="603"/>
      <c r="BG117" s="10"/>
      <c r="BH117" s="10"/>
      <c r="BI117" s="10"/>
      <c r="BJ117" s="10"/>
    </row>
    <row r="118" spans="1:64" ht="58.5" customHeight="1" x14ac:dyDescent="0.15">
      <c r="A118" s="551" t="s">
        <v>47</v>
      </c>
      <c r="B118" s="591"/>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637" t="s">
        <v>384</v>
      </c>
      <c r="AE118" s="440"/>
      <c r="AF118" s="638"/>
      <c r="AG118" s="296" t="s">
        <v>433</v>
      </c>
      <c r="AH118" s="297"/>
      <c r="AI118" s="297"/>
      <c r="AJ118" s="297"/>
      <c r="AK118" s="297"/>
      <c r="AL118" s="297"/>
      <c r="AM118" s="297"/>
      <c r="AN118" s="297"/>
      <c r="AO118" s="297"/>
      <c r="AP118" s="297"/>
      <c r="AQ118" s="297"/>
      <c r="AR118" s="297"/>
      <c r="AS118" s="297"/>
      <c r="AT118" s="297"/>
      <c r="AU118" s="297"/>
      <c r="AV118" s="297"/>
      <c r="AW118" s="297"/>
      <c r="AX118" s="298"/>
    </row>
    <row r="119" spans="1:64" ht="51" customHeight="1" x14ac:dyDescent="0.15">
      <c r="A119" s="592"/>
      <c r="B119" s="593"/>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589" t="s">
        <v>387</v>
      </c>
      <c r="AE119" s="590"/>
      <c r="AF119" s="590"/>
      <c r="AG119" s="299" t="s">
        <v>415</v>
      </c>
      <c r="AH119" s="300"/>
      <c r="AI119" s="300"/>
      <c r="AJ119" s="300"/>
      <c r="AK119" s="300"/>
      <c r="AL119" s="300"/>
      <c r="AM119" s="300"/>
      <c r="AN119" s="300"/>
      <c r="AO119" s="300"/>
      <c r="AP119" s="300"/>
      <c r="AQ119" s="300"/>
      <c r="AR119" s="300"/>
      <c r="AS119" s="300"/>
      <c r="AT119" s="300"/>
      <c r="AU119" s="300"/>
      <c r="AV119" s="300"/>
      <c r="AW119" s="300"/>
      <c r="AX119" s="301"/>
    </row>
    <row r="120" spans="1:64" ht="18" customHeight="1" x14ac:dyDescent="0.15">
      <c r="A120" s="592"/>
      <c r="B120" s="593"/>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589" t="s">
        <v>387</v>
      </c>
      <c r="AE120" s="590"/>
      <c r="AF120" s="590"/>
      <c r="AG120" s="299" t="s">
        <v>396</v>
      </c>
      <c r="AH120" s="300"/>
      <c r="AI120" s="300"/>
      <c r="AJ120" s="300"/>
      <c r="AK120" s="300"/>
      <c r="AL120" s="300"/>
      <c r="AM120" s="300"/>
      <c r="AN120" s="300"/>
      <c r="AO120" s="300"/>
      <c r="AP120" s="300"/>
      <c r="AQ120" s="300"/>
      <c r="AR120" s="300"/>
      <c r="AS120" s="300"/>
      <c r="AT120" s="300"/>
      <c r="AU120" s="300"/>
      <c r="AV120" s="300"/>
      <c r="AW120" s="300"/>
      <c r="AX120" s="301"/>
    </row>
    <row r="121" spans="1:64" ht="40.5" customHeight="1" x14ac:dyDescent="0.15">
      <c r="A121" s="594"/>
      <c r="B121" s="595"/>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657" t="s">
        <v>387</v>
      </c>
      <c r="AE121" s="658"/>
      <c r="AF121" s="658"/>
      <c r="AG121" s="532" t="s">
        <v>434</v>
      </c>
      <c r="AH121" s="194"/>
      <c r="AI121" s="194"/>
      <c r="AJ121" s="194"/>
      <c r="AK121" s="194"/>
      <c r="AL121" s="194"/>
      <c r="AM121" s="194"/>
      <c r="AN121" s="194"/>
      <c r="AO121" s="194"/>
      <c r="AP121" s="194"/>
      <c r="AQ121" s="194"/>
      <c r="AR121" s="194"/>
      <c r="AS121" s="194"/>
      <c r="AT121" s="194"/>
      <c r="AU121" s="194"/>
      <c r="AV121" s="194"/>
      <c r="AW121" s="194"/>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384</v>
      </c>
      <c r="AE122" s="440"/>
      <c r="AF122" s="440"/>
      <c r="AG122" s="578" t="s">
        <v>432</v>
      </c>
      <c r="AH122" s="192"/>
      <c r="AI122" s="192"/>
      <c r="AJ122" s="192"/>
      <c r="AK122" s="192"/>
      <c r="AL122" s="192"/>
      <c r="AM122" s="192"/>
      <c r="AN122" s="192"/>
      <c r="AO122" s="192"/>
      <c r="AP122" s="192"/>
      <c r="AQ122" s="192"/>
      <c r="AR122" s="192"/>
      <c r="AS122" s="192"/>
      <c r="AT122" s="192"/>
      <c r="AU122" s="192"/>
      <c r="AV122" s="192"/>
      <c r="AW122" s="192"/>
      <c r="AX122" s="579"/>
    </row>
    <row r="123" spans="1:64" ht="15.75" customHeight="1" x14ac:dyDescent="0.15">
      <c r="A123" s="626"/>
      <c r="B123" s="627"/>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0"/>
      <c r="AH123" s="272"/>
      <c r="AI123" s="272"/>
      <c r="AJ123" s="272"/>
      <c r="AK123" s="272"/>
      <c r="AL123" s="272"/>
      <c r="AM123" s="272"/>
      <c r="AN123" s="272"/>
      <c r="AO123" s="272"/>
      <c r="AP123" s="272"/>
      <c r="AQ123" s="272"/>
      <c r="AR123" s="272"/>
      <c r="AS123" s="272"/>
      <c r="AT123" s="272"/>
      <c r="AU123" s="272"/>
      <c r="AV123" s="272"/>
      <c r="AW123" s="272"/>
      <c r="AX123" s="581"/>
    </row>
    <row r="124" spans="1:64" ht="26.25" customHeight="1" x14ac:dyDescent="0.15">
      <c r="A124" s="626"/>
      <c r="B124" s="627"/>
      <c r="C124" s="639" t="s">
        <v>397</v>
      </c>
      <c r="D124" s="640"/>
      <c r="E124" s="640"/>
      <c r="F124" s="640"/>
      <c r="G124" s="640"/>
      <c r="H124" s="640"/>
      <c r="I124" s="640"/>
      <c r="J124" s="640"/>
      <c r="K124" s="640"/>
      <c r="L124" s="640"/>
      <c r="M124" s="640"/>
      <c r="N124" s="640"/>
      <c r="O124" s="641"/>
      <c r="P124" s="648">
        <v>150</v>
      </c>
      <c r="Q124" s="648"/>
      <c r="R124" s="648"/>
      <c r="S124" s="649"/>
      <c r="T124" s="632" t="s">
        <v>429</v>
      </c>
      <c r="U124" s="300"/>
      <c r="V124" s="300"/>
      <c r="W124" s="300"/>
      <c r="X124" s="300"/>
      <c r="Y124" s="300"/>
      <c r="Z124" s="300"/>
      <c r="AA124" s="300"/>
      <c r="AB124" s="300"/>
      <c r="AC124" s="300"/>
      <c r="AD124" s="300"/>
      <c r="AE124" s="300"/>
      <c r="AF124" s="633"/>
      <c r="AG124" s="580"/>
      <c r="AH124" s="272"/>
      <c r="AI124" s="272"/>
      <c r="AJ124" s="272"/>
      <c r="AK124" s="272"/>
      <c r="AL124" s="272"/>
      <c r="AM124" s="272"/>
      <c r="AN124" s="272"/>
      <c r="AO124" s="272"/>
      <c r="AP124" s="272"/>
      <c r="AQ124" s="272"/>
      <c r="AR124" s="272"/>
      <c r="AS124" s="272"/>
      <c r="AT124" s="272"/>
      <c r="AU124" s="272"/>
      <c r="AV124" s="272"/>
      <c r="AW124" s="272"/>
      <c r="AX124" s="581"/>
    </row>
    <row r="125" spans="1:64" ht="26.25" customHeight="1" x14ac:dyDescent="0.15">
      <c r="A125" s="628"/>
      <c r="B125" s="629"/>
      <c r="C125" s="642"/>
      <c r="D125" s="643"/>
      <c r="E125" s="643"/>
      <c r="F125" s="643"/>
      <c r="G125" s="643"/>
      <c r="H125" s="643"/>
      <c r="I125" s="643"/>
      <c r="J125" s="643"/>
      <c r="K125" s="643"/>
      <c r="L125" s="643"/>
      <c r="M125" s="643"/>
      <c r="N125" s="643"/>
      <c r="O125" s="644"/>
      <c r="P125" s="650"/>
      <c r="Q125" s="650"/>
      <c r="R125" s="650"/>
      <c r="S125" s="651"/>
      <c r="T125" s="436"/>
      <c r="U125" s="437"/>
      <c r="V125" s="437"/>
      <c r="W125" s="437"/>
      <c r="X125" s="437"/>
      <c r="Y125" s="437"/>
      <c r="Z125" s="437"/>
      <c r="AA125" s="437"/>
      <c r="AB125" s="437"/>
      <c r="AC125" s="437"/>
      <c r="AD125" s="437"/>
      <c r="AE125" s="437"/>
      <c r="AF125" s="438"/>
      <c r="AG125" s="582"/>
      <c r="AH125" s="194"/>
      <c r="AI125" s="194"/>
      <c r="AJ125" s="194"/>
      <c r="AK125" s="194"/>
      <c r="AL125" s="194"/>
      <c r="AM125" s="194"/>
      <c r="AN125" s="194"/>
      <c r="AO125" s="194"/>
      <c r="AP125" s="194"/>
      <c r="AQ125" s="194"/>
      <c r="AR125" s="194"/>
      <c r="AS125" s="194"/>
      <c r="AT125" s="194"/>
      <c r="AU125" s="194"/>
      <c r="AV125" s="194"/>
      <c r="AW125" s="194"/>
      <c r="AX125" s="533"/>
    </row>
    <row r="126" spans="1:64" ht="57" customHeight="1" x14ac:dyDescent="0.15">
      <c r="A126" s="551" t="s">
        <v>58</v>
      </c>
      <c r="B126" s="552"/>
      <c r="C126" s="386" t="s">
        <v>64</v>
      </c>
      <c r="D126" s="574"/>
      <c r="E126" s="574"/>
      <c r="F126" s="575"/>
      <c r="G126" s="545" t="s">
        <v>416</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55" t="s">
        <v>68</v>
      </c>
      <c r="D127" s="356"/>
      <c r="E127" s="356"/>
      <c r="F127" s="357"/>
      <c r="G127" s="358" t="s">
        <v>425</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09.5" customHeight="1" thickBot="1" x14ac:dyDescent="0.2">
      <c r="A129" s="573" t="s">
        <v>439</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2" customHeight="1" thickBot="1" x14ac:dyDescent="0.2">
      <c r="A131" s="548" t="s">
        <v>305</v>
      </c>
      <c r="B131" s="549"/>
      <c r="C131" s="549"/>
      <c r="D131" s="549"/>
      <c r="E131" s="550"/>
      <c r="F131" s="567" t="s">
        <v>440</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108.75" customHeight="1" thickBot="1" x14ac:dyDescent="0.2">
      <c r="A133" s="433" t="s">
        <v>441</v>
      </c>
      <c r="B133" s="434"/>
      <c r="C133" s="434"/>
      <c r="D133" s="434"/>
      <c r="E133" s="435"/>
      <c r="F133" s="570" t="s">
        <v>444</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60"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v>279</v>
      </c>
      <c r="H137" s="421"/>
      <c r="I137" s="421"/>
      <c r="J137" s="421"/>
      <c r="K137" s="421"/>
      <c r="L137" s="421"/>
      <c r="M137" s="421"/>
      <c r="N137" s="421"/>
      <c r="O137" s="421"/>
      <c r="P137" s="422"/>
      <c r="Q137" s="407" t="s">
        <v>225</v>
      </c>
      <c r="R137" s="407"/>
      <c r="S137" s="407"/>
      <c r="T137" s="407"/>
      <c r="U137" s="407"/>
      <c r="V137" s="407"/>
      <c r="W137" s="420">
        <v>256</v>
      </c>
      <c r="X137" s="421"/>
      <c r="Y137" s="421"/>
      <c r="Z137" s="421"/>
      <c r="AA137" s="421"/>
      <c r="AB137" s="421"/>
      <c r="AC137" s="421"/>
      <c r="AD137" s="421"/>
      <c r="AE137" s="421"/>
      <c r="AF137" s="422"/>
      <c r="AG137" s="407" t="s">
        <v>226</v>
      </c>
      <c r="AH137" s="407"/>
      <c r="AI137" s="407"/>
      <c r="AJ137" s="407"/>
      <c r="AK137" s="407"/>
      <c r="AL137" s="407"/>
      <c r="AM137" s="403">
        <v>264</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138</v>
      </c>
      <c r="H138" s="424"/>
      <c r="I138" s="424"/>
      <c r="J138" s="424"/>
      <c r="K138" s="424"/>
      <c r="L138" s="424"/>
      <c r="M138" s="424"/>
      <c r="N138" s="424"/>
      <c r="O138" s="424"/>
      <c r="P138" s="425"/>
      <c r="Q138" s="409" t="s">
        <v>228</v>
      </c>
      <c r="R138" s="409"/>
      <c r="S138" s="409"/>
      <c r="T138" s="409"/>
      <c r="U138" s="409"/>
      <c r="V138" s="409"/>
      <c r="W138" s="423">
        <v>134</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5"/>
      <c r="B145" s="466"/>
      <c r="C145" s="466"/>
      <c r="D145" s="466"/>
      <c r="E145" s="466"/>
      <c r="F145" s="4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5"/>
      <c r="B146" s="466"/>
      <c r="C146" s="466"/>
      <c r="D146" s="466"/>
      <c r="E146" s="466"/>
      <c r="F146" s="4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5"/>
      <c r="B151" s="466"/>
      <c r="C151" s="466"/>
      <c r="D151" s="466"/>
      <c r="E151" s="466"/>
      <c r="F151" s="4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5"/>
      <c r="B153" s="466"/>
      <c r="C153" s="466"/>
      <c r="D153" s="466"/>
      <c r="E153" s="466"/>
      <c r="F153" s="4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82" t="s">
        <v>398</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376</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8"/>
      <c r="B179" s="540"/>
      <c r="C179" s="540"/>
      <c r="D179" s="540"/>
      <c r="E179" s="540"/>
      <c r="F179" s="541"/>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8"/>
      <c r="B180" s="540"/>
      <c r="C180" s="540"/>
      <c r="D180" s="540"/>
      <c r="E180" s="540"/>
      <c r="F180" s="541"/>
      <c r="G180" s="395" t="s">
        <v>393</v>
      </c>
      <c r="H180" s="396"/>
      <c r="I180" s="396"/>
      <c r="J180" s="396"/>
      <c r="K180" s="397"/>
      <c r="L180" s="92" t="s">
        <v>401</v>
      </c>
      <c r="M180" s="398"/>
      <c r="N180" s="398"/>
      <c r="O180" s="398"/>
      <c r="P180" s="398"/>
      <c r="Q180" s="398"/>
      <c r="R180" s="398"/>
      <c r="S180" s="398"/>
      <c r="T180" s="398"/>
      <c r="U180" s="398"/>
      <c r="V180" s="398"/>
      <c r="W180" s="398"/>
      <c r="X180" s="399"/>
      <c r="Y180" s="400">
        <v>83</v>
      </c>
      <c r="Z180" s="401"/>
      <c r="AA180" s="401"/>
      <c r="AB180" s="402"/>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4"/>
    </row>
    <row r="181" spans="1:50" ht="24.75" customHeight="1" x14ac:dyDescent="0.15">
      <c r="A181" s="118"/>
      <c r="B181" s="540"/>
      <c r="C181" s="540"/>
      <c r="D181" s="540"/>
      <c r="E181" s="540"/>
      <c r="F181" s="54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40"/>
      <c r="C182" s="540"/>
      <c r="D182" s="540"/>
      <c r="E182" s="540"/>
      <c r="F182" s="54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40"/>
      <c r="C183" s="540"/>
      <c r="D183" s="540"/>
      <c r="E183" s="540"/>
      <c r="F183" s="54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8"/>
      <c r="B184" s="540"/>
      <c r="C184" s="540"/>
      <c r="D184" s="540"/>
      <c r="E184" s="540"/>
      <c r="F184" s="54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40"/>
      <c r="C185" s="540"/>
      <c r="D185" s="540"/>
      <c r="E185" s="540"/>
      <c r="F185" s="54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40"/>
      <c r="C186" s="540"/>
      <c r="D186" s="540"/>
      <c r="E186" s="540"/>
      <c r="F186" s="54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40"/>
      <c r="C187" s="540"/>
      <c r="D187" s="540"/>
      <c r="E187" s="540"/>
      <c r="F187" s="54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8"/>
      <c r="B188" s="540"/>
      <c r="C188" s="540"/>
      <c r="D188" s="540"/>
      <c r="E188" s="540"/>
      <c r="F188" s="54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40"/>
      <c r="C189" s="540"/>
      <c r="D189" s="540"/>
      <c r="E189" s="540"/>
      <c r="F189" s="54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40"/>
      <c r="C190" s="540"/>
      <c r="D190" s="540"/>
      <c r="E190" s="540"/>
      <c r="F190" s="541"/>
      <c r="G190" s="74" t="s">
        <v>22</v>
      </c>
      <c r="H190" s="75"/>
      <c r="I190" s="75"/>
      <c r="J190" s="75"/>
      <c r="K190" s="75"/>
      <c r="L190" s="76"/>
      <c r="M190" s="77"/>
      <c r="N190" s="77"/>
      <c r="O190" s="77"/>
      <c r="P190" s="77"/>
      <c r="Q190" s="77"/>
      <c r="R190" s="77"/>
      <c r="S190" s="77"/>
      <c r="T190" s="77"/>
      <c r="U190" s="77"/>
      <c r="V190" s="77"/>
      <c r="W190" s="77"/>
      <c r="X190" s="78"/>
      <c r="Y190" s="79">
        <f>SUM(Y180:AB189)</f>
        <v>83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40"/>
      <c r="C191" s="540"/>
      <c r="D191" s="540"/>
      <c r="E191" s="540"/>
      <c r="F191" s="541"/>
      <c r="G191" s="382" t="s">
        <v>399</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8"/>
      <c r="B192" s="540"/>
      <c r="C192" s="540"/>
      <c r="D192" s="540"/>
      <c r="E192" s="540"/>
      <c r="F192" s="541"/>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18"/>
      <c r="B193" s="540"/>
      <c r="C193" s="540"/>
      <c r="D193" s="540"/>
      <c r="E193" s="540"/>
      <c r="F193" s="541"/>
      <c r="G193" s="395" t="s">
        <v>393</v>
      </c>
      <c r="H193" s="396"/>
      <c r="I193" s="396"/>
      <c r="J193" s="396"/>
      <c r="K193" s="397"/>
      <c r="L193" s="92" t="s">
        <v>401</v>
      </c>
      <c r="M193" s="398"/>
      <c r="N193" s="398"/>
      <c r="O193" s="398"/>
      <c r="P193" s="398"/>
      <c r="Q193" s="398"/>
      <c r="R193" s="398"/>
      <c r="S193" s="398"/>
      <c r="T193" s="398"/>
      <c r="U193" s="398"/>
      <c r="V193" s="398"/>
      <c r="W193" s="398"/>
      <c r="X193" s="399"/>
      <c r="Y193" s="400">
        <v>83</v>
      </c>
      <c r="Z193" s="401"/>
      <c r="AA193" s="401"/>
      <c r="AB193" s="402"/>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4"/>
    </row>
    <row r="194" spans="1:50" ht="24.75" customHeight="1" x14ac:dyDescent="0.15">
      <c r="A194" s="118"/>
      <c r="B194" s="540"/>
      <c r="C194" s="540"/>
      <c r="D194" s="540"/>
      <c r="E194" s="540"/>
      <c r="F194" s="54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40"/>
      <c r="C195" s="540"/>
      <c r="D195" s="540"/>
      <c r="E195" s="540"/>
      <c r="F195" s="54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8"/>
      <c r="B196" s="540"/>
      <c r="C196" s="540"/>
      <c r="D196" s="540"/>
      <c r="E196" s="540"/>
      <c r="F196" s="54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40"/>
      <c r="C197" s="540"/>
      <c r="D197" s="540"/>
      <c r="E197" s="540"/>
      <c r="F197" s="54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40"/>
      <c r="C198" s="540"/>
      <c r="D198" s="540"/>
      <c r="E198" s="540"/>
      <c r="F198" s="54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40"/>
      <c r="C199" s="540"/>
      <c r="D199" s="540"/>
      <c r="E199" s="540"/>
      <c r="F199" s="54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8"/>
      <c r="B200" s="540"/>
      <c r="C200" s="540"/>
      <c r="D200" s="540"/>
      <c r="E200" s="540"/>
      <c r="F200" s="54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8"/>
      <c r="B201" s="540"/>
      <c r="C201" s="540"/>
      <c r="D201" s="540"/>
      <c r="E201" s="540"/>
      <c r="F201" s="54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40"/>
      <c r="C202" s="540"/>
      <c r="D202" s="540"/>
      <c r="E202" s="540"/>
      <c r="F202" s="54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40"/>
      <c r="C203" s="540"/>
      <c r="D203" s="540"/>
      <c r="E203" s="540"/>
      <c r="F203" s="541"/>
      <c r="G203" s="74" t="s">
        <v>22</v>
      </c>
      <c r="H203" s="75"/>
      <c r="I203" s="75"/>
      <c r="J203" s="75"/>
      <c r="K203" s="75"/>
      <c r="L203" s="76"/>
      <c r="M203" s="77"/>
      <c r="N203" s="77"/>
      <c r="O203" s="77"/>
      <c r="P203" s="77"/>
      <c r="Q203" s="77"/>
      <c r="R203" s="77"/>
      <c r="S203" s="77"/>
      <c r="T203" s="77"/>
      <c r="U203" s="77"/>
      <c r="V203" s="77"/>
      <c r="W203" s="77"/>
      <c r="X203" s="78"/>
      <c r="Y203" s="79">
        <f>SUM(Y193:AB202)</f>
        <v>83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40"/>
      <c r="C204" s="540"/>
      <c r="D204" s="540"/>
      <c r="E204" s="540"/>
      <c r="F204" s="541"/>
      <c r="G204" s="382" t="s">
        <v>400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18"/>
      <c r="B205" s="540"/>
      <c r="C205" s="540"/>
      <c r="D205" s="540"/>
      <c r="E205" s="540"/>
      <c r="F205" s="541"/>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18"/>
      <c r="B206" s="540"/>
      <c r="C206" s="540"/>
      <c r="D206" s="540"/>
      <c r="E206" s="540"/>
      <c r="F206" s="541"/>
      <c r="G206" s="395" t="s">
        <v>393</v>
      </c>
      <c r="H206" s="396"/>
      <c r="I206" s="396"/>
      <c r="J206" s="396"/>
      <c r="K206" s="397"/>
      <c r="L206" s="92" t="s">
        <v>401</v>
      </c>
      <c r="M206" s="398"/>
      <c r="N206" s="398"/>
      <c r="O206" s="398"/>
      <c r="P206" s="398"/>
      <c r="Q206" s="398"/>
      <c r="R206" s="398"/>
      <c r="S206" s="398"/>
      <c r="T206" s="398"/>
      <c r="U206" s="398"/>
      <c r="V206" s="398"/>
      <c r="W206" s="398"/>
      <c r="X206" s="399"/>
      <c r="Y206" s="400">
        <v>83</v>
      </c>
      <c r="Z206" s="401"/>
      <c r="AA206" s="401"/>
      <c r="AB206" s="402"/>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4"/>
    </row>
    <row r="207" spans="1:50" ht="24.75" customHeight="1" x14ac:dyDescent="0.15">
      <c r="A207" s="118"/>
      <c r="B207" s="540"/>
      <c r="C207" s="540"/>
      <c r="D207" s="540"/>
      <c r="E207" s="540"/>
      <c r="F207" s="54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40"/>
      <c r="C208" s="540"/>
      <c r="D208" s="540"/>
      <c r="E208" s="540"/>
      <c r="F208" s="54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40"/>
      <c r="C209" s="540"/>
      <c r="D209" s="540"/>
      <c r="E209" s="540"/>
      <c r="F209" s="54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8"/>
      <c r="B210" s="540"/>
      <c r="C210" s="540"/>
      <c r="D210" s="540"/>
      <c r="E210" s="540"/>
      <c r="F210" s="54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8"/>
      <c r="B211" s="540"/>
      <c r="C211" s="540"/>
      <c r="D211" s="540"/>
      <c r="E211" s="540"/>
      <c r="F211" s="54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40"/>
      <c r="C212" s="540"/>
      <c r="D212" s="540"/>
      <c r="E212" s="540"/>
      <c r="F212" s="54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40"/>
      <c r="C213" s="540"/>
      <c r="D213" s="540"/>
      <c r="E213" s="540"/>
      <c r="F213" s="54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8"/>
      <c r="B214" s="540"/>
      <c r="C214" s="540"/>
      <c r="D214" s="540"/>
      <c r="E214" s="540"/>
      <c r="F214" s="54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40"/>
      <c r="C215" s="540"/>
      <c r="D215" s="540"/>
      <c r="E215" s="540"/>
      <c r="F215" s="54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40"/>
      <c r="C216" s="540"/>
      <c r="D216" s="540"/>
      <c r="E216" s="540"/>
      <c r="F216" s="541"/>
      <c r="G216" s="74" t="s">
        <v>22</v>
      </c>
      <c r="H216" s="75"/>
      <c r="I216" s="75"/>
      <c r="J216" s="75"/>
      <c r="K216" s="75"/>
      <c r="L216" s="76"/>
      <c r="M216" s="77"/>
      <c r="N216" s="77"/>
      <c r="O216" s="77"/>
      <c r="P216" s="77"/>
      <c r="Q216" s="77"/>
      <c r="R216" s="77"/>
      <c r="S216" s="77"/>
      <c r="T216" s="77"/>
      <c r="U216" s="77"/>
      <c r="V216" s="77"/>
      <c r="W216" s="77"/>
      <c r="X216" s="78"/>
      <c r="Y216" s="79">
        <f>SUM(Y206:AB215)</f>
        <v>83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40"/>
      <c r="C217" s="540"/>
      <c r="D217" s="540"/>
      <c r="E217" s="540"/>
      <c r="F217" s="541"/>
      <c r="G217" s="382" t="s">
        <v>362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363</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18"/>
      <c r="B218" s="540"/>
      <c r="C218" s="540"/>
      <c r="D218" s="540"/>
      <c r="E218" s="540"/>
      <c r="F218" s="541"/>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18"/>
      <c r="B219" s="540"/>
      <c r="C219" s="540"/>
      <c r="D219" s="540"/>
      <c r="E219" s="540"/>
      <c r="F219" s="541"/>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4"/>
    </row>
    <row r="220" spans="1:50" ht="24.75" customHeight="1" x14ac:dyDescent="0.15">
      <c r="A220" s="118"/>
      <c r="B220" s="540"/>
      <c r="C220" s="540"/>
      <c r="D220" s="540"/>
      <c r="E220" s="540"/>
      <c r="F220" s="54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40"/>
      <c r="C221" s="540"/>
      <c r="D221" s="540"/>
      <c r="E221" s="540"/>
      <c r="F221" s="54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8"/>
      <c r="B222" s="540"/>
      <c r="C222" s="540"/>
      <c r="D222" s="540"/>
      <c r="E222" s="540"/>
      <c r="F222" s="54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8"/>
      <c r="B223" s="540"/>
      <c r="C223" s="540"/>
      <c r="D223" s="540"/>
      <c r="E223" s="540"/>
      <c r="F223" s="54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8"/>
      <c r="B224" s="540"/>
      <c r="C224" s="540"/>
      <c r="D224" s="540"/>
      <c r="E224" s="540"/>
      <c r="F224" s="54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8"/>
      <c r="B225" s="540"/>
      <c r="C225" s="540"/>
      <c r="D225" s="540"/>
      <c r="E225" s="540"/>
      <c r="F225" s="54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40"/>
      <c r="C226" s="540"/>
      <c r="D226" s="540"/>
      <c r="E226" s="540"/>
      <c r="F226" s="54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40"/>
      <c r="C227" s="540"/>
      <c r="D227" s="540"/>
      <c r="E227" s="540"/>
      <c r="F227" s="54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40"/>
      <c r="C228" s="540"/>
      <c r="D228" s="540"/>
      <c r="E228" s="540"/>
      <c r="F228" s="54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40"/>
      <c r="C229" s="540"/>
      <c r="D229" s="540"/>
      <c r="E229" s="540"/>
      <c r="F229" s="54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9.25" customHeight="1" x14ac:dyDescent="0.15">
      <c r="A236" s="104">
        <v>1</v>
      </c>
      <c r="B236" s="104">
        <v>1</v>
      </c>
      <c r="C236" s="109" t="s">
        <v>402</v>
      </c>
      <c r="D236" s="105"/>
      <c r="E236" s="105"/>
      <c r="F236" s="105"/>
      <c r="G236" s="105"/>
      <c r="H236" s="105"/>
      <c r="I236" s="105"/>
      <c r="J236" s="105"/>
      <c r="K236" s="105"/>
      <c r="L236" s="105"/>
      <c r="M236" s="109" t="s">
        <v>417</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83</v>
      </c>
      <c r="AL236" s="107"/>
      <c r="AM236" s="107"/>
      <c r="AN236" s="107"/>
      <c r="AO236" s="107"/>
      <c r="AP236" s="108"/>
      <c r="AQ236" s="109" t="s">
        <v>406</v>
      </c>
      <c r="AR236" s="105"/>
      <c r="AS236" s="105"/>
      <c r="AT236" s="105"/>
      <c r="AU236" s="109" t="s">
        <v>406</v>
      </c>
      <c r="AV236" s="105"/>
      <c r="AW236" s="105"/>
      <c r="AX236" s="105"/>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366</v>
      </c>
      <c r="D268" s="110"/>
      <c r="E268" s="110"/>
      <c r="F268" s="110"/>
      <c r="G268" s="110"/>
      <c r="H268" s="110"/>
      <c r="I268" s="110"/>
      <c r="J268" s="110"/>
      <c r="K268" s="110"/>
      <c r="L268" s="110"/>
      <c r="M268" s="110" t="s">
        <v>367</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368</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403</v>
      </c>
      <c r="D269" s="105"/>
      <c r="E269" s="105"/>
      <c r="F269" s="105"/>
      <c r="G269" s="105"/>
      <c r="H269" s="105"/>
      <c r="I269" s="105"/>
      <c r="J269" s="105"/>
      <c r="K269" s="105"/>
      <c r="L269" s="105"/>
      <c r="M269" s="109" t="s">
        <v>418</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83</v>
      </c>
      <c r="AL269" s="107"/>
      <c r="AM269" s="107"/>
      <c r="AN269" s="107"/>
      <c r="AO269" s="107"/>
      <c r="AP269" s="108"/>
      <c r="AQ269" s="109" t="s">
        <v>406</v>
      </c>
      <c r="AR269" s="105"/>
      <c r="AS269" s="105"/>
      <c r="AT269" s="105"/>
      <c r="AU269" s="109" t="s">
        <v>406</v>
      </c>
      <c r="AV269" s="105"/>
      <c r="AW269" s="105"/>
      <c r="AX269" s="105"/>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366</v>
      </c>
      <c r="D301" s="110"/>
      <c r="E301" s="110"/>
      <c r="F301" s="110"/>
      <c r="G301" s="110"/>
      <c r="H301" s="110"/>
      <c r="I301" s="110"/>
      <c r="J301" s="110"/>
      <c r="K301" s="110"/>
      <c r="L301" s="110"/>
      <c r="M301" s="110" t="s">
        <v>367</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368</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405</v>
      </c>
      <c r="D302" s="105"/>
      <c r="E302" s="105"/>
      <c r="F302" s="105"/>
      <c r="G302" s="105"/>
      <c r="H302" s="105"/>
      <c r="I302" s="105"/>
      <c r="J302" s="105"/>
      <c r="K302" s="105"/>
      <c r="L302" s="105"/>
      <c r="M302" s="109" t="s">
        <v>404</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83</v>
      </c>
      <c r="AL302" s="107"/>
      <c r="AM302" s="107"/>
      <c r="AN302" s="107"/>
      <c r="AO302" s="107"/>
      <c r="AP302" s="108"/>
      <c r="AQ302" s="109" t="s">
        <v>406</v>
      </c>
      <c r="AR302" s="105"/>
      <c r="AS302" s="105"/>
      <c r="AT302" s="105"/>
      <c r="AU302" s="109" t="s">
        <v>406</v>
      </c>
      <c r="AV302" s="105"/>
      <c r="AW302" s="105"/>
      <c r="AX302" s="105"/>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366</v>
      </c>
      <c r="D334" s="110"/>
      <c r="E334" s="110"/>
      <c r="F334" s="110"/>
      <c r="G334" s="110"/>
      <c r="H334" s="110"/>
      <c r="I334" s="110"/>
      <c r="J334" s="110"/>
      <c r="K334" s="110"/>
      <c r="L334" s="110"/>
      <c r="M334" s="110" t="s">
        <v>367</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368</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366</v>
      </c>
      <c r="D367" s="110"/>
      <c r="E367" s="110"/>
      <c r="F367" s="110"/>
      <c r="G367" s="110"/>
      <c r="H367" s="110"/>
      <c r="I367" s="110"/>
      <c r="J367" s="110"/>
      <c r="K367" s="110"/>
      <c r="L367" s="110"/>
      <c r="M367" s="110" t="s">
        <v>367</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368</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366</v>
      </c>
      <c r="D400" s="110"/>
      <c r="E400" s="110"/>
      <c r="F400" s="110"/>
      <c r="G400" s="110"/>
      <c r="H400" s="110"/>
      <c r="I400" s="110"/>
      <c r="J400" s="110"/>
      <c r="K400" s="110"/>
      <c r="L400" s="110"/>
      <c r="M400" s="110" t="s">
        <v>367</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368</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366</v>
      </c>
      <c r="D433" s="110"/>
      <c r="E433" s="110"/>
      <c r="F433" s="110"/>
      <c r="G433" s="110"/>
      <c r="H433" s="110"/>
      <c r="I433" s="110"/>
      <c r="J433" s="110"/>
      <c r="K433" s="110"/>
      <c r="L433" s="110"/>
      <c r="M433" s="110" t="s">
        <v>367</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368</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366</v>
      </c>
      <c r="D466" s="110"/>
      <c r="E466" s="110"/>
      <c r="F466" s="110"/>
      <c r="G466" s="110"/>
      <c r="H466" s="110"/>
      <c r="I466" s="110"/>
      <c r="J466" s="110"/>
      <c r="K466" s="110"/>
      <c r="L466" s="110"/>
      <c r="M466" s="110" t="s">
        <v>367</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368</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D14:AQ14">
    <cfRule type="expression" dxfId="213" priority="577">
      <formula>IF(RIGHT(TEXT(AD14,"0.#"),1)=".",FALSE,TRUE)</formula>
    </cfRule>
    <cfRule type="expression" dxfId="212" priority="578">
      <formula>IF(RIGHT(TEXT(AD14,"0.#"),1)=".",TRUE,FALSE)</formula>
    </cfRule>
  </conditionalFormatting>
  <conditionalFormatting sqref="AE23:AI23">
    <cfRule type="expression" dxfId="211" priority="567">
      <formula>IF(RIGHT(TEXT(AE23,"0.#"),1)=".",FALSE,TRUE)</formula>
    </cfRule>
    <cfRule type="expression" dxfId="210" priority="568">
      <formula>IF(RIGHT(TEXT(AE23,"0.#"),1)=".",TRUE,FALSE)</formula>
    </cfRule>
  </conditionalFormatting>
  <conditionalFormatting sqref="AE69:AX69">
    <cfRule type="expression" dxfId="209" priority="499">
      <formula>IF(RIGHT(TEXT(AE69,"0.#"),1)=".",FALSE,TRUE)</formula>
    </cfRule>
    <cfRule type="expression" dxfId="208" priority="500">
      <formula>IF(RIGHT(TEXT(AE69,"0.#"),1)=".",TRUE,FALSE)</formula>
    </cfRule>
  </conditionalFormatting>
  <conditionalFormatting sqref="AE83:AI83">
    <cfRule type="expression" dxfId="207" priority="481">
      <formula>IF(RIGHT(TEXT(AE83,"0.#"),1)=".",FALSE,TRUE)</formula>
    </cfRule>
    <cfRule type="expression" dxfId="206" priority="482">
      <formula>IF(RIGHT(TEXT(AE83,"0.#"),1)=".",TRUE,FALSE)</formula>
    </cfRule>
  </conditionalFormatting>
  <conditionalFormatting sqref="AJ83:AX83">
    <cfRule type="expression" dxfId="205" priority="479">
      <formula>IF(RIGHT(TEXT(AJ83,"0.#"),1)=".",FALSE,TRUE)</formula>
    </cfRule>
    <cfRule type="expression" dxfId="204" priority="480">
      <formula>IF(RIGHT(TEXT(AJ83,"0.#"),1)=".",TRUE,FALSE)</formula>
    </cfRule>
  </conditionalFormatting>
  <conditionalFormatting sqref="L99">
    <cfRule type="expression" dxfId="203" priority="459">
      <formula>IF(RIGHT(TEXT(L99,"0.#"),1)=".",FALSE,TRUE)</formula>
    </cfRule>
    <cfRule type="expression" dxfId="202" priority="460">
      <formula>IF(RIGHT(TEXT(L99,"0.#"),1)=".",TRUE,FALSE)</formula>
    </cfRule>
  </conditionalFormatting>
  <conditionalFormatting sqref="L104">
    <cfRule type="expression" dxfId="201" priority="457">
      <formula>IF(RIGHT(TEXT(L104,"0.#"),1)=".",FALSE,TRUE)</formula>
    </cfRule>
    <cfRule type="expression" dxfId="200" priority="458">
      <formula>IF(RIGHT(TEXT(L104,"0.#"),1)=".",TRUE,FALSE)</formula>
    </cfRule>
  </conditionalFormatting>
  <conditionalFormatting sqref="R104">
    <cfRule type="expression" dxfId="199" priority="455">
      <formula>IF(RIGHT(TEXT(R104,"0.#"),1)=".",FALSE,TRUE)</formula>
    </cfRule>
    <cfRule type="expression" dxfId="198" priority="456">
      <formula>IF(RIGHT(TEXT(R104,"0.#"),1)=".",TRUE,FALSE)</formula>
    </cfRule>
  </conditionalFormatting>
  <conditionalFormatting sqref="P18:AX18">
    <cfRule type="expression" dxfId="197" priority="453">
      <formula>IF(RIGHT(TEXT(P18,"0.#"),1)=".",FALSE,TRUE)</formula>
    </cfRule>
    <cfRule type="expression" dxfId="196" priority="454">
      <formula>IF(RIGHT(TEXT(P18,"0.#"),1)=".",TRUE,FALSE)</formula>
    </cfRule>
  </conditionalFormatting>
  <conditionalFormatting sqref="Y181">
    <cfRule type="expression" dxfId="195" priority="449">
      <formula>IF(RIGHT(TEXT(Y181,"0.#"),1)=".",FALSE,TRUE)</formula>
    </cfRule>
    <cfRule type="expression" dxfId="194" priority="450">
      <formula>IF(RIGHT(TEXT(Y181,"0.#"),1)=".",TRUE,FALSE)</formula>
    </cfRule>
  </conditionalFormatting>
  <conditionalFormatting sqref="Y190">
    <cfRule type="expression" dxfId="193" priority="445">
      <formula>IF(RIGHT(TEXT(Y190,"0.#"),1)=".",FALSE,TRUE)</formula>
    </cfRule>
    <cfRule type="expression" dxfId="192" priority="446">
      <formula>IF(RIGHT(TEXT(Y190,"0.#"),1)=".",TRUE,FALSE)</formula>
    </cfRule>
  </conditionalFormatting>
  <conditionalFormatting sqref="AK236">
    <cfRule type="expression" dxfId="191" priority="367">
      <formula>IF(RIGHT(TEXT(AK236,"0.#"),1)=".",FALSE,TRUE)</formula>
    </cfRule>
    <cfRule type="expression" dxfId="190" priority="368">
      <formula>IF(RIGHT(TEXT(AK236,"0.#"),1)=".",TRUE,FALSE)</formula>
    </cfRule>
  </conditionalFormatting>
  <conditionalFormatting sqref="AE54:AI54">
    <cfRule type="expression" dxfId="189" priority="317">
      <formula>IF(RIGHT(TEXT(AE54,"0.#"),1)=".",FALSE,TRUE)</formula>
    </cfRule>
    <cfRule type="expression" dxfId="188" priority="318">
      <formula>IF(RIGHT(TEXT(AE54,"0.#"),1)=".",TRUE,FALSE)</formula>
    </cfRule>
  </conditionalFormatting>
  <conditionalFormatting sqref="P13:AX13 AR15:AX15 P15:AC17">
    <cfRule type="expression" dxfId="187" priority="275">
      <formula>IF(RIGHT(TEXT(P13,"0.#"),1)=".",FALSE,TRUE)</formula>
    </cfRule>
    <cfRule type="expression" dxfId="186" priority="276">
      <formula>IF(RIGHT(TEXT(P13,"0.#"),1)=".",TRUE,FALSE)</formula>
    </cfRule>
  </conditionalFormatting>
  <conditionalFormatting sqref="P19:AJ19">
    <cfRule type="expression" dxfId="185" priority="273">
      <formula>IF(RIGHT(TEXT(P19,"0.#"),1)=".",FALSE,TRUE)</formula>
    </cfRule>
    <cfRule type="expression" dxfId="184" priority="274">
      <formula>IF(RIGHT(TEXT(P19,"0.#"),1)=".",TRUE,FALSE)</formula>
    </cfRule>
  </conditionalFormatting>
  <conditionalFormatting sqref="AE55:AX55 AJ54:AS54">
    <cfRule type="expression" dxfId="183" priority="269">
      <formula>IF(RIGHT(TEXT(AE54,"0.#"),1)=".",FALSE,TRUE)</formula>
    </cfRule>
    <cfRule type="expression" dxfId="182" priority="270">
      <formula>IF(RIGHT(TEXT(AE54,"0.#"),1)=".",TRUE,FALSE)</formula>
    </cfRule>
  </conditionalFormatting>
  <conditionalFormatting sqref="AE68:AS68">
    <cfRule type="expression" dxfId="181" priority="265">
      <formula>IF(RIGHT(TEXT(AE68,"0.#"),1)=".",FALSE,TRUE)</formula>
    </cfRule>
    <cfRule type="expression" dxfId="180" priority="266">
      <formula>IF(RIGHT(TEXT(AE68,"0.#"),1)=".",TRUE,FALSE)</formula>
    </cfRule>
  </conditionalFormatting>
  <conditionalFormatting sqref="AE95:AI95 AE92:AI92 AE89:AI89 AE86:AI86">
    <cfRule type="expression" dxfId="179" priority="263">
      <formula>IF(RIGHT(TEXT(AE86,"0.#"),1)=".",FALSE,TRUE)</formula>
    </cfRule>
    <cfRule type="expression" dxfId="178" priority="264">
      <formula>IF(RIGHT(TEXT(AE86,"0.#"),1)=".",TRUE,FALSE)</formula>
    </cfRule>
  </conditionalFormatting>
  <conditionalFormatting sqref="AJ95:AX95 AJ92:AX92 AJ89:AX89 AJ86:AX86">
    <cfRule type="expression" dxfId="177" priority="261">
      <formula>IF(RIGHT(TEXT(AJ86,"0.#"),1)=".",FALSE,TRUE)</formula>
    </cfRule>
    <cfRule type="expression" dxfId="176" priority="262">
      <formula>IF(RIGHT(TEXT(AJ86,"0.#"),1)=".",TRUE,FALSE)</formula>
    </cfRule>
  </conditionalFormatting>
  <conditionalFormatting sqref="L100:L103 L98">
    <cfRule type="expression" dxfId="175" priority="259">
      <formula>IF(RIGHT(TEXT(L98,"0.#"),1)=".",FALSE,TRUE)</formula>
    </cfRule>
    <cfRule type="expression" dxfId="174" priority="260">
      <formula>IF(RIGHT(TEXT(L98,"0.#"),1)=".",TRUE,FALSE)</formula>
    </cfRule>
  </conditionalFormatting>
  <conditionalFormatting sqref="R98">
    <cfRule type="expression" dxfId="173" priority="255">
      <formula>IF(RIGHT(TEXT(R98,"0.#"),1)=".",FALSE,TRUE)</formula>
    </cfRule>
    <cfRule type="expression" dxfId="172" priority="256">
      <formula>IF(RIGHT(TEXT(R98,"0.#"),1)=".",TRUE,FALSE)</formula>
    </cfRule>
  </conditionalFormatting>
  <conditionalFormatting sqref="R99:R103">
    <cfRule type="expression" dxfId="171" priority="253">
      <formula>IF(RIGHT(TEXT(R99,"0.#"),1)=".",FALSE,TRUE)</formula>
    </cfRule>
    <cfRule type="expression" dxfId="170" priority="254">
      <formula>IF(RIGHT(TEXT(R99,"0.#"),1)=".",TRUE,FALSE)</formula>
    </cfRule>
  </conditionalFormatting>
  <conditionalFormatting sqref="Y182:Y189 Y180">
    <cfRule type="expression" dxfId="169" priority="251">
      <formula>IF(RIGHT(TEXT(Y180,"0.#"),1)=".",FALSE,TRUE)</formula>
    </cfRule>
    <cfRule type="expression" dxfId="168" priority="252">
      <formula>IF(RIGHT(TEXT(Y180,"0.#"),1)=".",TRUE,FALSE)</formula>
    </cfRule>
  </conditionalFormatting>
  <conditionalFormatting sqref="AU181">
    <cfRule type="expression" dxfId="167" priority="249">
      <formula>IF(RIGHT(TEXT(AU181,"0.#"),1)=".",FALSE,TRUE)</formula>
    </cfRule>
    <cfRule type="expression" dxfId="166" priority="250">
      <formula>IF(RIGHT(TEXT(AU181,"0.#"),1)=".",TRUE,FALSE)</formula>
    </cfRule>
  </conditionalFormatting>
  <conditionalFormatting sqref="AU190">
    <cfRule type="expression" dxfId="165" priority="247">
      <formula>IF(RIGHT(TEXT(AU190,"0.#"),1)=".",FALSE,TRUE)</formula>
    </cfRule>
    <cfRule type="expression" dxfId="164" priority="248">
      <formula>IF(RIGHT(TEXT(AU190,"0.#"),1)=".",TRUE,FALSE)</formula>
    </cfRule>
  </conditionalFormatting>
  <conditionalFormatting sqref="AU182:AU189 AU180">
    <cfRule type="expression" dxfId="163" priority="245">
      <formula>IF(RIGHT(TEXT(AU180,"0.#"),1)=".",FALSE,TRUE)</formula>
    </cfRule>
    <cfRule type="expression" dxfId="162" priority="246">
      <formula>IF(RIGHT(TEXT(AU180,"0.#"),1)=".",TRUE,FALSE)</formula>
    </cfRule>
  </conditionalFormatting>
  <conditionalFormatting sqref="Y220 Y207 Y194">
    <cfRule type="expression" dxfId="161" priority="231">
      <formula>IF(RIGHT(TEXT(Y194,"0.#"),1)=".",FALSE,TRUE)</formula>
    </cfRule>
    <cfRule type="expression" dxfId="160" priority="232">
      <formula>IF(RIGHT(TEXT(Y194,"0.#"),1)=".",TRUE,FALSE)</formula>
    </cfRule>
  </conditionalFormatting>
  <conditionalFormatting sqref="Y229 Y216 Y203">
    <cfRule type="expression" dxfId="159" priority="229">
      <formula>IF(RIGHT(TEXT(Y203,"0.#"),1)=".",FALSE,TRUE)</formula>
    </cfRule>
    <cfRule type="expression" dxfId="158" priority="230">
      <formula>IF(RIGHT(TEXT(Y203,"0.#"),1)=".",TRUE,FALSE)</formula>
    </cfRule>
  </conditionalFormatting>
  <conditionalFormatting sqref="Y221:Y228 Y219 Y208:Y215 Y195:Y202">
    <cfRule type="expression" dxfId="157" priority="227">
      <formula>IF(RIGHT(TEXT(Y195,"0.#"),1)=".",FALSE,TRUE)</formula>
    </cfRule>
    <cfRule type="expression" dxfId="156" priority="228">
      <formula>IF(RIGHT(TEXT(Y195,"0.#"),1)=".",TRUE,FALSE)</formula>
    </cfRule>
  </conditionalFormatting>
  <conditionalFormatting sqref="AU220 AU207 AU194">
    <cfRule type="expression" dxfId="155" priority="225">
      <formula>IF(RIGHT(TEXT(AU194,"0.#"),1)=".",FALSE,TRUE)</formula>
    </cfRule>
    <cfRule type="expression" dxfId="154" priority="226">
      <formula>IF(RIGHT(TEXT(AU194,"0.#"),1)=".",TRUE,FALSE)</formula>
    </cfRule>
  </conditionalFormatting>
  <conditionalFormatting sqref="AU229 AU216 AU203">
    <cfRule type="expression" dxfId="153" priority="223">
      <formula>IF(RIGHT(TEXT(AU203,"0.#"),1)=".",FALSE,TRUE)</formula>
    </cfRule>
    <cfRule type="expression" dxfId="152" priority="224">
      <formula>IF(RIGHT(TEXT(AU203,"0.#"),1)=".",TRUE,FALSE)</formula>
    </cfRule>
  </conditionalFormatting>
  <conditionalFormatting sqref="AU221:AU228 AU219 AU208:AU215 AU206 AU195:AU202 AU193">
    <cfRule type="expression" dxfId="151" priority="221">
      <formula>IF(RIGHT(TEXT(AU193,"0.#"),1)=".",FALSE,TRUE)</formula>
    </cfRule>
    <cfRule type="expression" dxfId="150" priority="222">
      <formula>IF(RIGHT(TEXT(AU193,"0.#"),1)=".",TRUE,FALSE)</formula>
    </cfRule>
  </conditionalFormatting>
  <conditionalFormatting sqref="AE56:AI56">
    <cfRule type="expression" dxfId="149" priority="195">
      <formula>IF(AND(AE56&gt;=0, RIGHT(TEXT(AE56,"0.#"),1)&lt;&gt;"."),TRUE,FALSE)</formula>
    </cfRule>
    <cfRule type="expression" dxfId="148" priority="196">
      <formula>IF(AND(AE56&gt;=0, RIGHT(TEXT(AE56,"0.#"),1)="."),TRUE,FALSE)</formula>
    </cfRule>
    <cfRule type="expression" dxfId="147" priority="197">
      <formula>IF(AND(AE56&lt;0, RIGHT(TEXT(AE56,"0.#"),1)&lt;&gt;"."),TRUE,FALSE)</formula>
    </cfRule>
    <cfRule type="expression" dxfId="146" priority="198">
      <formula>IF(AND(AE56&lt;0, RIGHT(TEXT(AE56,"0.#"),1)="."),TRUE,FALSE)</formula>
    </cfRule>
  </conditionalFormatting>
  <conditionalFormatting sqref="AJ56:AS56">
    <cfRule type="expression" dxfId="145" priority="191">
      <formula>IF(AND(AJ56&gt;=0, RIGHT(TEXT(AJ56,"0.#"),1)&lt;&gt;"."),TRUE,FALSE)</formula>
    </cfRule>
    <cfRule type="expression" dxfId="144" priority="192">
      <formula>IF(AND(AJ56&gt;=0, RIGHT(TEXT(AJ56,"0.#"),1)="."),TRUE,FALSE)</formula>
    </cfRule>
    <cfRule type="expression" dxfId="143" priority="193">
      <formula>IF(AND(AJ56&lt;0, RIGHT(TEXT(AJ56,"0.#"),1)&lt;&gt;"."),TRUE,FALSE)</formula>
    </cfRule>
    <cfRule type="expression" dxfId="142" priority="194">
      <formula>IF(AND(AJ56&lt;0, RIGHT(TEXT(AJ56,"0.#"),1)="."),TRUE,FALSE)</formula>
    </cfRule>
  </conditionalFormatting>
  <conditionalFormatting sqref="AK237:AK265">
    <cfRule type="expression" dxfId="141" priority="179">
      <formula>IF(RIGHT(TEXT(AK237,"0.#"),1)=".",FALSE,TRUE)</formula>
    </cfRule>
    <cfRule type="expression" dxfId="140" priority="180">
      <formula>IF(RIGHT(TEXT(AK237,"0.#"),1)=".",TRUE,FALSE)</formula>
    </cfRule>
  </conditionalFormatting>
  <conditionalFormatting sqref="AU237:AX265">
    <cfRule type="expression" dxfId="139" priority="175">
      <formula>IF(AND(AU237&gt;=0, RIGHT(TEXT(AU237,"0.#"),1)&lt;&gt;"."),TRUE,FALSE)</formula>
    </cfRule>
    <cfRule type="expression" dxfId="138" priority="176">
      <formula>IF(AND(AU237&gt;=0, RIGHT(TEXT(AU237,"0.#"),1)="."),TRUE,FALSE)</formula>
    </cfRule>
    <cfRule type="expression" dxfId="137" priority="177">
      <formula>IF(AND(AU237&lt;0, RIGHT(TEXT(AU237,"0.#"),1)&lt;&gt;"."),TRUE,FALSE)</formula>
    </cfRule>
    <cfRule type="expression" dxfId="136" priority="178">
      <formula>IF(AND(AU237&lt;0, RIGHT(TEXT(AU237,"0.#"),1)="."),TRUE,FALSE)</formula>
    </cfRule>
  </conditionalFormatting>
  <conditionalFormatting sqref="AK269">
    <cfRule type="expression" dxfId="135" priority="173">
      <formula>IF(RIGHT(TEXT(AK269,"0.#"),1)=".",FALSE,TRUE)</formula>
    </cfRule>
    <cfRule type="expression" dxfId="134" priority="174">
      <formula>IF(RIGHT(TEXT(AK269,"0.#"),1)=".",TRUE,FALSE)</formula>
    </cfRule>
  </conditionalFormatting>
  <conditionalFormatting sqref="AK270:AK298">
    <cfRule type="expression" dxfId="133" priority="167">
      <formula>IF(RIGHT(TEXT(AK270,"0.#"),1)=".",FALSE,TRUE)</formula>
    </cfRule>
    <cfRule type="expression" dxfId="132" priority="168">
      <formula>IF(RIGHT(TEXT(AK270,"0.#"),1)=".",TRUE,FALSE)</formula>
    </cfRule>
  </conditionalFormatting>
  <conditionalFormatting sqref="AU270:AX298">
    <cfRule type="expression" dxfId="131" priority="163">
      <formula>IF(AND(AU270&gt;=0, RIGHT(TEXT(AU270,"0.#"),1)&lt;&gt;"."),TRUE,FALSE)</formula>
    </cfRule>
    <cfRule type="expression" dxfId="130" priority="164">
      <formula>IF(AND(AU270&gt;=0, RIGHT(TEXT(AU270,"0.#"),1)="."),TRUE,FALSE)</formula>
    </cfRule>
    <cfRule type="expression" dxfId="129" priority="165">
      <formula>IF(AND(AU270&lt;0, RIGHT(TEXT(AU270,"0.#"),1)&lt;&gt;"."),TRUE,FALSE)</formula>
    </cfRule>
    <cfRule type="expression" dxfId="128" priority="166">
      <formula>IF(AND(AU270&lt;0, RIGHT(TEXT(AU270,"0.#"),1)="."),TRUE,FALSE)</formula>
    </cfRule>
  </conditionalFormatting>
  <conditionalFormatting sqref="AK302">
    <cfRule type="expression" dxfId="127" priority="161">
      <formula>IF(RIGHT(TEXT(AK302,"0.#"),1)=".",FALSE,TRUE)</formula>
    </cfRule>
    <cfRule type="expression" dxfId="126" priority="162">
      <formula>IF(RIGHT(TEXT(AK302,"0.#"),1)=".",TRUE,FALSE)</formula>
    </cfRule>
  </conditionalFormatting>
  <conditionalFormatting sqref="AK303:AK331">
    <cfRule type="expression" dxfId="125" priority="155">
      <formula>IF(RIGHT(TEXT(AK303,"0.#"),1)=".",FALSE,TRUE)</formula>
    </cfRule>
    <cfRule type="expression" dxfId="124" priority="156">
      <formula>IF(RIGHT(TEXT(AK303,"0.#"),1)=".",TRUE,FALSE)</formula>
    </cfRule>
  </conditionalFormatting>
  <conditionalFormatting sqref="AU303:AX331">
    <cfRule type="expression" dxfId="123" priority="151">
      <formula>IF(AND(AU303&gt;=0, RIGHT(TEXT(AU303,"0.#"),1)&lt;&gt;"."),TRUE,FALSE)</formula>
    </cfRule>
    <cfRule type="expression" dxfId="122" priority="152">
      <formula>IF(AND(AU303&gt;=0, RIGHT(TEXT(AU303,"0.#"),1)="."),TRUE,FALSE)</formula>
    </cfRule>
    <cfRule type="expression" dxfId="121" priority="153">
      <formula>IF(AND(AU303&lt;0, RIGHT(TEXT(AU303,"0.#"),1)&lt;&gt;"."),TRUE,FALSE)</formula>
    </cfRule>
    <cfRule type="expression" dxfId="120" priority="154">
      <formula>IF(AND(AU303&lt;0, RIGHT(TEXT(AU303,"0.#"),1)="."),TRUE,FALSE)</formula>
    </cfRule>
  </conditionalFormatting>
  <conditionalFormatting sqref="AK335">
    <cfRule type="expression" dxfId="119" priority="149">
      <formula>IF(RIGHT(TEXT(AK335,"0.#"),1)=".",FALSE,TRUE)</formula>
    </cfRule>
    <cfRule type="expression" dxfId="118" priority="150">
      <formula>IF(RIGHT(TEXT(AK335,"0.#"),1)=".",TRUE,FALSE)</formula>
    </cfRule>
  </conditionalFormatting>
  <conditionalFormatting sqref="AU335:AX335">
    <cfRule type="expression" dxfId="117" priority="145">
      <formula>IF(AND(AU335&gt;=0, RIGHT(TEXT(AU335,"0.#"),1)&lt;&gt;"."),TRUE,FALSE)</formula>
    </cfRule>
    <cfRule type="expression" dxfId="116" priority="146">
      <formula>IF(AND(AU335&gt;=0, RIGHT(TEXT(AU335,"0.#"),1)="."),TRUE,FALSE)</formula>
    </cfRule>
    <cfRule type="expression" dxfId="115" priority="147">
      <formula>IF(AND(AU335&lt;0, RIGHT(TEXT(AU335,"0.#"),1)&lt;&gt;"."),TRUE,FALSE)</formula>
    </cfRule>
    <cfRule type="expression" dxfId="114" priority="148">
      <formula>IF(AND(AU335&lt;0, RIGHT(TEXT(AU335,"0.#"),1)="."),TRUE,FALSE)</formula>
    </cfRule>
  </conditionalFormatting>
  <conditionalFormatting sqref="AK336:AK364">
    <cfRule type="expression" dxfId="113" priority="143">
      <formula>IF(RIGHT(TEXT(AK336,"0.#"),1)=".",FALSE,TRUE)</formula>
    </cfRule>
    <cfRule type="expression" dxfId="112" priority="144">
      <formula>IF(RIGHT(TEXT(AK336,"0.#"),1)=".",TRUE,FALSE)</formula>
    </cfRule>
  </conditionalFormatting>
  <conditionalFormatting sqref="AU336:AX364">
    <cfRule type="expression" dxfId="111" priority="139">
      <formula>IF(AND(AU336&gt;=0, RIGHT(TEXT(AU336,"0.#"),1)&lt;&gt;"."),TRUE,FALSE)</formula>
    </cfRule>
    <cfRule type="expression" dxfId="110" priority="140">
      <formula>IF(AND(AU336&gt;=0, RIGHT(TEXT(AU336,"0.#"),1)="."),TRUE,FALSE)</formula>
    </cfRule>
    <cfRule type="expression" dxfId="109" priority="141">
      <formula>IF(AND(AU336&lt;0, RIGHT(TEXT(AU336,"0.#"),1)&lt;&gt;"."),TRUE,FALSE)</formula>
    </cfRule>
    <cfRule type="expression" dxfId="108" priority="142">
      <formula>IF(AND(AU336&lt;0, RIGHT(TEXT(AU336,"0.#"),1)="."),TRUE,FALSE)</formula>
    </cfRule>
  </conditionalFormatting>
  <conditionalFormatting sqref="AK368">
    <cfRule type="expression" dxfId="107" priority="137">
      <formula>IF(RIGHT(TEXT(AK368,"0.#"),1)=".",FALSE,TRUE)</formula>
    </cfRule>
    <cfRule type="expression" dxfId="106" priority="138">
      <formula>IF(RIGHT(TEXT(AK368,"0.#"),1)=".",TRUE,FALSE)</formula>
    </cfRule>
  </conditionalFormatting>
  <conditionalFormatting sqref="AU368:AX368">
    <cfRule type="expression" dxfId="105" priority="133">
      <formula>IF(AND(AU368&gt;=0, RIGHT(TEXT(AU368,"0.#"),1)&lt;&gt;"."),TRUE,FALSE)</formula>
    </cfRule>
    <cfRule type="expression" dxfId="104" priority="134">
      <formula>IF(AND(AU368&gt;=0, RIGHT(TEXT(AU368,"0.#"),1)="."),TRUE,FALSE)</formula>
    </cfRule>
    <cfRule type="expression" dxfId="103" priority="135">
      <formula>IF(AND(AU368&lt;0, RIGHT(TEXT(AU368,"0.#"),1)&lt;&gt;"."),TRUE,FALSE)</formula>
    </cfRule>
    <cfRule type="expression" dxfId="102" priority="136">
      <formula>IF(AND(AU368&lt;0, RIGHT(TEXT(AU368,"0.#"),1)="."),TRUE,FALSE)</formula>
    </cfRule>
  </conditionalFormatting>
  <conditionalFormatting sqref="AK369:AK397">
    <cfRule type="expression" dxfId="101" priority="131">
      <formula>IF(RIGHT(TEXT(AK369,"0.#"),1)=".",FALSE,TRUE)</formula>
    </cfRule>
    <cfRule type="expression" dxfId="100" priority="132">
      <formula>IF(RIGHT(TEXT(AK369,"0.#"),1)=".",TRUE,FALSE)</formula>
    </cfRule>
  </conditionalFormatting>
  <conditionalFormatting sqref="AU369:AX397">
    <cfRule type="expression" dxfId="99" priority="127">
      <formula>IF(AND(AU369&gt;=0, RIGHT(TEXT(AU369,"0.#"),1)&lt;&gt;"."),TRUE,FALSE)</formula>
    </cfRule>
    <cfRule type="expression" dxfId="98" priority="128">
      <formula>IF(AND(AU369&gt;=0, RIGHT(TEXT(AU369,"0.#"),1)="."),TRUE,FALSE)</formula>
    </cfRule>
    <cfRule type="expression" dxfId="97" priority="129">
      <formula>IF(AND(AU369&lt;0, RIGHT(TEXT(AU369,"0.#"),1)&lt;&gt;"."),TRUE,FALSE)</formula>
    </cfRule>
    <cfRule type="expression" dxfId="96" priority="130">
      <formula>IF(AND(AU369&lt;0, RIGHT(TEXT(AU369,"0.#"),1)="."),TRUE,FALSE)</formula>
    </cfRule>
  </conditionalFormatting>
  <conditionalFormatting sqref="AK401">
    <cfRule type="expression" dxfId="95" priority="125">
      <formula>IF(RIGHT(TEXT(AK401,"0.#"),1)=".",FALSE,TRUE)</formula>
    </cfRule>
    <cfRule type="expression" dxfId="94" priority="126">
      <formula>IF(RIGHT(TEXT(AK401,"0.#"),1)=".",TRUE,FALSE)</formula>
    </cfRule>
  </conditionalFormatting>
  <conditionalFormatting sqref="AU401:AX401">
    <cfRule type="expression" dxfId="93" priority="121">
      <formula>IF(AND(AU401&gt;=0, RIGHT(TEXT(AU401,"0.#"),1)&lt;&gt;"."),TRUE,FALSE)</formula>
    </cfRule>
    <cfRule type="expression" dxfId="92" priority="122">
      <formula>IF(AND(AU401&gt;=0, RIGHT(TEXT(AU401,"0.#"),1)="."),TRUE,FALSE)</formula>
    </cfRule>
    <cfRule type="expression" dxfId="91" priority="123">
      <formula>IF(AND(AU401&lt;0, RIGHT(TEXT(AU401,"0.#"),1)&lt;&gt;"."),TRUE,FALSE)</formula>
    </cfRule>
    <cfRule type="expression" dxfId="90" priority="124">
      <formula>IF(AND(AU401&lt;0, RIGHT(TEXT(AU401,"0.#"),1)="."),TRUE,FALSE)</formula>
    </cfRule>
  </conditionalFormatting>
  <conditionalFormatting sqref="AK402:AK430">
    <cfRule type="expression" dxfId="89" priority="119">
      <formula>IF(RIGHT(TEXT(AK402,"0.#"),1)=".",FALSE,TRUE)</formula>
    </cfRule>
    <cfRule type="expression" dxfId="88" priority="120">
      <formula>IF(RIGHT(TEXT(AK402,"0.#"),1)=".",TRUE,FALSE)</formula>
    </cfRule>
  </conditionalFormatting>
  <conditionalFormatting sqref="AU402:AX430">
    <cfRule type="expression" dxfId="87" priority="115">
      <formula>IF(AND(AU402&gt;=0, RIGHT(TEXT(AU402,"0.#"),1)&lt;&gt;"."),TRUE,FALSE)</formula>
    </cfRule>
    <cfRule type="expression" dxfId="86" priority="116">
      <formula>IF(AND(AU402&gt;=0, RIGHT(TEXT(AU402,"0.#"),1)="."),TRUE,FALSE)</formula>
    </cfRule>
    <cfRule type="expression" dxfId="85" priority="117">
      <formula>IF(AND(AU402&lt;0, RIGHT(TEXT(AU402,"0.#"),1)&lt;&gt;"."),TRUE,FALSE)</formula>
    </cfRule>
    <cfRule type="expression" dxfId="84" priority="118">
      <formula>IF(AND(AU402&lt;0, RIGHT(TEXT(AU402,"0.#"),1)="."),TRUE,FALSE)</formula>
    </cfRule>
  </conditionalFormatting>
  <conditionalFormatting sqref="AK434">
    <cfRule type="expression" dxfId="83" priority="113">
      <formula>IF(RIGHT(TEXT(AK434,"0.#"),1)=".",FALSE,TRUE)</formula>
    </cfRule>
    <cfRule type="expression" dxfId="82" priority="114">
      <formula>IF(RIGHT(TEXT(AK434,"0.#"),1)=".",TRUE,FALSE)</formula>
    </cfRule>
  </conditionalFormatting>
  <conditionalFormatting sqref="AU434:AX434">
    <cfRule type="expression" dxfId="81" priority="109">
      <formula>IF(AND(AU434&gt;=0, RIGHT(TEXT(AU434,"0.#"),1)&lt;&gt;"."),TRUE,FALSE)</formula>
    </cfRule>
    <cfRule type="expression" dxfId="80" priority="110">
      <formula>IF(AND(AU434&gt;=0, RIGHT(TEXT(AU434,"0.#"),1)="."),TRUE,FALSE)</formula>
    </cfRule>
    <cfRule type="expression" dxfId="79" priority="111">
      <formula>IF(AND(AU434&lt;0, RIGHT(TEXT(AU434,"0.#"),1)&lt;&gt;"."),TRUE,FALSE)</formula>
    </cfRule>
    <cfRule type="expression" dxfId="78" priority="112">
      <formula>IF(AND(AU434&lt;0, RIGHT(TEXT(AU434,"0.#"),1)="."),TRUE,FALSE)</formula>
    </cfRule>
  </conditionalFormatting>
  <conditionalFormatting sqref="AK435:AK463">
    <cfRule type="expression" dxfId="77" priority="107">
      <formula>IF(RIGHT(TEXT(AK435,"0.#"),1)=".",FALSE,TRUE)</formula>
    </cfRule>
    <cfRule type="expression" dxfId="76" priority="108">
      <formula>IF(RIGHT(TEXT(AK435,"0.#"),1)=".",TRUE,FALSE)</formula>
    </cfRule>
  </conditionalFormatting>
  <conditionalFormatting sqref="AU435:AX463">
    <cfRule type="expression" dxfId="75" priority="103">
      <formula>IF(AND(AU435&gt;=0, RIGHT(TEXT(AU435,"0.#"),1)&lt;&gt;"."),TRUE,FALSE)</formula>
    </cfRule>
    <cfRule type="expression" dxfId="74" priority="104">
      <formula>IF(AND(AU435&gt;=0, RIGHT(TEXT(AU435,"0.#"),1)="."),TRUE,FALSE)</formula>
    </cfRule>
    <cfRule type="expression" dxfId="73" priority="105">
      <formula>IF(AND(AU435&lt;0, RIGHT(TEXT(AU435,"0.#"),1)&lt;&gt;"."),TRUE,FALSE)</formula>
    </cfRule>
    <cfRule type="expression" dxfId="72" priority="106">
      <formula>IF(AND(AU435&lt;0, RIGHT(TEXT(AU435,"0.#"),1)="."),TRUE,FALSE)</formula>
    </cfRule>
  </conditionalFormatting>
  <conditionalFormatting sqref="AK467">
    <cfRule type="expression" dxfId="71" priority="101">
      <formula>IF(RIGHT(TEXT(AK467,"0.#"),1)=".",FALSE,TRUE)</formula>
    </cfRule>
    <cfRule type="expression" dxfId="70" priority="102">
      <formula>IF(RIGHT(TEXT(AK467,"0.#"),1)=".",TRUE,FALSE)</formula>
    </cfRule>
  </conditionalFormatting>
  <conditionalFormatting sqref="AU467:AX467">
    <cfRule type="expression" dxfId="69" priority="97">
      <formula>IF(AND(AU467&gt;=0, RIGHT(TEXT(AU467,"0.#"),1)&lt;&gt;"."),TRUE,FALSE)</formula>
    </cfRule>
    <cfRule type="expression" dxfId="68" priority="98">
      <formula>IF(AND(AU467&gt;=0, RIGHT(TEXT(AU467,"0.#"),1)="."),TRUE,FALSE)</formula>
    </cfRule>
    <cfRule type="expression" dxfId="67" priority="99">
      <formula>IF(AND(AU467&lt;0, RIGHT(TEXT(AU467,"0.#"),1)&lt;&gt;"."),TRUE,FALSE)</formula>
    </cfRule>
    <cfRule type="expression" dxfId="66" priority="100">
      <formula>IF(AND(AU467&lt;0, RIGHT(TEXT(AU467,"0.#"),1)="."),TRUE,FALSE)</formula>
    </cfRule>
  </conditionalFormatting>
  <conditionalFormatting sqref="AK468:AK496">
    <cfRule type="expression" dxfId="65" priority="95">
      <formula>IF(RIGHT(TEXT(AK468,"0.#"),1)=".",FALSE,TRUE)</formula>
    </cfRule>
    <cfRule type="expression" dxfId="64" priority="96">
      <formula>IF(RIGHT(TEXT(AK468,"0.#"),1)=".",TRUE,FALSE)</formula>
    </cfRule>
  </conditionalFormatting>
  <conditionalFormatting sqref="AU468:AX496">
    <cfRule type="expression" dxfId="63" priority="91">
      <formula>IF(AND(AU468&gt;=0, RIGHT(TEXT(AU468,"0.#"),1)&lt;&gt;"."),TRUE,FALSE)</formula>
    </cfRule>
    <cfRule type="expression" dxfId="62" priority="92">
      <formula>IF(AND(AU468&gt;=0, RIGHT(TEXT(AU468,"0.#"),1)="."),TRUE,FALSE)</formula>
    </cfRule>
    <cfRule type="expression" dxfId="61" priority="93">
      <formula>IF(AND(AU468&lt;0, RIGHT(TEXT(AU468,"0.#"),1)&lt;&gt;"."),TRUE,FALSE)</formula>
    </cfRule>
    <cfRule type="expression" dxfId="60" priority="94">
      <formula>IF(AND(AU468&lt;0, RIGHT(TEXT(AU468,"0.#"),1)="."),TRUE,FALSE)</formula>
    </cfRule>
  </conditionalFormatting>
  <conditionalFormatting sqref="AE24:AX24 AJ23:AS23">
    <cfRule type="expression" dxfId="59" priority="89">
      <formula>IF(RIGHT(TEXT(AE23,"0.#"),1)=".",FALSE,TRUE)</formula>
    </cfRule>
    <cfRule type="expression" dxfId="58" priority="90">
      <formula>IF(RIGHT(TEXT(AE23,"0.#"),1)=".",TRUE,FALSE)</formula>
    </cfRule>
  </conditionalFormatting>
  <conditionalFormatting sqref="AE25:AI25">
    <cfRule type="expression" dxfId="57" priority="81">
      <formula>IF(AND(AE25&gt;=0, RIGHT(TEXT(AE25,"0.#"),1)&lt;&gt;"."),TRUE,FALSE)</formula>
    </cfRule>
    <cfRule type="expression" dxfId="56" priority="82">
      <formula>IF(AND(AE25&gt;=0, RIGHT(TEXT(AE25,"0.#"),1)="."),TRUE,FALSE)</formula>
    </cfRule>
    <cfRule type="expression" dxfId="55" priority="83">
      <formula>IF(AND(AE25&lt;0, RIGHT(TEXT(AE25,"0.#"),1)&lt;&gt;"."),TRUE,FALSE)</formula>
    </cfRule>
    <cfRule type="expression" dxfId="54" priority="84">
      <formula>IF(AND(AE25&lt;0, RIGHT(TEXT(AE25,"0.#"),1)="."),TRUE,FALSE)</formula>
    </cfRule>
  </conditionalFormatting>
  <conditionalFormatting sqref="AJ25:AS25">
    <cfRule type="expression" dxfId="53" priority="77">
      <formula>IF(AND(AJ25&gt;=0, RIGHT(TEXT(AJ25,"0.#"),1)&lt;&gt;"."),TRUE,FALSE)</formula>
    </cfRule>
    <cfRule type="expression" dxfId="52" priority="78">
      <formula>IF(AND(AJ25&gt;=0, RIGHT(TEXT(AJ25,"0.#"),1)="."),TRUE,FALSE)</formula>
    </cfRule>
    <cfRule type="expression" dxfId="51" priority="79">
      <formula>IF(AND(AJ25&lt;0, RIGHT(TEXT(AJ25,"0.#"),1)&lt;&gt;"."),TRUE,FALSE)</formula>
    </cfRule>
    <cfRule type="expression" dxfId="50" priority="80">
      <formula>IF(AND(AJ25&lt;0, RIGHT(TEXT(AJ25,"0.#"),1)="."),TRUE,FALSE)</formula>
    </cfRule>
  </conditionalFormatting>
  <conditionalFormatting sqref="AE43:AI43 AE38:AI38 AE33:AI33 AE28:AI28">
    <cfRule type="expression" dxfId="49" priority="63">
      <formula>IF(RIGHT(TEXT(AE28,"0.#"),1)=".",FALSE,TRUE)</formula>
    </cfRule>
    <cfRule type="expression" dxfId="48" priority="64">
      <formula>IF(RIGHT(TEXT(AE28,"0.#"),1)=".",TRUE,FALSE)</formula>
    </cfRule>
  </conditionalFormatting>
  <conditionalFormatting sqref="AE44:AX44 AJ43:AS43 AE39:AX39 AJ38:AS38 AE34:AX34 AJ33:AS33 AE29:AX29 AJ28:AS28">
    <cfRule type="expression" dxfId="47" priority="61">
      <formula>IF(RIGHT(TEXT(AE28,"0.#"),1)=".",FALSE,TRUE)</formula>
    </cfRule>
    <cfRule type="expression" dxfId="46" priority="62">
      <formula>IF(RIGHT(TEXT(AE28,"0.#"),1)=".",TRUE,FALSE)</formula>
    </cfRule>
  </conditionalFormatting>
  <conditionalFormatting sqref="AE45:AI45 AE40:AI40 AE35:AI35 AE30:AI30">
    <cfRule type="expression" dxfId="45" priority="57">
      <formula>IF(AND(AE30&gt;=0, RIGHT(TEXT(AE30,"0.#"),1)&lt;&gt;"."),TRUE,FALSE)</formula>
    </cfRule>
    <cfRule type="expression" dxfId="44" priority="58">
      <formula>IF(AND(AE30&gt;=0, RIGHT(TEXT(AE30,"0.#"),1)="."),TRUE,FALSE)</formula>
    </cfRule>
    <cfRule type="expression" dxfId="43" priority="59">
      <formula>IF(AND(AE30&lt;0, RIGHT(TEXT(AE30,"0.#"),1)&lt;&gt;"."),TRUE,FALSE)</formula>
    </cfRule>
    <cfRule type="expression" dxfId="42" priority="60">
      <formula>IF(AND(AE30&lt;0, RIGHT(TEXT(AE30,"0.#"),1)="."),TRUE,FALSE)</formula>
    </cfRule>
  </conditionalFormatting>
  <conditionalFormatting sqref="AJ45:AS45 AJ40:AS40 AJ35:AS35 AJ30:AS30">
    <cfRule type="expression" dxfId="41" priority="53">
      <formula>IF(AND(AJ30&gt;=0, RIGHT(TEXT(AJ30,"0.#"),1)&lt;&gt;"."),TRUE,FALSE)</formula>
    </cfRule>
    <cfRule type="expression" dxfId="40" priority="54">
      <formula>IF(AND(AJ30&gt;=0, RIGHT(TEXT(AJ30,"0.#"),1)="."),TRUE,FALSE)</formula>
    </cfRule>
    <cfRule type="expression" dxfId="39" priority="55">
      <formula>IF(AND(AJ30&lt;0, RIGHT(TEXT(AJ30,"0.#"),1)&lt;&gt;"."),TRUE,FALSE)</formula>
    </cfRule>
    <cfRule type="expression" dxfId="38" priority="56">
      <formula>IF(AND(AJ30&lt;0, RIGHT(TEXT(AJ30,"0.#"),1)="."),TRUE,FALSE)</formula>
    </cfRule>
  </conditionalFormatting>
  <conditionalFormatting sqref="AE64:AI64 AE59:AI59">
    <cfRule type="expression" dxfId="37" priority="51">
      <formula>IF(RIGHT(TEXT(AE59,"0.#"),1)=".",FALSE,TRUE)</formula>
    </cfRule>
    <cfRule type="expression" dxfId="36" priority="52">
      <formula>IF(RIGHT(TEXT(AE59,"0.#"),1)=".",TRUE,FALSE)</formula>
    </cfRule>
  </conditionalFormatting>
  <conditionalFormatting sqref="AE65:AX65 AJ64:AS64 AE60:AX60 AJ59:AS59">
    <cfRule type="expression" dxfId="35" priority="49">
      <formula>IF(RIGHT(TEXT(AE59,"0.#"),1)=".",FALSE,TRUE)</formula>
    </cfRule>
    <cfRule type="expression" dxfId="34" priority="50">
      <formula>IF(RIGHT(TEXT(AE59,"0.#"),1)=".",TRUE,FALSE)</formula>
    </cfRule>
  </conditionalFormatting>
  <conditionalFormatting sqref="AE66:AI66 AE61:AI61">
    <cfRule type="expression" dxfId="33" priority="45">
      <formula>IF(AND(AE61&gt;=0, RIGHT(TEXT(AE61,"0.#"),1)&lt;&gt;"."),TRUE,FALSE)</formula>
    </cfRule>
    <cfRule type="expression" dxfId="32" priority="46">
      <formula>IF(AND(AE61&gt;=0, RIGHT(TEXT(AE61,"0.#"),1)="."),TRUE,FALSE)</formula>
    </cfRule>
    <cfRule type="expression" dxfId="31" priority="47">
      <formula>IF(AND(AE61&lt;0, RIGHT(TEXT(AE61,"0.#"),1)&lt;&gt;"."),TRUE,FALSE)</formula>
    </cfRule>
    <cfRule type="expression" dxfId="30" priority="48">
      <formula>IF(AND(AE61&lt;0, RIGHT(TEXT(AE61,"0.#"),1)="."),TRUE,FALSE)</formula>
    </cfRule>
  </conditionalFormatting>
  <conditionalFormatting sqref="AJ66:AS66 AJ61:AS61">
    <cfRule type="expression" dxfId="29" priority="41">
      <formula>IF(AND(AJ61&gt;=0, RIGHT(TEXT(AJ61,"0.#"),1)&lt;&gt;"."),TRUE,FALSE)</formula>
    </cfRule>
    <cfRule type="expression" dxfId="28" priority="42">
      <formula>IF(AND(AJ61&gt;=0, RIGHT(TEXT(AJ61,"0.#"),1)="."),TRUE,FALSE)</formula>
    </cfRule>
    <cfRule type="expression" dxfId="27" priority="43">
      <formula>IF(AND(AJ61&lt;0, RIGHT(TEXT(AJ61,"0.#"),1)&lt;&gt;"."),TRUE,FALSE)</formula>
    </cfRule>
    <cfRule type="expression" dxfId="26" priority="44">
      <formula>IF(AND(AJ61&lt;0, RIGHT(TEXT(AJ61,"0.#"),1)="."),TRUE,FALSE)</formula>
    </cfRule>
  </conditionalFormatting>
  <conditionalFormatting sqref="AE81:AX81 AE78:AX78 AE75:AX75 AE72:AX72">
    <cfRule type="expression" dxfId="25" priority="39">
      <formula>IF(RIGHT(TEXT(AE72,"0.#"),1)=".",FALSE,TRUE)</formula>
    </cfRule>
    <cfRule type="expression" dxfId="24" priority="40">
      <formula>IF(RIGHT(TEXT(AE72,"0.#"),1)=".",TRUE,FALSE)</formula>
    </cfRule>
  </conditionalFormatting>
  <conditionalFormatting sqref="AE80:AS80 AE77:AS77 AE74:AS74 AE71:AS71">
    <cfRule type="expression" dxfId="23" priority="37">
      <formula>IF(RIGHT(TEXT(AE71,"0.#"),1)=".",FALSE,TRUE)</formula>
    </cfRule>
    <cfRule type="expression" dxfId="22" priority="38">
      <formula>IF(RIGHT(TEXT(AE71,"0.#"),1)=".",TRUE,FALSE)</formula>
    </cfRule>
  </conditionalFormatting>
  <conditionalFormatting sqref="W14:AC14">
    <cfRule type="expression" dxfId="21" priority="33">
      <formula>IF(RIGHT(TEXT(W14,"0.#"),1)=".",FALSE,TRUE)</formula>
    </cfRule>
    <cfRule type="expression" dxfId="20" priority="34">
      <formula>IF(RIGHT(TEXT(W14,"0.#"),1)=".",TRUE,FALSE)</formula>
    </cfRule>
  </conditionalFormatting>
  <conditionalFormatting sqref="AD15:AJ15">
    <cfRule type="expression" dxfId="19" priority="29">
      <formula>IF(RIGHT(TEXT(AD15,"0.#"),1)=".",FALSE,TRUE)</formula>
    </cfRule>
    <cfRule type="expression" dxfId="18" priority="30">
      <formula>IF(RIGHT(TEXT(AD15,"0.#"),1)=".",TRUE,FALSE)</formula>
    </cfRule>
  </conditionalFormatting>
  <conditionalFormatting sqref="AD16:AJ16">
    <cfRule type="expression" dxfId="17" priority="25">
      <formula>IF(RIGHT(TEXT(AD16,"0.#"),1)=".",FALSE,TRUE)</formula>
    </cfRule>
    <cfRule type="expression" dxfId="16" priority="26">
      <formula>IF(RIGHT(TEXT(AD16,"0.#"),1)=".",TRUE,FALSE)</formula>
    </cfRule>
  </conditionalFormatting>
  <conditionalFormatting sqref="AD17:AJ17">
    <cfRule type="expression" dxfId="15" priority="21">
      <formula>IF(RIGHT(TEXT(AD17,"0.#"),1)=".",FALSE,TRUE)</formula>
    </cfRule>
    <cfRule type="expression" dxfId="14" priority="22">
      <formula>IF(RIGHT(TEXT(AD17,"0.#"),1)=".",TRUE,FALSE)</formula>
    </cfRule>
  </conditionalFormatting>
  <conditionalFormatting sqref="AK15:AQ15">
    <cfRule type="expression" dxfId="13" priority="17">
      <formula>IF(RIGHT(TEXT(AK15,"0.#"),1)=".",FALSE,TRUE)</formula>
    </cfRule>
    <cfRule type="expression" dxfId="12" priority="18">
      <formula>IF(RIGHT(TEXT(AK15,"0.#"),1)=".",TRUE,FALSE)</formula>
    </cfRule>
  </conditionalFormatting>
  <conditionalFormatting sqref="AK16:AQ16">
    <cfRule type="expression" dxfId="11" priority="13">
      <formula>IF(RIGHT(TEXT(AK16,"0.#"),1)=".",FALSE,TRUE)</formula>
    </cfRule>
    <cfRule type="expression" dxfId="10" priority="14">
      <formula>IF(RIGHT(TEXT(AK16,"0.#"),1)=".",TRUE,FALSE)</formula>
    </cfRule>
  </conditionalFormatting>
  <conditionalFormatting sqref="AK17:AQ17">
    <cfRule type="expression" dxfId="9" priority="9">
      <formula>IF(RIGHT(TEXT(AK17,"0.#"),1)=".",FALSE,TRUE)</formula>
    </cfRule>
    <cfRule type="expression" dxfId="8" priority="10">
      <formula>IF(RIGHT(TEXT(AK17,"0.#"),1)=".",TRUE,FALSE)</formula>
    </cfRule>
  </conditionalFormatting>
  <conditionalFormatting sqref="AT84:AX84">
    <cfRule type="expression" dxfId="7" priority="7">
      <formula>IF(RIGHT(TEXT(AT84,"0.#"),1)=".",FALSE,TRUE)</formula>
    </cfRule>
    <cfRule type="expression" dxfId="6" priority="8">
      <formula>IF(RIGHT(TEXT(AT84,"0.#"),1)=".",TRUE,FALSE)</formula>
    </cfRule>
  </conditionalFormatting>
  <conditionalFormatting sqref="Y193">
    <cfRule type="expression" dxfId="5" priority="5">
      <formula>IF(RIGHT(TEXT(Y193,"0.#"),1)=".",FALSE,TRUE)</formula>
    </cfRule>
    <cfRule type="expression" dxfId="4" priority="6">
      <formula>IF(RIGHT(TEXT(Y193,"0.#"),1)=".",TRUE,FALSE)</formula>
    </cfRule>
  </conditionalFormatting>
  <conditionalFormatting sqref="Y206">
    <cfRule type="expression" dxfId="3" priority="3">
      <formula>IF(RIGHT(TEXT(Y206,"0.#"),1)=".",FALSE,TRUE)</formula>
    </cfRule>
    <cfRule type="expression" dxfId="2" priority="4">
      <formula>IF(RIGHT(TEXT(Y206,"0.#"),1)=".",TRUE,FALSE)</formula>
    </cfRule>
  </conditionalFormatting>
  <conditionalFormatting sqref="P14:V14">
    <cfRule type="expression" dxfId="1" priority="1">
      <formula>IF(RIGHT(TEXT(P14,"0.#"),1)=".",FALSE,TRUE)</formula>
    </cfRule>
    <cfRule type="expression" dxfId="0" priority="2">
      <formula>IF(RIGHT(TEXT(P14,"0.#"),1)=".",TRUE,FALSE)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115" zoomScaleNormal="115"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2015-08-12T07:47:51Z</cp:lastPrinted>
  <dcterms:created xsi:type="dcterms:W3CDTF">2012-03-13T00:50:25Z</dcterms:created>
  <dcterms:modified xsi:type="dcterms:W3CDTF">2015-09-04T11:30:43Z</dcterms:modified>
</cp:coreProperties>
</file>