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<sst xmlns="http://schemas.openxmlformats.org/spreadsheetml/2006/main" count="790" uniqueCount="457">
  <si>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</si>
  <si>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</si>
  <si>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</si>
  <si>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</si>
  <si>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</si>
  <si>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</si>
  <si>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</si>
  <si>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</si>
  <si>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</si>
  <si>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</si>
  <si>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</si>
  <si>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</si>
  <si>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</si>
  <si>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</si>
  <si>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</si>
  <si>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</si>
  <si>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</si>
  <si>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</si>
  <si>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</si>
  <si>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</si>
  <si>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</si>
  <si>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</si>
  <si>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</si>
  <si>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</si>
  <si>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</si>
  <si>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</si>
  <si>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</si>
  <si>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</si>
  <si>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</si>
  <si>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</si>
  <si>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</si>
  <si>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</si>
  <si>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</si>
  <si>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</si>
  <si>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</si>
  <si>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</si>
  <si>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</si>
  <si>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</si>
  <si>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</si>
  <si>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</si>
  <si>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</si>
  <si>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</si>
  <si>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</si>
  <si>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</si>
  <si>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</si>
  <si>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</si>
  <si>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</si>
  <si>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</si>
  <si>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</si>
  <si>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</si>
  <si>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</si>
  <si>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</si>
  <si>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</si>
  <si>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</si>
  <si>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</si>
  <si>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</si>
  <si>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</si>
  <si>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</si>
  <si>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</si>
  <si>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</si>
  <si>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</si>
  <si>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</si>
  <si>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</si>
  <si>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</si>
  <si>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</si>
  <si>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</si>
  <si>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</si>
  <si>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</si>
  <si>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</si>
  <si>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</si>
  <si>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</si>
  <si>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</si>
  <si>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</si>
  <si>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</si>
  <si>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</si>
  <si>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</si>
  <si>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</si>
  <si>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</si>
  <si>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</si>
  <si>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</si>
  <si>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</si>
  <si>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</si>
  <si>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</si>
  <si>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</si>
  <si>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</si>
  <si>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</si>
  <si>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</si>
  <si>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</si>
  <si>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</si>
  <si>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</si>
  <si>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</si>
  <si>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</si>
  <si>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</si>
  <si>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</si>
  <si>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</si>
  <si>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</si>
  <si>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</si>
  <si>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</si>
  <si>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</si>
  <si>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</si>
  <si>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</si>
  <si>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</si>
  <si>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</si>
  <si>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</si>
  <si>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</si>
  <si>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</si>
  <si>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</si>
  <si>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</si>
  <si>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</si>
  <si>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</si>
  <si>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</si>
  <si>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</si>
  <si>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</si>
  <si>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</si>
  <si>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</si>
  <si>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</si>
  <si>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</si>
  <si>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</si>
  <si>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</si>
  <si>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</si>
  <si>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</si>
  <si>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</si>
  <si>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</si>
  <si>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</si>
  <si>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</si>
  <si>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</si>
  <si>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</si>
  <si>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</si>
  <si>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</si>
  <si>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</si>
  <si>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</si>
  <si>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</si>
  <si>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</si>
  <si>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</si>
  <si>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</si>
  <si>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</si>
  <si>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</si>
  <si>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</si>
  <si>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</si>
  <si>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</si>
  <si>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</si>
  <si>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</si>
  <si>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</si>
  <si>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</si>
  <si>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</si>
  <si>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</si>
  <si>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</si>
  <si>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</si>
  <si>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</si>
  <si>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</si>
  <si>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</si>
  <si>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</si>
  <si>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</si>
  <si>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</si>
  <si>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</si>
  <si>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</si>
  <si>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</si>
  <si>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</si>
  <si>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</si>
  <si>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</si>
  <si>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</si>
  <si>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</si>
  <si>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</si>
  <si>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</si>
  <si>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</si>
  <si>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</si>
  <si>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</si>
  <si>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</si>
  <si>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</si>
  <si>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</si>
  <si>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</si>
  <si>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</si>
  <si>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</si>
  <si>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</si>
  <si>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</si>
  <si>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</si>
  <si>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</si>
  <si>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</si>
  <si>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</si>
  <si>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</si>
  <si>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</si>
  <si>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</si>
  <si>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</si>
  <si>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</si>
  <si>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</si>
  <si>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</si>
  <si>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</si>
  <si>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</si>
  <si>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</si>
  <si>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</si>
  <si>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</si>
  <si>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</si>
  <si>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</si>
  <si>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</si>
  <si>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</si>
  <si>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</si>
  <si>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</si>
  <si>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</si>
  <si>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</si>
  <si>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</si>
  <si>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</si>
  <si>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</si>
  <si>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</si>
  <si>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</si>
  <si>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</si>
  <si>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</si>
  <si>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</si>
  <si>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</si>
  <si>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</si>
  <si>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</si>
  <si>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</si>
  <si>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</si>
  <si>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</si>
  <si>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</si>
  <si>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</si>
  <si>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</si>
  <si>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</si>
  <si>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</si>
  <si>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</si>
  <si>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</si>
  <si>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</si>
  <si>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</si>
  <si>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</si>
  <si>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</si>
  <si>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</si>
  <si>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</si>
  <si>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</si>
  <si>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</si>
  <si>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</si>
  <si>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</si>
  <si>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</si>
  <si>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</si>
  <si>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</si>
  <si>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</si>
  <si>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</si>
  <si>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</si>
  <si>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</si>
  <si>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</si>
  <si>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</si>
  <si>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</si>
  <si>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</si>
  <si>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</si>
  <si>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</si>
  <si>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</si>
  <si>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</si>
  <si>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</si>
  <si>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</si>
  <si>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</si>
  <si>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</si>
  <si>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</si>
  <si>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</si>
  <si>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</si>
  <si>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</si>
  <si>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</si>
  <si>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</si>
  <si>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</si>
  <si>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</si>
  <si>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</si>
  <si>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</si>
  <si>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</si>
  <si>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</si>
  <si>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</si>
  <si>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</si>
  <si>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</si>
  <si>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</si>
  <si>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</si>
  <si>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</si>
  <si>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</si>
  <si>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</si>
  <si>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</si>
  <si>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</si>
  <si>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</si>
  <si>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</si>
  <si>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</si>
  <si>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</si>
  <si>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</si>
  <si>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</si>
  <si>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</si>
  <si>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</si>
  <si>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</si>
  <si>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</si>
  <si>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</si>
  <si>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</si>
  <si>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</si>
  <si>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</si>
  <si>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</si>
  <si>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</si>
  <si>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</si>
  <si>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</si>
  <si>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</si>
  <si>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</si>
  <si>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</si>
  <si>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</si>
  <si>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</si>
  <si>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</si>
  <si>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</si>
  <si>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</si>
  <si>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</si>
  <si>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</si>
  <si>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</si>
  <si>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</si>
  <si>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</si>
  <si>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</si>
  <si>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</si>
  <si>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</si>
  <si>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</si>
  <si>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</si>
  <si>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</si>
  <si>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</si>
  <si>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</si>
  <si>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</si>
  <si>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</si>
  <si>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</si>
  <si>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</si>
  <si>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</si>
  <si>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</si>
  <si>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</si>
  <si>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</si>
  <si>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</si>
  <si>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</si>
  <si>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</si>
  <si>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</si>
  <si>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</si>
  <si>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</si>
  <si>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</si>
  <si>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</si>
  <si>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</si>
  <si>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</si>
  <si>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</si>
  <si>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</si>
  <si>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</si>
  <si>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</si>
  <si>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</si>
  <si>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</si>
  <si>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</si>
  <si>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</si>
  <si>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</si>
  <si>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</si>
  <si>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</si>
  <si>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</si>
  <si>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</si>
  <si>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</si>
  <si>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</si>
  <si>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</si>
  <si>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</si>
  <si>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</si>
  <si>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</si>
  <si>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</si>
  <si>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</si>
  <si>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</si>
  <si>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</si>
  <si>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</si>
  <si>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</si>
  <si>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</si>
  <si>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</si>
  <si>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</si>
  <si>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</si>
  <si>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</si>
  <si>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</si>
  <si>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</si>
  <si>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</si>
  <si>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</si>
  <si>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</si>
  <si>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</si>
  <si>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</si>
  <si>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</si>
  <si>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</si>
  <si>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</si>
  <si>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</si>
  <si>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</si>
  <si>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</si>
  <si>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</si>
  <si>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</si>
  <si>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</si>
  <si>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</si>
  <si>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</si>
  <si>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</si>
  <si>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</si>
  <si>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</si>
  <si>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</si>
  <si>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都市鉄道整備事業</t>
    <rPh sb="0" eb="4">
      <t>トシテツドウ</t>
    </rPh>
    <rPh sb="4" eb="6">
      <t>セイビ</t>
    </rPh>
    <rPh sb="6" eb="8">
      <t>ジギョウ</t>
    </rPh>
    <phoneticPr fontId="5"/>
  </si>
  <si>
    <t>国土交通省</t>
  </si>
  <si>
    <t>鉄道局</t>
    <rPh sb="0" eb="2">
      <t>テツドウ</t>
    </rPh>
    <rPh sb="2" eb="3">
      <t>キョク</t>
    </rPh>
    <phoneticPr fontId="5"/>
  </si>
  <si>
    <t>都市鉄道政策課</t>
    <rPh sb="0" eb="4">
      <t>トシテツドウ</t>
    </rPh>
    <rPh sb="4" eb="7">
      <t>セイサクカ</t>
    </rPh>
    <phoneticPr fontId="5"/>
  </si>
  <si>
    <t>課長　五十嵐　徹人</t>
    <rPh sb="0" eb="2">
      <t>カチョウ</t>
    </rPh>
    <rPh sb="3" eb="6">
      <t>イガラシ</t>
    </rPh>
    <rPh sb="7" eb="9">
      <t>テツト</t>
    </rPh>
    <phoneticPr fontId="5"/>
  </si>
  <si>
    <t>○</t>
  </si>
  <si>
    <t>運輸政策審議会答申、地方交通審議会答申</t>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</si>
  <si>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</si>
  <si>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t>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</si>
  <si>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rPh sb="30" eb="32">
      <t>シンスイ</t>
    </rPh>
    <rPh sb="32" eb="34">
      <t>タイサク</t>
    </rPh>
    <phoneticPr fontId="5"/>
  </si>
  <si>
    <t>-</t>
    <phoneticPr fontId="5"/>
  </si>
  <si>
    <t>千人／日</t>
    <rPh sb="0" eb="2">
      <t>センニン</t>
    </rPh>
    <rPh sb="3" eb="4">
      <t>ニチ</t>
    </rPh>
    <phoneticPr fontId="5"/>
  </si>
  <si>
    <t>8　都市・地域交通等の快適性・利便性の向上
　26　鉄道網を充実・活性化させる</t>
    <phoneticPr fontId="5"/>
  </si>
  <si>
    <t>都市鉄道路線整備により創出される1日当たりの平均輸送人員</t>
    <rPh sb="0" eb="4">
      <t>トシテツドウ</t>
    </rPh>
    <rPh sb="4" eb="6">
      <t>ロセン</t>
    </rPh>
    <rPh sb="6" eb="8">
      <t>セイビ</t>
    </rPh>
    <rPh sb="11" eb="13">
      <t>ソウシュツ</t>
    </rPh>
    <rPh sb="17" eb="18">
      <t>ニチ</t>
    </rPh>
    <rPh sb="18" eb="19">
      <t>ア</t>
    </rPh>
    <rPh sb="22" eb="24">
      <t>ヘイキン</t>
    </rPh>
    <rPh sb="24" eb="26">
      <t>ユソウ</t>
    </rPh>
    <rPh sb="26" eb="28">
      <t>ジンイン</t>
    </rPh>
    <phoneticPr fontId="5"/>
  </si>
  <si>
    <t>箇所</t>
    <rPh sb="0" eb="2">
      <t>カショ</t>
    </rPh>
    <phoneticPr fontId="5"/>
  </si>
  <si>
    <t>ｋｍ</t>
    <phoneticPr fontId="5"/>
  </si>
  <si>
    <t>執行額／事業者数　　　　　　　　　　　　　　</t>
    <rPh sb="0" eb="2">
      <t>シッコウ</t>
    </rPh>
    <rPh sb="2" eb="3">
      <t>ガク</t>
    </rPh>
    <rPh sb="4" eb="7">
      <t>ジギョウシャ</t>
    </rPh>
    <rPh sb="7" eb="8">
      <t>スウ</t>
    </rPh>
    <phoneticPr fontId="5"/>
  </si>
  <si>
    <t>百万円</t>
    <rPh sb="0" eb="2">
      <t>ヒャクマン</t>
    </rPh>
    <rPh sb="2" eb="3">
      <t>エン</t>
    </rPh>
    <phoneticPr fontId="5"/>
  </si>
  <si>
    <t>　　　19,217/8</t>
    <phoneticPr fontId="5"/>
  </si>
  <si>
    <t>　　　16,815/10</t>
    <phoneticPr fontId="5"/>
  </si>
  <si>
    <t>　　　11,279/10</t>
    <phoneticPr fontId="5"/>
  </si>
  <si>
    <t>　　　18,235/10</t>
    <phoneticPr fontId="5"/>
  </si>
  <si>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</si>
  <si>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phoneticPr fontId="5"/>
  </si>
  <si>
    <t>受益者たる地下鉄利用者は、総括原価方式により算出された適正な水準の運賃を支払っており、負担関係は妥当である。</t>
    <phoneticPr fontId="5"/>
  </si>
  <si>
    <t>‐</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</si>
  <si>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</si>
  <si>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</si>
  <si>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phoneticPr fontId="5"/>
  </si>
  <si>
    <t>都市鉄道路線整備により創出される利用者数を80千人増加させる。</t>
    <rPh sb="0" eb="4">
      <t>トシテツドウ</t>
    </rPh>
    <rPh sb="4" eb="6">
      <t>ロセン</t>
    </rPh>
    <rPh sb="6" eb="8">
      <t>セイビ</t>
    </rPh>
    <rPh sb="11" eb="13">
      <t>ソウシュツ</t>
    </rPh>
    <rPh sb="16" eb="19">
      <t>リヨウシャ</t>
    </rPh>
    <rPh sb="19" eb="20">
      <t>スウ</t>
    </rPh>
    <rPh sb="23" eb="25">
      <t>センニン</t>
    </rPh>
    <rPh sb="25" eb="27">
      <t>ゾウカ</t>
    </rPh>
    <phoneticPr fontId="5"/>
  </si>
  <si>
    <t>一日あたりの平均利用者数が3千人以上の地下鉄駅のバリアフリー化（段差解消率）を100％にする。</t>
    <phoneticPr fontId="5"/>
  </si>
  <si>
    <t>一日あたりの平均利用者数が３千人以上の地下鉄駅のバリアフリー化率（段差解消率）</t>
    <rPh sb="31" eb="32">
      <t>リツ</t>
    </rPh>
    <phoneticPr fontId="5"/>
  </si>
  <si>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</si>
  <si>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</si>
  <si>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民鉄等では整備困難な大都市の地下鉄の建設・改良について、地方公共団体の補助の範囲内で国も補助しており、効果的な事業実施となっている。</t>
    <phoneticPr fontId="5"/>
  </si>
  <si>
    <t>整備された地下鉄施設は供用され、十分に活用されている。</t>
    <phoneticPr fontId="5"/>
  </si>
  <si>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</si>
  <si>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国土交通省総合政策局</t>
    <rPh sb="0" eb="2">
      <t>コクド</t>
    </rPh>
    <rPh sb="2" eb="5">
      <t>コウツウショウ</t>
    </rPh>
    <rPh sb="5" eb="7">
      <t>ソウゴウ</t>
    </rPh>
    <rPh sb="7" eb="10">
      <t>セイサクキョク</t>
    </rPh>
    <phoneticPr fontId="5"/>
  </si>
  <si>
    <t>本事業では地下鉄事業者が行う鉄道施設のバリアフリー化工事を補助対象としているが、地域公共交通確保維持改善事業においては、地下鉄事業者以外の民鉄、ＪＲの鉄道施設のバリアフリー化工事を補助対象としており、役割分担を行っている。</t>
    <phoneticPr fontId="5"/>
  </si>
  <si>
    <t>当初の見込みどおりの活動実績となっている。</t>
    <rPh sb="0" eb="2">
      <t>トウショ</t>
    </rPh>
    <rPh sb="3" eb="5">
      <t>ミコ</t>
    </rPh>
    <rPh sb="10" eb="12">
      <t>カツドウ</t>
    </rPh>
    <rPh sb="12" eb="14">
      <t>ジッセキ</t>
    </rPh>
    <phoneticPr fontId="5"/>
  </si>
  <si>
    <t>今後も引き続き効率的かつ適正な予算の執行に努め、事業を実施していく必要がある。</t>
    <phoneticPr fontId="5"/>
  </si>
  <si>
    <t>事業による施設整備によって、鉄道による輸送人員の創出や、公共施設等のバリアフリー化率の向上に寄与しており、成果目標に見合ったものなっている。</t>
    <rPh sb="14" eb="16">
      <t>テツドウ</t>
    </rPh>
    <rPh sb="19" eb="21">
      <t>ユソウ</t>
    </rPh>
    <rPh sb="21" eb="23">
      <t>ジンイン</t>
    </rPh>
    <rPh sb="24" eb="26">
      <t>ソウシュツ</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</si>
  <si>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</si>
  <si>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鉄道整備助成業務</t>
    <rPh sb="0" eb="2">
      <t>テツドウ</t>
    </rPh>
    <rPh sb="2" eb="4">
      <t>セイビ</t>
    </rPh>
    <rPh sb="4" eb="6">
      <t>ジョセイ</t>
    </rPh>
    <rPh sb="6" eb="8">
      <t>ギョウム</t>
    </rPh>
    <phoneticPr fontId="5"/>
  </si>
  <si>
    <t>-</t>
    <phoneticPr fontId="5"/>
  </si>
  <si>
    <t>仙台市</t>
    <rPh sb="0" eb="3">
      <t>センダイシ</t>
    </rPh>
    <phoneticPr fontId="5"/>
  </si>
  <si>
    <t>東京地下鉄(株)</t>
    <rPh sb="0" eb="2">
      <t>トウキョウ</t>
    </rPh>
    <rPh sb="2" eb="5">
      <t>チカテツ</t>
    </rPh>
    <rPh sb="5" eb="8">
      <t>カブ</t>
    </rPh>
    <phoneticPr fontId="5"/>
  </si>
  <si>
    <t>大阪市</t>
    <rPh sb="0" eb="3">
      <t>オオサカシ</t>
    </rPh>
    <phoneticPr fontId="5"/>
  </si>
  <si>
    <t>福岡市</t>
    <rPh sb="0" eb="3">
      <t>フクオカシ</t>
    </rPh>
    <phoneticPr fontId="5"/>
  </si>
  <si>
    <t>東京都</t>
    <rPh sb="0" eb="3">
      <t>トウキョウト</t>
    </rPh>
    <phoneticPr fontId="5"/>
  </si>
  <si>
    <t>名古屋市</t>
    <rPh sb="0" eb="4">
      <t>ナゴヤシ</t>
    </rPh>
    <phoneticPr fontId="5"/>
  </si>
  <si>
    <t>神戸市</t>
    <rPh sb="0" eb="3">
      <t>コウベシ</t>
    </rPh>
    <phoneticPr fontId="5"/>
  </si>
  <si>
    <t>横浜市</t>
    <rPh sb="0" eb="3">
      <t>ヨコハマシ</t>
    </rPh>
    <phoneticPr fontId="5"/>
  </si>
  <si>
    <t>京都市</t>
    <rPh sb="0" eb="3">
      <t>キョウトシ</t>
    </rPh>
    <phoneticPr fontId="5"/>
  </si>
  <si>
    <t>札幌市</t>
    <rPh sb="0" eb="3">
      <t>サッポロシ</t>
    </rPh>
    <phoneticPr fontId="5"/>
  </si>
  <si>
    <t>新線の建設等</t>
    <rPh sb="0" eb="2">
      <t>シンセン</t>
    </rPh>
    <rPh sb="3" eb="5">
      <t>ケンセツ</t>
    </rPh>
    <rPh sb="5" eb="6">
      <t>トウ</t>
    </rPh>
    <phoneticPr fontId="5"/>
  </si>
  <si>
    <t>大規模改良工事等</t>
    <rPh sb="0" eb="3">
      <t>ダイキボ</t>
    </rPh>
    <rPh sb="3" eb="5">
      <t>カイリョウ</t>
    </rPh>
    <rPh sb="5" eb="7">
      <t>コウジ</t>
    </rPh>
    <rPh sb="7" eb="8">
      <t>トウ</t>
    </rPh>
    <phoneticPr fontId="5"/>
  </si>
  <si>
    <t>耐震対策</t>
    <rPh sb="0" eb="2">
      <t>タイシン</t>
    </rPh>
    <rPh sb="2" eb="4">
      <t>タイサク</t>
    </rPh>
    <phoneticPr fontId="5"/>
  </si>
  <si>
    <t>－</t>
    <phoneticPr fontId="5"/>
  </si>
  <si>
    <t>用地取得費等</t>
    <rPh sb="0" eb="2">
      <t>ヨウチ</t>
    </rPh>
    <rPh sb="2" eb="4">
      <t>シュトク</t>
    </rPh>
    <rPh sb="4" eb="5">
      <t>ヒ</t>
    </rPh>
    <rPh sb="5" eb="6">
      <t>トウ</t>
    </rPh>
    <phoneticPr fontId="5"/>
  </si>
  <si>
    <t>軌道・トンネル工事施工費等</t>
    <rPh sb="0" eb="2">
      <t>キドウ</t>
    </rPh>
    <rPh sb="7" eb="9">
      <t>コウジ</t>
    </rPh>
    <rPh sb="9" eb="12">
      <t>セコウヒ</t>
    </rPh>
    <rPh sb="12" eb="13">
      <t>トウ</t>
    </rPh>
    <phoneticPr fontId="5"/>
  </si>
  <si>
    <t>停車場設備施工費等</t>
    <rPh sb="0" eb="3">
      <t>テイシャジョウ</t>
    </rPh>
    <rPh sb="3" eb="5">
      <t>セツビ</t>
    </rPh>
    <rPh sb="5" eb="7">
      <t>セコウ</t>
    </rPh>
    <rPh sb="7" eb="8">
      <t>ヒ</t>
    </rPh>
    <rPh sb="8" eb="9">
      <t>トウ</t>
    </rPh>
    <phoneticPr fontId="5"/>
  </si>
  <si>
    <t>測量監督費等
（消費税返還等のよる戻入を含む）</t>
    <rPh sb="0" eb="2">
      <t>ソクリョウ</t>
    </rPh>
    <rPh sb="2" eb="4">
      <t>カントク</t>
    </rPh>
    <rPh sb="4" eb="5">
      <t>ヒ</t>
    </rPh>
    <rPh sb="5" eb="6">
      <t>トウ</t>
    </rPh>
    <rPh sb="8" eb="11">
      <t>ショウヒゼイ</t>
    </rPh>
    <rPh sb="11" eb="13">
      <t>ヘンカン</t>
    </rPh>
    <rPh sb="13" eb="14">
      <t>トウ</t>
    </rPh>
    <rPh sb="17" eb="19">
      <t>レイニュウ</t>
    </rPh>
    <rPh sb="20" eb="21">
      <t>フク</t>
    </rPh>
    <phoneticPr fontId="5"/>
  </si>
  <si>
    <t>用地</t>
    <rPh sb="0" eb="2">
      <t>ヨウチ</t>
    </rPh>
    <phoneticPr fontId="5"/>
  </si>
  <si>
    <t>路盤</t>
    <rPh sb="0" eb="2">
      <t>ロバン</t>
    </rPh>
    <phoneticPr fontId="5"/>
  </si>
  <si>
    <t>開業設備</t>
    <rPh sb="0" eb="2">
      <t>カイギョウ</t>
    </rPh>
    <rPh sb="2" eb="4">
      <t>セツビ</t>
    </rPh>
    <phoneticPr fontId="5"/>
  </si>
  <si>
    <t>その他</t>
    <rPh sb="2" eb="3">
      <t>タ</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</si>
  <si>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</si>
  <si>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B.仙台市交通局</t>
    <rPh sb="2" eb="5">
      <t>センダイシ</t>
    </rPh>
    <rPh sb="5" eb="8">
      <t>コウツウキョク</t>
    </rPh>
    <phoneticPr fontId="5"/>
  </si>
  <si>
    <t>用地取得費等</t>
    <rPh sb="0" eb="2">
      <t>ヨウチ</t>
    </rPh>
    <rPh sb="2" eb="5">
      <t>シュトクヒ</t>
    </rPh>
    <rPh sb="5" eb="6">
      <t>トウ</t>
    </rPh>
    <phoneticPr fontId="5"/>
  </si>
  <si>
    <t>測量監督費等</t>
    <rPh sb="0" eb="2">
      <t>ソクリョウ</t>
    </rPh>
    <rPh sb="2" eb="4">
      <t>カントク</t>
    </rPh>
    <rPh sb="4" eb="5">
      <t>ヒ</t>
    </rPh>
    <rPh sb="5" eb="6">
      <t>トウ</t>
    </rPh>
    <phoneticPr fontId="5"/>
  </si>
  <si>
    <t>都市鉄道整備事業費補助</t>
    <rPh sb="0" eb="2">
      <t>トシ</t>
    </rPh>
    <rPh sb="2" eb="4">
      <t>テツドウ</t>
    </rPh>
    <rPh sb="4" eb="6">
      <t>セイビ</t>
    </rPh>
    <rPh sb="6" eb="8">
      <t>ジギョウ</t>
    </rPh>
    <rPh sb="8" eb="9">
      <t>ヒ</t>
    </rPh>
    <rPh sb="9" eb="11">
      <t>ホジョ</t>
    </rPh>
    <phoneticPr fontId="5"/>
  </si>
  <si>
    <t>新線建設に係る整備箇所数及び整備箇所に係る路線延長（建設キロ）</t>
    <phoneticPr fontId="5"/>
  </si>
  <si>
    <t>多様な事業メニューがあり、耐震補強に加え、新たに浸水対策も補助対象としているため、成果目標の追加設定も含め、引き続き事業効果の説明に努めるべきである。</t>
    <rPh sb="0" eb="2">
      <t>タヨウ</t>
    </rPh>
    <rPh sb="3" eb="5">
      <t>ジギョウ</t>
    </rPh>
    <rPh sb="13" eb="15">
      <t>タイシン</t>
    </rPh>
    <rPh sb="15" eb="17">
      <t>ホキョウ</t>
    </rPh>
    <rPh sb="18" eb="19">
      <t>クワ</t>
    </rPh>
    <rPh sb="21" eb="22">
      <t>アラ</t>
    </rPh>
    <rPh sb="24" eb="26">
      <t>シンスイ</t>
    </rPh>
    <rPh sb="26" eb="28">
      <t>タイサク</t>
    </rPh>
    <rPh sb="29" eb="31">
      <t>ホジョ</t>
    </rPh>
    <rPh sb="31" eb="33">
      <t>タイショウ</t>
    </rPh>
    <rPh sb="41" eb="43">
      <t>セイカ</t>
    </rPh>
    <rPh sb="43" eb="45">
      <t>モクヒョウ</t>
    </rPh>
    <rPh sb="46" eb="48">
      <t>ツイカ</t>
    </rPh>
    <rPh sb="48" eb="50">
      <t>セッテイ</t>
    </rPh>
    <rPh sb="51" eb="52">
      <t>フク</t>
    </rPh>
    <rPh sb="54" eb="55">
      <t>ヒ</t>
    </rPh>
    <rPh sb="56" eb="57">
      <t>ツヅ</t>
    </rPh>
    <rPh sb="58" eb="60">
      <t>ジギョウ</t>
    </rPh>
    <rPh sb="60" eb="62">
      <t>コウカ</t>
    </rPh>
    <rPh sb="63" eb="65">
      <t>セツメイ</t>
    </rPh>
    <rPh sb="66" eb="67">
      <t>ツト</t>
    </rPh>
    <phoneticPr fontId="5"/>
  </si>
  <si>
    <t>所見を踏まえ、浸水対策に関する成果目標については今後検討を進めていく。</t>
    <phoneticPr fontId="5"/>
  </si>
  <si>
    <t>執行等改善</t>
  </si>
  <si>
    <t>「新しい日本のための優先課題推進枠」1,949百万円</t>
    <rPh sb="23" eb="25">
      <t>ヒャクマン</t>
    </rPh>
    <rPh sb="25" eb="2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</si>
</sst>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0" fillId="0" borderId="118" xfId="0" applyFont="1" applyFill="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00" xfId="0" applyFont="1" applyBorder="1" applyAlignment="1" applyProtection="1">
      <alignment vertical="center"/>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0" fillId="0" borderId="73" xfId="0"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38" fontId="0" fillId="0" borderId="11" xfId="7" applyFont="1" applyFill="1" applyBorder="1" applyAlignment="1" applyProtection="1">
      <alignment vertical="center" wrapText="1"/>
      <protection locked="0"/>
    </xf>
    <xf numFmtId="38" fontId="0" fillId="0" borderId="11" xfId="7" applyFont="1" applyFill="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9"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center" vertical="top"/>
      <protection locked="0"/>
    </xf>
    <xf numFmtId="0" fontId="0" fillId="0" borderId="15" xfId="0" applyFont="1" applyFill="1" applyBorder="1" applyAlignment="1" applyProtection="1">
      <alignment horizontal="center" vertical="top"/>
      <protection locked="0"/>
    </xf>
    <xf numFmtId="0" fontId="0" fillId="0" borderId="16" xfId="0" applyFont="1"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142621</xdr:colOff>
      <xdr:row>139</xdr:row>
      <xdr:rowOff>119189</xdr:rowOff>
    </xdr:from>
    <xdr:to>
      <xdr:col>36</xdr:col>
      <xdr:colOff>120924</xdr:colOff>
      <xdr:row>142</xdr:row>
      <xdr:rowOff>8158</xdr:rowOff>
    </xdr:to>
    <xdr:sp macro="" textlink="">
      <xdr:nvSpPr>
        <xdr:cNvPr id="5" name="Text Box 2"/>
        <xdr:cNvSpPr txBox="1">
          <a:spLocks noChangeArrowheads="1"/>
        </xdr:cNvSpPr>
      </xdr:nvSpPr>
      <xdr:spPr bwMode="auto">
        <a:xfrm>
          <a:off x="3952621" y="51762007"/>
          <a:ext cx="2402848" cy="92806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p>
        <a:p>
          <a:pPr algn="ctr" rtl="0">
            <a:defRPr sz="1000"/>
          </a:pPr>
          <a:r>
            <a:rPr lang="ja-JP" altLang="en-US" sz="1200" b="0" i="0" u="none" strike="noStrike" baseline="0">
              <a:solidFill>
                <a:srgbClr val="000000"/>
              </a:solidFill>
              <a:latin typeface="ＭＳ Ｐゴシック"/>
              <a:ea typeface="ＭＳ Ｐゴシック"/>
            </a:rPr>
            <a:t>１１，２７９百万円</a:t>
          </a:r>
        </a:p>
      </xdr:txBody>
    </xdr:sp>
    <xdr:clientData/>
  </xdr:twoCellAnchor>
  <xdr:twoCellAnchor>
    <xdr:from>
      <xdr:col>21</xdr:col>
      <xdr:colOff>75383</xdr:colOff>
      <xdr:row>142</xdr:row>
      <xdr:rowOff>172163</xdr:rowOff>
    </xdr:from>
    <xdr:to>
      <xdr:col>38</xdr:col>
      <xdr:colOff>58067</xdr:colOff>
      <xdr:row>145</xdr:row>
      <xdr:rowOff>336176</xdr:rowOff>
    </xdr:to>
    <xdr:sp macro="" textlink="">
      <xdr:nvSpPr>
        <xdr:cNvPr id="6" name="大かっこ 5"/>
        <xdr:cNvSpPr/>
      </xdr:nvSpPr>
      <xdr:spPr>
        <a:xfrm>
          <a:off x="3840559" y="52873428"/>
          <a:ext cx="3030684" cy="12061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地下高速鉄道整備事業に要する経費の一部を国が助成することで、大都市圏における交通混雑の緩和・時間短縮による円滑な旅客流動の確保等を図る。</a:t>
          </a:r>
        </a:p>
      </xdr:txBody>
    </xdr:sp>
    <xdr:clientData/>
  </xdr:twoCellAnchor>
  <xdr:twoCellAnchor>
    <xdr:from>
      <xdr:col>23</xdr:col>
      <xdr:colOff>31582</xdr:colOff>
      <xdr:row>148</xdr:row>
      <xdr:rowOff>334855</xdr:rowOff>
    </xdr:from>
    <xdr:to>
      <xdr:col>36</xdr:col>
      <xdr:colOff>153532</xdr:colOff>
      <xdr:row>151</xdr:row>
      <xdr:rowOff>194308</xdr:rowOff>
    </xdr:to>
    <xdr:sp macro="" textlink="">
      <xdr:nvSpPr>
        <xdr:cNvPr id="7" name="Text Box 3"/>
        <xdr:cNvSpPr txBox="1">
          <a:spLocks noChangeArrowheads="1"/>
        </xdr:cNvSpPr>
      </xdr:nvSpPr>
      <xdr:spPr bwMode="auto">
        <a:xfrm>
          <a:off x="4014764" y="55094946"/>
          <a:ext cx="2373313" cy="89854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ja-JP" altLang="en-US" sz="1200" b="0" i="0" u="none" strike="noStrike" baseline="0">
              <a:solidFill>
                <a:srgbClr val="000000"/>
              </a:solidFill>
              <a:latin typeface="ＭＳ Ｐゴシック"/>
              <a:ea typeface="ＭＳ Ｐゴシック"/>
            </a:rPr>
            <a:t>１１，２７９万円</a:t>
          </a:r>
        </a:p>
      </xdr:txBody>
    </xdr:sp>
    <xdr:clientData/>
  </xdr:twoCellAnchor>
  <xdr:twoCellAnchor>
    <xdr:from>
      <xdr:col>27</xdr:col>
      <xdr:colOff>2680</xdr:colOff>
      <xdr:row>148</xdr:row>
      <xdr:rowOff>45843</xdr:rowOff>
    </xdr:from>
    <xdr:to>
      <xdr:col>32</xdr:col>
      <xdr:colOff>112299</xdr:colOff>
      <xdr:row>149</xdr:row>
      <xdr:rowOff>5400</xdr:rowOff>
    </xdr:to>
    <xdr:sp macro="" textlink="">
      <xdr:nvSpPr>
        <xdr:cNvPr id="8" name="正方形/長方形 7"/>
        <xdr:cNvSpPr/>
      </xdr:nvSpPr>
      <xdr:spPr>
        <a:xfrm>
          <a:off x="4678589" y="54805934"/>
          <a:ext cx="975528" cy="305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86591</xdr:colOff>
      <xdr:row>156</xdr:row>
      <xdr:rowOff>155864</xdr:rowOff>
    </xdr:from>
    <xdr:to>
      <xdr:col>28</xdr:col>
      <xdr:colOff>103636</xdr:colOff>
      <xdr:row>157</xdr:row>
      <xdr:rowOff>236005</xdr:rowOff>
    </xdr:to>
    <xdr:sp macro="" textlink="">
      <xdr:nvSpPr>
        <xdr:cNvPr id="12" name="正方形/長方形 11"/>
        <xdr:cNvSpPr/>
      </xdr:nvSpPr>
      <xdr:spPr>
        <a:xfrm>
          <a:off x="3723409" y="57686864"/>
          <a:ext cx="1229318" cy="426505"/>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twoCellAnchor>
    <xdr:from>
      <xdr:col>25</xdr:col>
      <xdr:colOff>22785</xdr:colOff>
      <xdr:row>157</xdr:row>
      <xdr:rowOff>235981</xdr:rowOff>
    </xdr:from>
    <xdr:to>
      <xdr:col>25</xdr:col>
      <xdr:colOff>24170</xdr:colOff>
      <xdr:row>159</xdr:row>
      <xdr:rowOff>292566</xdr:rowOff>
    </xdr:to>
    <xdr:cxnSp macro="">
      <xdr:nvCxnSpPr>
        <xdr:cNvPr id="13" name="直線矢印コネクタ 12"/>
        <xdr:cNvCxnSpPr>
          <a:stCxn id="12" idx="2"/>
        </xdr:cNvCxnSpPr>
      </xdr:nvCxnSpPr>
      <xdr:spPr>
        <a:xfrm>
          <a:off x="4352330" y="58113345"/>
          <a:ext cx="1385" cy="749312"/>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48370</xdr:colOff>
      <xdr:row>160</xdr:row>
      <xdr:rowOff>35751</xdr:rowOff>
    </xdr:from>
    <xdr:ext cx="760721" cy="222035"/>
    <xdr:sp macro="" textlink="">
      <xdr:nvSpPr>
        <xdr:cNvPr id="15" name="Text Box 49"/>
        <xdr:cNvSpPr txBox="1">
          <a:spLocks noChangeArrowheads="1"/>
        </xdr:cNvSpPr>
      </xdr:nvSpPr>
      <xdr:spPr bwMode="auto">
        <a:xfrm>
          <a:off x="4897461" y="58952206"/>
          <a:ext cx="760721"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22</xdr:col>
      <xdr:colOff>42788</xdr:colOff>
      <xdr:row>160</xdr:row>
      <xdr:rowOff>36597</xdr:rowOff>
    </xdr:from>
    <xdr:ext cx="972317" cy="222035"/>
    <xdr:sp macro="" textlink="">
      <xdr:nvSpPr>
        <xdr:cNvPr id="16" name="Text Box 49"/>
        <xdr:cNvSpPr txBox="1">
          <a:spLocks noChangeArrowheads="1"/>
        </xdr:cNvSpPr>
      </xdr:nvSpPr>
      <xdr:spPr bwMode="auto">
        <a:xfrm>
          <a:off x="3852788" y="58953052"/>
          <a:ext cx="972317" cy="222035"/>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21</xdr:col>
      <xdr:colOff>145677</xdr:colOff>
      <xdr:row>163</xdr:row>
      <xdr:rowOff>331083</xdr:rowOff>
    </xdr:from>
    <xdr:to>
      <xdr:col>38</xdr:col>
      <xdr:colOff>67770</xdr:colOff>
      <xdr:row>166</xdr:row>
      <xdr:rowOff>259773</xdr:rowOff>
    </xdr:to>
    <xdr:sp macro="" textlink="">
      <xdr:nvSpPr>
        <xdr:cNvPr id="17" name="大かっこ 16"/>
        <xdr:cNvSpPr/>
      </xdr:nvSpPr>
      <xdr:spPr>
        <a:xfrm>
          <a:off x="3782495" y="60286628"/>
          <a:ext cx="2866184" cy="9677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twoCellAnchor>
    <xdr:from>
      <xdr:col>29</xdr:col>
      <xdr:colOff>121228</xdr:colOff>
      <xdr:row>146</xdr:row>
      <xdr:rowOff>21390</xdr:rowOff>
    </xdr:from>
    <xdr:to>
      <xdr:col>29</xdr:col>
      <xdr:colOff>121228</xdr:colOff>
      <xdr:row>148</xdr:row>
      <xdr:rowOff>118625</xdr:rowOff>
    </xdr:to>
    <xdr:cxnSp macro="">
      <xdr:nvCxnSpPr>
        <xdr:cNvPr id="18" name="直線矢印コネクタ 17"/>
        <xdr:cNvCxnSpPr/>
      </xdr:nvCxnSpPr>
      <xdr:spPr>
        <a:xfrm>
          <a:off x="5320757" y="54112184"/>
          <a:ext cx="0" cy="79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34636</xdr:colOff>
      <xdr:row>155</xdr:row>
      <xdr:rowOff>277092</xdr:rowOff>
    </xdr:from>
    <xdr:to>
      <xdr:col>30</xdr:col>
      <xdr:colOff>34636</xdr:colOff>
      <xdr:row>159</xdr:row>
      <xdr:rowOff>295637</xdr:rowOff>
    </xdr:to>
    <xdr:cxnSp macro="">
      <xdr:nvCxnSpPr>
        <xdr:cNvPr id="19" name="直線矢印コネクタ 18"/>
        <xdr:cNvCxnSpPr/>
      </xdr:nvCxnSpPr>
      <xdr:spPr>
        <a:xfrm>
          <a:off x="5230091" y="57461728"/>
          <a:ext cx="0" cy="140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138546</xdr:colOff>
      <xdr:row>151</xdr:row>
      <xdr:rowOff>277090</xdr:rowOff>
    </xdr:from>
    <xdr:to>
      <xdr:col>38</xdr:col>
      <xdr:colOff>86591</xdr:colOff>
      <xdr:row>155</xdr:row>
      <xdr:rowOff>207818</xdr:rowOff>
    </xdr:to>
    <xdr:sp macro="" textlink="">
      <xdr:nvSpPr>
        <xdr:cNvPr id="20" name="大かっこ 19"/>
        <xdr:cNvSpPr/>
      </xdr:nvSpPr>
      <xdr:spPr>
        <a:xfrm>
          <a:off x="3775364" y="56076272"/>
          <a:ext cx="2892136" cy="13161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23</xdr:col>
      <xdr:colOff>62829</xdr:colOff>
      <xdr:row>160</xdr:row>
      <xdr:rowOff>237114</xdr:rowOff>
    </xdr:from>
    <xdr:to>
      <xdr:col>37</xdr:col>
      <xdr:colOff>22135</xdr:colOff>
      <xdr:row>163</xdr:row>
      <xdr:rowOff>196315</xdr:rowOff>
    </xdr:to>
    <xdr:sp macro="" textlink="">
      <xdr:nvSpPr>
        <xdr:cNvPr id="21" name="Text Box 5"/>
        <xdr:cNvSpPr txBox="1">
          <a:spLocks noChangeArrowheads="1"/>
        </xdr:cNvSpPr>
      </xdr:nvSpPr>
      <xdr:spPr bwMode="auto">
        <a:xfrm>
          <a:off x="4046011" y="59153569"/>
          <a:ext cx="2383851" cy="99829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１１，２７９百万円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705" t="s">
        <v>378</v>
      </c>
      <c r="AR2" s="705"/>
      <c r="AS2" s="59" t="str">
        <f>IF(OR(AQ2="　", AQ2=""), "", "-")</f>
        <v/>
      </c>
      <c r="AT2" s="706">
        <v>279</v>
      </c>
      <c r="AU2" s="706"/>
      <c r="AV2" s="60" t="str">
        <f>IF(AW2="", "", "-")</f>
        <v/>
      </c>
      <c r="AW2" s="707"/>
      <c r="AX2" s="70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381</v>
      </c>
      <c r="AK3" s="654"/>
      <c r="AL3" s="654"/>
      <c r="AM3" s="654"/>
      <c r="AN3" s="654"/>
      <c r="AO3" s="654"/>
      <c r="AP3" s="654"/>
      <c r="AQ3" s="654"/>
      <c r="AR3" s="654"/>
      <c r="AS3" s="654"/>
      <c r="AT3" s="654"/>
      <c r="AU3" s="654"/>
      <c r="AV3" s="654"/>
      <c r="AW3" s="654"/>
      <c r="AX3" s="36" t="s">
        <v>91</v>
      </c>
    </row>
    <row r="4" spans="1:50" ht="24.75" customHeight="1" x14ac:dyDescent="0.15">
      <c r="A4" s="457" t="s">
        <v>30</v>
      </c>
      <c r="B4" s="458"/>
      <c r="C4" s="458"/>
      <c r="D4" s="458"/>
      <c r="E4" s="458"/>
      <c r="F4" s="458"/>
      <c r="G4" s="431" t="s">
        <v>380</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382</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77" t="s">
        <v>163</v>
      </c>
      <c r="H5" s="631"/>
      <c r="I5" s="631"/>
      <c r="J5" s="631"/>
      <c r="K5" s="631"/>
      <c r="L5" s="631"/>
      <c r="M5" s="678" t="s">
        <v>92</v>
      </c>
      <c r="N5" s="679"/>
      <c r="O5" s="679"/>
      <c r="P5" s="679"/>
      <c r="Q5" s="679"/>
      <c r="R5" s="680"/>
      <c r="S5" s="630" t="s">
        <v>157</v>
      </c>
      <c r="T5" s="631"/>
      <c r="U5" s="631"/>
      <c r="V5" s="631"/>
      <c r="W5" s="631"/>
      <c r="X5" s="632"/>
      <c r="Y5" s="448" t="s">
        <v>3</v>
      </c>
      <c r="Z5" s="449"/>
      <c r="AA5" s="449"/>
      <c r="AB5" s="449"/>
      <c r="AC5" s="449"/>
      <c r="AD5" s="450"/>
      <c r="AE5" s="451" t="s">
        <v>383</v>
      </c>
      <c r="AF5" s="452"/>
      <c r="AG5" s="452"/>
      <c r="AH5" s="452"/>
      <c r="AI5" s="452"/>
      <c r="AJ5" s="452"/>
      <c r="AK5" s="452"/>
      <c r="AL5" s="452"/>
      <c r="AM5" s="452"/>
      <c r="AN5" s="452"/>
      <c r="AO5" s="452"/>
      <c r="AP5" s="453"/>
      <c r="AQ5" s="454" t="s">
        <v>384</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392</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6" t="s">
        <v>25</v>
      </c>
      <c r="B7" s="487"/>
      <c r="C7" s="487"/>
      <c r="D7" s="487"/>
      <c r="E7" s="487"/>
      <c r="F7" s="487"/>
      <c r="G7" s="488" t="s">
        <v>388</v>
      </c>
      <c r="H7" s="489"/>
      <c r="I7" s="489"/>
      <c r="J7" s="489"/>
      <c r="K7" s="489"/>
      <c r="L7" s="489"/>
      <c r="M7" s="489"/>
      <c r="N7" s="489"/>
      <c r="O7" s="489"/>
      <c r="P7" s="489"/>
      <c r="Q7" s="489"/>
      <c r="R7" s="489"/>
      <c r="S7" s="489"/>
      <c r="T7" s="489"/>
      <c r="U7" s="489"/>
      <c r="V7" s="490"/>
      <c r="W7" s="490"/>
      <c r="X7" s="490"/>
      <c r="Y7" s="491" t="s">
        <v>5</v>
      </c>
      <c r="Z7" s="376"/>
      <c r="AA7" s="376"/>
      <c r="AB7" s="376"/>
      <c r="AC7" s="376"/>
      <c r="AD7" s="378"/>
      <c r="AE7" s="492" t="s">
        <v>386</v>
      </c>
      <c r="AF7" s="493"/>
      <c r="AG7" s="493"/>
      <c r="AH7" s="493"/>
      <c r="AI7" s="493"/>
      <c r="AJ7" s="493"/>
      <c r="AK7" s="493"/>
      <c r="AL7" s="493"/>
      <c r="AM7" s="493"/>
      <c r="AN7" s="493"/>
      <c r="AO7" s="493"/>
      <c r="AP7" s="493"/>
      <c r="AQ7" s="493"/>
      <c r="AR7" s="493"/>
      <c r="AS7" s="493"/>
      <c r="AT7" s="493"/>
      <c r="AU7" s="493"/>
      <c r="AV7" s="493"/>
      <c r="AW7" s="493"/>
      <c r="AX7" s="494"/>
    </row>
    <row r="8" spans="1:50" ht="48.75" customHeight="1" x14ac:dyDescent="0.15">
      <c r="A8" s="649" t="s">
        <v>308</v>
      </c>
      <c r="B8" s="650"/>
      <c r="C8" s="650"/>
      <c r="D8" s="650"/>
      <c r="E8" s="650"/>
      <c r="F8" s="651"/>
      <c r="G8" s="646" t="str">
        <f>入力規則等!A26</f>
        <v>観光立国、交通安全対策、国土強靭化、自殺対策、障害者施策、少子化社会対策、男女共同参画、地球温暖化対策</v>
      </c>
      <c r="H8" s="647"/>
      <c r="I8" s="647"/>
      <c r="J8" s="647"/>
      <c r="K8" s="647"/>
      <c r="L8" s="647"/>
      <c r="M8" s="647"/>
      <c r="N8" s="647"/>
      <c r="O8" s="647"/>
      <c r="P8" s="647"/>
      <c r="Q8" s="647"/>
      <c r="R8" s="647"/>
      <c r="S8" s="647"/>
      <c r="T8" s="647"/>
      <c r="U8" s="647"/>
      <c r="V8" s="647"/>
      <c r="W8" s="647"/>
      <c r="X8" s="648"/>
      <c r="Y8" s="469" t="s">
        <v>79</v>
      </c>
      <c r="Z8" s="469"/>
      <c r="AA8" s="469"/>
      <c r="AB8" s="469"/>
      <c r="AC8" s="469"/>
      <c r="AD8" s="469"/>
      <c r="AE8" s="514" t="str">
        <f>入力規則等!K13</f>
        <v>公共事業</v>
      </c>
      <c r="AF8" s="515"/>
      <c r="AG8" s="515"/>
      <c r="AH8" s="515"/>
      <c r="AI8" s="515"/>
      <c r="AJ8" s="515"/>
      <c r="AK8" s="515"/>
      <c r="AL8" s="515"/>
      <c r="AM8" s="515"/>
      <c r="AN8" s="515"/>
      <c r="AO8" s="515"/>
      <c r="AP8" s="515"/>
      <c r="AQ8" s="515"/>
      <c r="AR8" s="515"/>
      <c r="AS8" s="515"/>
      <c r="AT8" s="515"/>
      <c r="AU8" s="515"/>
      <c r="AV8" s="515"/>
      <c r="AW8" s="515"/>
      <c r="AX8" s="516"/>
    </row>
    <row r="9" spans="1:50" ht="63.75"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60.7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5"/>
      <c r="G11" s="445" t="str">
        <f>入力規則等!P10</f>
        <v>補助</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6" t="s">
        <v>27</v>
      </c>
      <c r="B12" s="497"/>
      <c r="C12" s="497"/>
      <c r="D12" s="497"/>
      <c r="E12" s="497"/>
      <c r="F12" s="498"/>
      <c r="G12" s="502"/>
      <c r="H12" s="503"/>
      <c r="I12" s="503"/>
      <c r="J12" s="503"/>
      <c r="K12" s="503"/>
      <c r="L12" s="503"/>
      <c r="M12" s="503"/>
      <c r="N12" s="503"/>
      <c r="O12" s="50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x14ac:dyDescent="0.15">
      <c r="A13" s="397"/>
      <c r="B13" s="398"/>
      <c r="C13" s="398"/>
      <c r="D13" s="398"/>
      <c r="E13" s="398"/>
      <c r="F13" s="399"/>
      <c r="G13" s="505" t="s">
        <v>7</v>
      </c>
      <c r="H13" s="506"/>
      <c r="I13" s="511" t="s">
        <v>8</v>
      </c>
      <c r="J13" s="512"/>
      <c r="K13" s="512"/>
      <c r="L13" s="512"/>
      <c r="M13" s="512"/>
      <c r="N13" s="512"/>
      <c r="O13" s="513"/>
      <c r="P13" s="175">
        <v>16436</v>
      </c>
      <c r="Q13" s="176"/>
      <c r="R13" s="176"/>
      <c r="S13" s="176"/>
      <c r="T13" s="176"/>
      <c r="U13" s="176"/>
      <c r="V13" s="177"/>
      <c r="W13" s="175">
        <v>13944</v>
      </c>
      <c r="X13" s="176"/>
      <c r="Y13" s="176"/>
      <c r="Z13" s="176"/>
      <c r="AA13" s="176"/>
      <c r="AB13" s="176"/>
      <c r="AC13" s="177"/>
      <c r="AD13" s="175">
        <v>12358</v>
      </c>
      <c r="AE13" s="176"/>
      <c r="AF13" s="176"/>
      <c r="AG13" s="176"/>
      <c r="AH13" s="176"/>
      <c r="AI13" s="176"/>
      <c r="AJ13" s="177"/>
      <c r="AK13" s="175">
        <v>7588</v>
      </c>
      <c r="AL13" s="176"/>
      <c r="AM13" s="176"/>
      <c r="AN13" s="176"/>
      <c r="AO13" s="176"/>
      <c r="AP13" s="176"/>
      <c r="AQ13" s="177"/>
      <c r="AR13" s="189">
        <v>6569</v>
      </c>
      <c r="AS13" s="190"/>
      <c r="AT13" s="190"/>
      <c r="AU13" s="190"/>
      <c r="AV13" s="190"/>
      <c r="AW13" s="190"/>
      <c r="AX13" s="191"/>
    </row>
    <row r="14" spans="1:50" ht="21" customHeight="1" x14ac:dyDescent="0.15">
      <c r="A14" s="397"/>
      <c r="B14" s="398"/>
      <c r="C14" s="398"/>
      <c r="D14" s="398"/>
      <c r="E14" s="398"/>
      <c r="F14" s="399"/>
      <c r="G14" s="507"/>
      <c r="H14" s="508"/>
      <c r="I14" s="179" t="s">
        <v>9</v>
      </c>
      <c r="J14" s="180"/>
      <c r="K14" s="180"/>
      <c r="L14" s="180"/>
      <c r="M14" s="180"/>
      <c r="N14" s="180"/>
      <c r="O14" s="181"/>
      <c r="P14" s="175">
        <v>345</v>
      </c>
      <c r="Q14" s="176"/>
      <c r="R14" s="176"/>
      <c r="S14" s="176"/>
      <c r="T14" s="176"/>
      <c r="U14" s="176"/>
      <c r="V14" s="177"/>
      <c r="W14" s="175">
        <v>140</v>
      </c>
      <c r="X14" s="176"/>
      <c r="Y14" s="176"/>
      <c r="Z14" s="176"/>
      <c r="AA14" s="176"/>
      <c r="AB14" s="176"/>
      <c r="AC14" s="177"/>
      <c r="AD14" s="175">
        <v>480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7"/>
      <c r="H15" s="508"/>
      <c r="I15" s="179" t="s">
        <v>62</v>
      </c>
      <c r="J15" s="428"/>
      <c r="K15" s="428"/>
      <c r="L15" s="428"/>
      <c r="M15" s="428"/>
      <c r="N15" s="428"/>
      <c r="O15" s="429"/>
      <c r="P15" s="175">
        <v>15112</v>
      </c>
      <c r="Q15" s="176"/>
      <c r="R15" s="176"/>
      <c r="S15" s="176"/>
      <c r="T15" s="176"/>
      <c r="U15" s="176"/>
      <c r="V15" s="177"/>
      <c r="W15" s="175">
        <v>12628</v>
      </c>
      <c r="X15" s="176"/>
      <c r="Y15" s="176"/>
      <c r="Z15" s="176"/>
      <c r="AA15" s="176"/>
      <c r="AB15" s="176"/>
      <c r="AC15" s="177"/>
      <c r="AD15" s="175">
        <v>9761</v>
      </c>
      <c r="AE15" s="176"/>
      <c r="AF15" s="176"/>
      <c r="AG15" s="176"/>
      <c r="AH15" s="176"/>
      <c r="AI15" s="176"/>
      <c r="AJ15" s="177"/>
      <c r="AK15" s="175">
        <v>10647</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7"/>
      <c r="H16" s="508"/>
      <c r="I16" s="179" t="s">
        <v>63</v>
      </c>
      <c r="J16" s="428"/>
      <c r="K16" s="428"/>
      <c r="L16" s="428"/>
      <c r="M16" s="428"/>
      <c r="N16" s="428"/>
      <c r="O16" s="429"/>
      <c r="P16" s="175">
        <v>-12628</v>
      </c>
      <c r="Q16" s="176"/>
      <c r="R16" s="176"/>
      <c r="S16" s="176"/>
      <c r="T16" s="176"/>
      <c r="U16" s="176"/>
      <c r="V16" s="177"/>
      <c r="W16" s="175">
        <v>-9761</v>
      </c>
      <c r="X16" s="176"/>
      <c r="Y16" s="176"/>
      <c r="Z16" s="176"/>
      <c r="AA16" s="176"/>
      <c r="AB16" s="176"/>
      <c r="AC16" s="177"/>
      <c r="AD16" s="175">
        <v>-10647</v>
      </c>
      <c r="AE16" s="176"/>
      <c r="AF16" s="176"/>
      <c r="AG16" s="176"/>
      <c r="AH16" s="176"/>
      <c r="AI16" s="176"/>
      <c r="AJ16" s="177"/>
      <c r="AK16" s="175" t="s">
        <v>390</v>
      </c>
      <c r="AL16" s="176"/>
      <c r="AM16" s="176"/>
      <c r="AN16" s="176"/>
      <c r="AO16" s="176"/>
      <c r="AP16" s="176"/>
      <c r="AQ16" s="177"/>
      <c r="AR16" s="481"/>
      <c r="AS16" s="482"/>
      <c r="AT16" s="482"/>
      <c r="AU16" s="482"/>
      <c r="AV16" s="482"/>
      <c r="AW16" s="482"/>
      <c r="AX16" s="483"/>
    </row>
    <row r="17" spans="1:50" ht="24.75" customHeight="1" x14ac:dyDescent="0.15">
      <c r="A17" s="397"/>
      <c r="B17" s="398"/>
      <c r="C17" s="398"/>
      <c r="D17" s="398"/>
      <c r="E17" s="398"/>
      <c r="F17" s="399"/>
      <c r="G17" s="507"/>
      <c r="H17" s="508"/>
      <c r="I17" s="179" t="s">
        <v>61</v>
      </c>
      <c r="J17" s="180"/>
      <c r="K17" s="180"/>
      <c r="L17" s="180"/>
      <c r="M17" s="180"/>
      <c r="N17" s="180"/>
      <c r="O17" s="181"/>
      <c r="P17" s="175" t="s">
        <v>390</v>
      </c>
      <c r="Q17" s="176"/>
      <c r="R17" s="176"/>
      <c r="S17" s="176"/>
      <c r="T17" s="176"/>
      <c r="U17" s="176"/>
      <c r="V17" s="177"/>
      <c r="W17" s="175" t="s">
        <v>390</v>
      </c>
      <c r="X17" s="176"/>
      <c r="Y17" s="176"/>
      <c r="Z17" s="176"/>
      <c r="AA17" s="176"/>
      <c r="AB17" s="176"/>
      <c r="AC17" s="177"/>
      <c r="AD17" s="175" t="s">
        <v>390</v>
      </c>
      <c r="AE17" s="176"/>
      <c r="AF17" s="176"/>
      <c r="AG17" s="176"/>
      <c r="AH17" s="176"/>
      <c r="AI17" s="176"/>
      <c r="AJ17" s="177"/>
      <c r="AK17" s="175" t="s">
        <v>390</v>
      </c>
      <c r="AL17" s="176"/>
      <c r="AM17" s="176"/>
      <c r="AN17" s="176"/>
      <c r="AO17" s="176"/>
      <c r="AP17" s="176"/>
      <c r="AQ17" s="177"/>
      <c r="AR17" s="484"/>
      <c r="AS17" s="484"/>
      <c r="AT17" s="484"/>
      <c r="AU17" s="484"/>
      <c r="AV17" s="484"/>
      <c r="AW17" s="484"/>
      <c r="AX17" s="485"/>
    </row>
    <row r="18" spans="1:50" ht="24.75" customHeight="1" x14ac:dyDescent="0.15">
      <c r="A18" s="397"/>
      <c r="B18" s="398"/>
      <c r="C18" s="398"/>
      <c r="D18" s="398"/>
      <c r="E18" s="398"/>
      <c r="F18" s="399"/>
      <c r="G18" s="509"/>
      <c r="H18" s="510"/>
      <c r="I18" s="641" t="s">
        <v>22</v>
      </c>
      <c r="J18" s="642"/>
      <c r="K18" s="642"/>
      <c r="L18" s="642"/>
      <c r="M18" s="642"/>
      <c r="N18" s="642"/>
      <c r="O18" s="643"/>
      <c r="P18" s="664">
        <f>SUM(P13:V17)</f>
        <v>19265</v>
      </c>
      <c r="Q18" s="665"/>
      <c r="R18" s="665"/>
      <c r="S18" s="665"/>
      <c r="T18" s="665"/>
      <c r="U18" s="665"/>
      <c r="V18" s="666"/>
      <c r="W18" s="664">
        <f>SUM(W13:AC17)</f>
        <v>16951</v>
      </c>
      <c r="X18" s="665"/>
      <c r="Y18" s="665"/>
      <c r="Z18" s="665"/>
      <c r="AA18" s="665"/>
      <c r="AB18" s="665"/>
      <c r="AC18" s="666"/>
      <c r="AD18" s="664">
        <f>SUM(AD13:AJ17)</f>
        <v>11952</v>
      </c>
      <c r="AE18" s="665"/>
      <c r="AF18" s="665"/>
      <c r="AG18" s="665"/>
      <c r="AH18" s="665"/>
      <c r="AI18" s="665"/>
      <c r="AJ18" s="666"/>
      <c r="AK18" s="664">
        <f>SUM(AK13:AQ17)</f>
        <v>18235</v>
      </c>
      <c r="AL18" s="665"/>
      <c r="AM18" s="665"/>
      <c r="AN18" s="665"/>
      <c r="AO18" s="665"/>
      <c r="AP18" s="665"/>
      <c r="AQ18" s="666"/>
      <c r="AR18" s="664">
        <f>SUM(AR13:AX17)</f>
        <v>6569</v>
      </c>
      <c r="AS18" s="665"/>
      <c r="AT18" s="665"/>
      <c r="AU18" s="665"/>
      <c r="AV18" s="665"/>
      <c r="AW18" s="665"/>
      <c r="AX18" s="667"/>
    </row>
    <row r="19" spans="1:50" ht="24.75" customHeight="1" x14ac:dyDescent="0.15">
      <c r="A19" s="397"/>
      <c r="B19" s="398"/>
      <c r="C19" s="398"/>
      <c r="D19" s="398"/>
      <c r="E19" s="398"/>
      <c r="F19" s="399"/>
      <c r="G19" s="662" t="s">
        <v>10</v>
      </c>
      <c r="H19" s="663"/>
      <c r="I19" s="663"/>
      <c r="J19" s="663"/>
      <c r="K19" s="663"/>
      <c r="L19" s="663"/>
      <c r="M19" s="663"/>
      <c r="N19" s="663"/>
      <c r="O19" s="663"/>
      <c r="P19" s="175">
        <v>19217</v>
      </c>
      <c r="Q19" s="176"/>
      <c r="R19" s="176"/>
      <c r="S19" s="176"/>
      <c r="T19" s="176"/>
      <c r="U19" s="176"/>
      <c r="V19" s="177"/>
      <c r="W19" s="175">
        <v>16815</v>
      </c>
      <c r="X19" s="176"/>
      <c r="Y19" s="176"/>
      <c r="Z19" s="176"/>
      <c r="AA19" s="176"/>
      <c r="AB19" s="176"/>
      <c r="AC19" s="177"/>
      <c r="AD19" s="175">
        <v>11279</v>
      </c>
      <c r="AE19" s="176"/>
      <c r="AF19" s="176"/>
      <c r="AG19" s="176"/>
      <c r="AH19" s="176"/>
      <c r="AI19" s="176"/>
      <c r="AJ19" s="177"/>
      <c r="AK19" s="639"/>
      <c r="AL19" s="639"/>
      <c r="AM19" s="639"/>
      <c r="AN19" s="639"/>
      <c r="AO19" s="639"/>
      <c r="AP19" s="639"/>
      <c r="AQ19" s="639"/>
      <c r="AR19" s="639"/>
      <c r="AS19" s="639"/>
      <c r="AT19" s="639"/>
      <c r="AU19" s="639"/>
      <c r="AV19" s="639"/>
      <c r="AW19" s="639"/>
      <c r="AX19" s="640"/>
    </row>
    <row r="20" spans="1:50" ht="24.75" customHeight="1" x14ac:dyDescent="0.15">
      <c r="A20" s="499"/>
      <c r="B20" s="500"/>
      <c r="C20" s="500"/>
      <c r="D20" s="500"/>
      <c r="E20" s="500"/>
      <c r="F20" s="501"/>
      <c r="G20" s="662" t="s">
        <v>11</v>
      </c>
      <c r="H20" s="663"/>
      <c r="I20" s="663"/>
      <c r="J20" s="663"/>
      <c r="K20" s="663"/>
      <c r="L20" s="663"/>
      <c r="M20" s="663"/>
      <c r="N20" s="663"/>
      <c r="O20" s="663"/>
      <c r="P20" s="668">
        <f>IF(P18=0, "-", P19/P18)</f>
        <v>0.99750843498572539</v>
      </c>
      <c r="Q20" s="668"/>
      <c r="R20" s="668"/>
      <c r="S20" s="668"/>
      <c r="T20" s="668"/>
      <c r="U20" s="668"/>
      <c r="V20" s="668"/>
      <c r="W20" s="668">
        <f>IF(W18=0, "-", W19/W18)</f>
        <v>0.99197687452067729</v>
      </c>
      <c r="X20" s="668"/>
      <c r="Y20" s="668"/>
      <c r="Z20" s="668"/>
      <c r="AA20" s="668"/>
      <c r="AB20" s="668"/>
      <c r="AC20" s="668"/>
      <c r="AD20" s="668">
        <f>IF(AD18=0, "-", AD19/AD18)</f>
        <v>0.94369143239625164</v>
      </c>
      <c r="AE20" s="668"/>
      <c r="AF20" s="668"/>
      <c r="AG20" s="668"/>
      <c r="AH20" s="668"/>
      <c r="AI20" s="668"/>
      <c r="AJ20" s="668"/>
      <c r="AK20" s="639"/>
      <c r="AL20" s="639"/>
      <c r="AM20" s="639"/>
      <c r="AN20" s="639"/>
      <c r="AO20" s="639"/>
      <c r="AP20" s="639"/>
      <c r="AQ20" s="639"/>
      <c r="AR20" s="639"/>
      <c r="AS20" s="639"/>
      <c r="AT20" s="639"/>
      <c r="AU20" s="639"/>
      <c r="AV20" s="639"/>
      <c r="AW20" s="639"/>
      <c r="AX20" s="640"/>
    </row>
    <row r="21" spans="1:50" ht="16.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6.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409</v>
      </c>
      <c r="H23" s="75"/>
      <c r="I23" s="75"/>
      <c r="J23" s="75"/>
      <c r="K23" s="75"/>
      <c r="L23" s="75"/>
      <c r="M23" s="75"/>
      <c r="N23" s="75"/>
      <c r="O23" s="76"/>
      <c r="P23" s="218" t="s">
        <v>393</v>
      </c>
      <c r="Q23" s="233"/>
      <c r="R23" s="233"/>
      <c r="S23" s="233"/>
      <c r="T23" s="233"/>
      <c r="U23" s="233"/>
      <c r="V23" s="233"/>
      <c r="W23" s="233"/>
      <c r="X23" s="234"/>
      <c r="Y23" s="227" t="s">
        <v>14</v>
      </c>
      <c r="Z23" s="228"/>
      <c r="AA23" s="229"/>
      <c r="AB23" s="167" t="s">
        <v>391</v>
      </c>
      <c r="AC23" s="168"/>
      <c r="AD23" s="168"/>
      <c r="AE23" s="88" t="s">
        <v>390</v>
      </c>
      <c r="AF23" s="89"/>
      <c r="AG23" s="89"/>
      <c r="AH23" s="89"/>
      <c r="AI23" s="90"/>
      <c r="AJ23" s="88" t="s">
        <v>390</v>
      </c>
      <c r="AK23" s="89"/>
      <c r="AL23" s="89"/>
      <c r="AM23" s="89"/>
      <c r="AN23" s="90"/>
      <c r="AO23" s="88" t="s">
        <v>390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167" t="s">
        <v>391</v>
      </c>
      <c r="AC24" s="168"/>
      <c r="AD24" s="168"/>
      <c r="AE24" s="88" t="s">
        <v>390</v>
      </c>
      <c r="AF24" s="89"/>
      <c r="AG24" s="89"/>
      <c r="AH24" s="89"/>
      <c r="AI24" s="90"/>
      <c r="AJ24" s="88" t="s">
        <v>390</v>
      </c>
      <c r="AK24" s="89"/>
      <c r="AL24" s="89"/>
      <c r="AM24" s="89"/>
      <c r="AN24" s="90"/>
      <c r="AO24" s="88" t="s">
        <v>390</v>
      </c>
      <c r="AP24" s="89"/>
      <c r="AQ24" s="89"/>
      <c r="AR24" s="89"/>
      <c r="AS24" s="90"/>
      <c r="AT24" s="88">
        <v>80</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88" t="s">
        <v>390</v>
      </c>
      <c r="AF25" s="89"/>
      <c r="AG25" s="89"/>
      <c r="AH25" s="89"/>
      <c r="AI25" s="90"/>
      <c r="AJ25" s="88" t="s">
        <v>390</v>
      </c>
      <c r="AK25" s="89"/>
      <c r="AL25" s="89"/>
      <c r="AM25" s="89"/>
      <c r="AN25" s="90"/>
      <c r="AO25" s="88" t="s">
        <v>390</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22.5" customHeight="1" x14ac:dyDescent="0.15">
      <c r="A28" s="130"/>
      <c r="B28" s="128"/>
      <c r="C28" s="128"/>
      <c r="D28" s="128"/>
      <c r="E28" s="128"/>
      <c r="F28" s="129"/>
      <c r="G28" s="74" t="s">
        <v>410</v>
      </c>
      <c r="H28" s="490"/>
      <c r="I28" s="490"/>
      <c r="J28" s="490"/>
      <c r="K28" s="490"/>
      <c r="L28" s="490"/>
      <c r="M28" s="490"/>
      <c r="N28" s="490"/>
      <c r="O28" s="669"/>
      <c r="P28" s="74" t="s">
        <v>411</v>
      </c>
      <c r="Q28" s="490"/>
      <c r="R28" s="490"/>
      <c r="S28" s="490"/>
      <c r="T28" s="490"/>
      <c r="U28" s="490"/>
      <c r="V28" s="490"/>
      <c r="W28" s="490"/>
      <c r="X28" s="669"/>
      <c r="Y28" s="227" t="s">
        <v>14</v>
      </c>
      <c r="Z28" s="228"/>
      <c r="AA28" s="229"/>
      <c r="AB28" s="676" t="s">
        <v>16</v>
      </c>
      <c r="AC28" s="308"/>
      <c r="AD28" s="308"/>
      <c r="AE28" s="88">
        <v>96</v>
      </c>
      <c r="AF28" s="89"/>
      <c r="AG28" s="89"/>
      <c r="AH28" s="89"/>
      <c r="AI28" s="90"/>
      <c r="AJ28" s="88">
        <v>99</v>
      </c>
      <c r="AK28" s="89"/>
      <c r="AL28" s="89"/>
      <c r="AM28" s="89"/>
      <c r="AN28" s="90"/>
      <c r="AO28" s="88"/>
      <c r="AP28" s="89"/>
      <c r="AQ28" s="89"/>
      <c r="AR28" s="89"/>
      <c r="AS28" s="90"/>
      <c r="AT28" s="195"/>
      <c r="AU28" s="195"/>
      <c r="AV28" s="195"/>
      <c r="AW28" s="195"/>
      <c r="AX28" s="196"/>
    </row>
    <row r="29" spans="1:50" ht="22.5" customHeight="1" x14ac:dyDescent="0.15">
      <c r="A29" s="131"/>
      <c r="B29" s="132"/>
      <c r="C29" s="132"/>
      <c r="D29" s="132"/>
      <c r="E29" s="132"/>
      <c r="F29" s="133"/>
      <c r="G29" s="670"/>
      <c r="H29" s="671"/>
      <c r="I29" s="671"/>
      <c r="J29" s="671"/>
      <c r="K29" s="671"/>
      <c r="L29" s="671"/>
      <c r="M29" s="671"/>
      <c r="N29" s="671"/>
      <c r="O29" s="672"/>
      <c r="P29" s="670"/>
      <c r="Q29" s="671"/>
      <c r="R29" s="671"/>
      <c r="S29" s="671"/>
      <c r="T29" s="671"/>
      <c r="U29" s="671"/>
      <c r="V29" s="671"/>
      <c r="W29" s="671"/>
      <c r="X29" s="672"/>
      <c r="Y29" s="139" t="s">
        <v>65</v>
      </c>
      <c r="Z29" s="84"/>
      <c r="AA29" s="85"/>
      <c r="AB29" s="167" t="s">
        <v>16</v>
      </c>
      <c r="AC29" s="168"/>
      <c r="AD29" s="168"/>
      <c r="AE29" s="88" t="s">
        <v>390</v>
      </c>
      <c r="AF29" s="89"/>
      <c r="AG29" s="89"/>
      <c r="AH29" s="89"/>
      <c r="AI29" s="90"/>
      <c r="AJ29" s="88" t="s">
        <v>390</v>
      </c>
      <c r="AK29" s="89"/>
      <c r="AL29" s="89"/>
      <c r="AM29" s="89"/>
      <c r="AN29" s="90"/>
      <c r="AO29" s="88" t="s">
        <v>390</v>
      </c>
      <c r="AP29" s="89"/>
      <c r="AQ29" s="89"/>
      <c r="AR29" s="89"/>
      <c r="AS29" s="90"/>
      <c r="AT29" s="88">
        <v>100</v>
      </c>
      <c r="AU29" s="89"/>
      <c r="AV29" s="89"/>
      <c r="AW29" s="89"/>
      <c r="AX29" s="349"/>
    </row>
    <row r="30" spans="1:50" ht="22.5" customHeight="1" x14ac:dyDescent="0.15">
      <c r="A30" s="134"/>
      <c r="B30" s="135"/>
      <c r="C30" s="135"/>
      <c r="D30" s="135"/>
      <c r="E30" s="135"/>
      <c r="F30" s="136"/>
      <c r="G30" s="673"/>
      <c r="H30" s="674"/>
      <c r="I30" s="674"/>
      <c r="J30" s="674"/>
      <c r="K30" s="674"/>
      <c r="L30" s="674"/>
      <c r="M30" s="674"/>
      <c r="N30" s="674"/>
      <c r="O30" s="675"/>
      <c r="P30" s="673"/>
      <c r="Q30" s="674"/>
      <c r="R30" s="674"/>
      <c r="S30" s="674"/>
      <c r="T30" s="674"/>
      <c r="U30" s="674"/>
      <c r="V30" s="674"/>
      <c r="W30" s="674"/>
      <c r="X30" s="675"/>
      <c r="Y30" s="83" t="s">
        <v>15</v>
      </c>
      <c r="Z30" s="84"/>
      <c r="AA30" s="85"/>
      <c r="AB30" s="87" t="s">
        <v>16</v>
      </c>
      <c r="AC30" s="87"/>
      <c r="AD30" s="87"/>
      <c r="AE30" s="88" t="s">
        <v>390</v>
      </c>
      <c r="AF30" s="89"/>
      <c r="AG30" s="89"/>
      <c r="AH30" s="89"/>
      <c r="AI30" s="90"/>
      <c r="AJ30" s="88" t="s">
        <v>390</v>
      </c>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2"/>
      <c r="H33" s="75"/>
      <c r="I33" s="75"/>
      <c r="J33" s="75"/>
      <c r="K33" s="75"/>
      <c r="L33" s="75"/>
      <c r="M33" s="75"/>
      <c r="N33" s="75"/>
      <c r="O33" s="76"/>
      <c r="P33" s="218"/>
      <c r="Q33" s="233"/>
      <c r="R33" s="233"/>
      <c r="S33" s="233"/>
      <c r="T33" s="233"/>
      <c r="U33" s="233"/>
      <c r="V33" s="233"/>
      <c r="W33" s="233"/>
      <c r="X33" s="234"/>
      <c r="Y33" s="227" t="s">
        <v>14</v>
      </c>
      <c r="Z33" s="228"/>
      <c r="AA33" s="229"/>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68"/>
      <c r="AC34" s="168"/>
      <c r="AD34" s="168"/>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2"/>
      <c r="H38" s="75"/>
      <c r="I38" s="75"/>
      <c r="J38" s="75"/>
      <c r="K38" s="75"/>
      <c r="L38" s="75"/>
      <c r="M38" s="75"/>
      <c r="N38" s="75"/>
      <c r="O38" s="76"/>
      <c r="P38" s="233"/>
      <c r="Q38" s="233"/>
      <c r="R38" s="233"/>
      <c r="S38" s="233"/>
      <c r="T38" s="233"/>
      <c r="U38" s="233"/>
      <c r="V38" s="233"/>
      <c r="W38" s="233"/>
      <c r="X38" s="234"/>
      <c r="Y38" s="227" t="s">
        <v>14</v>
      </c>
      <c r="Z38" s="228"/>
      <c r="AA38" s="229"/>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68"/>
      <c r="AC39" s="168"/>
      <c r="AD39" s="168"/>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2"/>
      <c r="H43" s="75"/>
      <c r="I43" s="75"/>
      <c r="J43" s="75"/>
      <c r="K43" s="75"/>
      <c r="L43" s="75"/>
      <c r="M43" s="75"/>
      <c r="N43" s="75"/>
      <c r="O43" s="76"/>
      <c r="P43" s="233"/>
      <c r="Q43" s="233"/>
      <c r="R43" s="233"/>
      <c r="S43" s="233"/>
      <c r="T43" s="233"/>
      <c r="U43" s="233"/>
      <c r="V43" s="233"/>
      <c r="W43" s="233"/>
      <c r="X43" s="234"/>
      <c r="Y43" s="227" t="s">
        <v>14</v>
      </c>
      <c r="Z43" s="228"/>
      <c r="AA43" s="229"/>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68"/>
      <c r="AC44" s="168"/>
      <c r="AD44" s="168"/>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8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8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1.75" hidden="1" customHeight="1" x14ac:dyDescent="0.15">
      <c r="A49" s="681"/>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36"/>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1.75" hidden="1" customHeight="1" x14ac:dyDescent="0.15">
      <c r="A50" s="681"/>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3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1.75" hidden="1" customHeight="1" x14ac:dyDescent="0.15">
      <c r="A51" s="681"/>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8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1"/>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81"/>
      <c r="B54" s="100"/>
      <c r="C54" s="100"/>
      <c r="D54" s="100"/>
      <c r="E54" s="100"/>
      <c r="F54" s="101"/>
      <c r="G54" s="624"/>
      <c r="H54" s="233"/>
      <c r="I54" s="233"/>
      <c r="J54" s="233"/>
      <c r="K54" s="233"/>
      <c r="L54" s="233"/>
      <c r="M54" s="233"/>
      <c r="N54" s="233"/>
      <c r="O54" s="234"/>
      <c r="P54" s="218"/>
      <c r="Q54" s="219"/>
      <c r="R54" s="219"/>
      <c r="S54" s="219"/>
      <c r="T54" s="219"/>
      <c r="U54" s="219"/>
      <c r="V54" s="219"/>
      <c r="W54" s="219"/>
      <c r="X54" s="220"/>
      <c r="Y54" s="601" t="s">
        <v>86</v>
      </c>
      <c r="Z54" s="602"/>
      <c r="AA54" s="603"/>
      <c r="AB54" s="604"/>
      <c r="AC54" s="605"/>
      <c r="AD54" s="60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81"/>
      <c r="B55" s="100"/>
      <c r="C55" s="100"/>
      <c r="D55" s="100"/>
      <c r="E55" s="100"/>
      <c r="F55" s="101"/>
      <c r="G55" s="625"/>
      <c r="H55" s="235"/>
      <c r="I55" s="235"/>
      <c r="J55" s="235"/>
      <c r="K55" s="235"/>
      <c r="L55" s="235"/>
      <c r="M55" s="235"/>
      <c r="N55" s="235"/>
      <c r="O55" s="236"/>
      <c r="P55" s="221"/>
      <c r="Q55" s="221"/>
      <c r="R55" s="221"/>
      <c r="S55" s="221"/>
      <c r="T55" s="221"/>
      <c r="U55" s="221"/>
      <c r="V55" s="221"/>
      <c r="W55" s="221"/>
      <c r="X55" s="222"/>
      <c r="Y55" s="94" t="s">
        <v>65</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49"/>
    </row>
    <row r="56" spans="1:50" ht="24.75" hidden="1" customHeight="1" x14ac:dyDescent="0.15">
      <c r="A56" s="681"/>
      <c r="B56" s="103"/>
      <c r="C56" s="103"/>
      <c r="D56" s="103"/>
      <c r="E56" s="103"/>
      <c r="F56" s="104"/>
      <c r="G56" s="626"/>
      <c r="H56" s="237"/>
      <c r="I56" s="237"/>
      <c r="J56" s="237"/>
      <c r="K56" s="237"/>
      <c r="L56" s="237"/>
      <c r="M56" s="237"/>
      <c r="N56" s="237"/>
      <c r="O56" s="238"/>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8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1"/>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1"/>
      <c r="B59" s="100"/>
      <c r="C59" s="100"/>
      <c r="D59" s="100"/>
      <c r="E59" s="100"/>
      <c r="F59" s="101"/>
      <c r="G59" s="624"/>
      <c r="H59" s="233"/>
      <c r="I59" s="233"/>
      <c r="J59" s="233"/>
      <c r="K59" s="233"/>
      <c r="L59" s="233"/>
      <c r="M59" s="233"/>
      <c r="N59" s="233"/>
      <c r="O59" s="234"/>
      <c r="P59" s="218"/>
      <c r="Q59" s="219"/>
      <c r="R59" s="219"/>
      <c r="S59" s="219"/>
      <c r="T59" s="219"/>
      <c r="U59" s="219"/>
      <c r="V59" s="219"/>
      <c r="W59" s="219"/>
      <c r="X59" s="220"/>
      <c r="Y59" s="601" t="s">
        <v>86</v>
      </c>
      <c r="Z59" s="602"/>
      <c r="AA59" s="603"/>
      <c r="AB59" s="605"/>
      <c r="AC59" s="605"/>
      <c r="AD59" s="60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81"/>
      <c r="B60" s="100"/>
      <c r="C60" s="100"/>
      <c r="D60" s="100"/>
      <c r="E60" s="100"/>
      <c r="F60" s="101"/>
      <c r="G60" s="625"/>
      <c r="H60" s="235"/>
      <c r="I60" s="235"/>
      <c r="J60" s="235"/>
      <c r="K60" s="235"/>
      <c r="L60" s="235"/>
      <c r="M60" s="235"/>
      <c r="N60" s="235"/>
      <c r="O60" s="236"/>
      <c r="P60" s="221"/>
      <c r="Q60" s="221"/>
      <c r="R60" s="221"/>
      <c r="S60" s="221"/>
      <c r="T60" s="221"/>
      <c r="U60" s="221"/>
      <c r="V60" s="221"/>
      <c r="W60" s="221"/>
      <c r="X60" s="222"/>
      <c r="Y60" s="94" t="s">
        <v>65</v>
      </c>
      <c r="Z60" s="95"/>
      <c r="AA60" s="96"/>
      <c r="AB60" s="226"/>
      <c r="AC60" s="226"/>
      <c r="AD60" s="226"/>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81"/>
      <c r="B61" s="103"/>
      <c r="C61" s="103"/>
      <c r="D61" s="103"/>
      <c r="E61" s="103"/>
      <c r="F61" s="104"/>
      <c r="G61" s="626"/>
      <c r="H61" s="237"/>
      <c r="I61" s="237"/>
      <c r="J61" s="237"/>
      <c r="K61" s="237"/>
      <c r="L61" s="237"/>
      <c r="M61" s="237"/>
      <c r="N61" s="237"/>
      <c r="O61" s="238"/>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8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1"/>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1"/>
      <c r="B64" s="100"/>
      <c r="C64" s="100"/>
      <c r="D64" s="100"/>
      <c r="E64" s="100"/>
      <c r="F64" s="101"/>
      <c r="G64" s="624"/>
      <c r="H64" s="233"/>
      <c r="I64" s="233"/>
      <c r="J64" s="233"/>
      <c r="K64" s="233"/>
      <c r="L64" s="233"/>
      <c r="M64" s="233"/>
      <c r="N64" s="233"/>
      <c r="O64" s="234"/>
      <c r="P64" s="218"/>
      <c r="Q64" s="219"/>
      <c r="R64" s="219"/>
      <c r="S64" s="219"/>
      <c r="T64" s="219"/>
      <c r="U64" s="219"/>
      <c r="V64" s="219"/>
      <c r="W64" s="219"/>
      <c r="X64" s="220"/>
      <c r="Y64" s="601" t="s">
        <v>86</v>
      </c>
      <c r="Z64" s="602"/>
      <c r="AA64" s="603"/>
      <c r="AB64" s="605"/>
      <c r="AC64" s="605"/>
      <c r="AD64" s="60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81"/>
      <c r="B65" s="100"/>
      <c r="C65" s="100"/>
      <c r="D65" s="100"/>
      <c r="E65" s="100"/>
      <c r="F65" s="101"/>
      <c r="G65" s="625"/>
      <c r="H65" s="235"/>
      <c r="I65" s="235"/>
      <c r="J65" s="235"/>
      <c r="K65" s="235"/>
      <c r="L65" s="235"/>
      <c r="M65" s="235"/>
      <c r="N65" s="235"/>
      <c r="O65" s="236"/>
      <c r="P65" s="221"/>
      <c r="Q65" s="221"/>
      <c r="R65" s="221"/>
      <c r="S65" s="221"/>
      <c r="T65" s="221"/>
      <c r="U65" s="221"/>
      <c r="V65" s="221"/>
      <c r="W65" s="221"/>
      <c r="X65" s="222"/>
      <c r="Y65" s="94" t="s">
        <v>65</v>
      </c>
      <c r="Z65" s="95"/>
      <c r="AA65" s="96"/>
      <c r="AB65" s="226"/>
      <c r="AC65" s="226"/>
      <c r="AD65" s="226"/>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82"/>
      <c r="B66" s="103"/>
      <c r="C66" s="103"/>
      <c r="D66" s="103"/>
      <c r="E66" s="103"/>
      <c r="F66" s="104"/>
      <c r="G66" s="626"/>
      <c r="H66" s="237"/>
      <c r="I66" s="237"/>
      <c r="J66" s="237"/>
      <c r="K66" s="237"/>
      <c r="L66" s="237"/>
      <c r="M66" s="237"/>
      <c r="N66" s="237"/>
      <c r="O66" s="238"/>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8" t="s">
        <v>88</v>
      </c>
      <c r="B67" s="529"/>
      <c r="C67" s="529"/>
      <c r="D67" s="529"/>
      <c r="E67" s="529"/>
      <c r="F67" s="530"/>
      <c r="G67" s="627" t="s">
        <v>84</v>
      </c>
      <c r="H67" s="627"/>
      <c r="I67" s="627"/>
      <c r="J67" s="627"/>
      <c r="K67" s="627"/>
      <c r="L67" s="627"/>
      <c r="M67" s="627"/>
      <c r="N67" s="627"/>
      <c r="O67" s="627"/>
      <c r="P67" s="627"/>
      <c r="Q67" s="627"/>
      <c r="R67" s="627"/>
      <c r="S67" s="627"/>
      <c r="T67" s="627"/>
      <c r="U67" s="627"/>
      <c r="V67" s="627"/>
      <c r="W67" s="627"/>
      <c r="X67" s="628"/>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2.5" customHeight="1" x14ac:dyDescent="0.15">
      <c r="A68" s="531"/>
      <c r="B68" s="532"/>
      <c r="C68" s="532"/>
      <c r="D68" s="532"/>
      <c r="E68" s="532"/>
      <c r="F68" s="533"/>
      <c r="G68" s="218" t="s">
        <v>452</v>
      </c>
      <c r="H68" s="233"/>
      <c r="I68" s="233"/>
      <c r="J68" s="233"/>
      <c r="K68" s="233"/>
      <c r="L68" s="233"/>
      <c r="M68" s="233"/>
      <c r="N68" s="233"/>
      <c r="O68" s="233"/>
      <c r="P68" s="233"/>
      <c r="Q68" s="233"/>
      <c r="R68" s="233"/>
      <c r="S68" s="233"/>
      <c r="T68" s="233"/>
      <c r="U68" s="233"/>
      <c r="V68" s="233"/>
      <c r="W68" s="233"/>
      <c r="X68" s="234"/>
      <c r="Y68" s="633" t="s">
        <v>66</v>
      </c>
      <c r="Z68" s="634"/>
      <c r="AA68" s="635"/>
      <c r="AB68" s="111" t="s">
        <v>394</v>
      </c>
      <c r="AC68" s="112"/>
      <c r="AD68" s="113"/>
      <c r="AE68" s="88">
        <v>2</v>
      </c>
      <c r="AF68" s="89"/>
      <c r="AG68" s="89"/>
      <c r="AH68" s="89"/>
      <c r="AI68" s="90"/>
      <c r="AJ68" s="88">
        <v>2</v>
      </c>
      <c r="AK68" s="89"/>
      <c r="AL68" s="89"/>
      <c r="AM68" s="89"/>
      <c r="AN68" s="90"/>
      <c r="AO68" s="88">
        <v>2</v>
      </c>
      <c r="AP68" s="89"/>
      <c r="AQ68" s="89"/>
      <c r="AR68" s="89"/>
      <c r="AS68" s="90"/>
      <c r="AT68" s="543"/>
      <c r="AU68" s="543"/>
      <c r="AV68" s="543"/>
      <c r="AW68" s="543"/>
      <c r="AX68" s="544"/>
      <c r="AY68" s="10"/>
      <c r="AZ68" s="10"/>
      <c r="BA68" s="10"/>
      <c r="BB68" s="10"/>
      <c r="BC68" s="10"/>
    </row>
    <row r="69" spans="1:60" ht="22.5" customHeight="1" x14ac:dyDescent="0.15">
      <c r="A69" s="534"/>
      <c r="B69" s="535"/>
      <c r="C69" s="535"/>
      <c r="D69" s="535"/>
      <c r="E69" s="535"/>
      <c r="F69" s="536"/>
      <c r="G69" s="237"/>
      <c r="H69" s="237"/>
      <c r="I69" s="237"/>
      <c r="J69" s="237"/>
      <c r="K69" s="237"/>
      <c r="L69" s="237"/>
      <c r="M69" s="237"/>
      <c r="N69" s="237"/>
      <c r="O69" s="237"/>
      <c r="P69" s="237"/>
      <c r="Q69" s="237"/>
      <c r="R69" s="237"/>
      <c r="S69" s="237"/>
      <c r="T69" s="237"/>
      <c r="U69" s="237"/>
      <c r="V69" s="237"/>
      <c r="W69" s="237"/>
      <c r="X69" s="238"/>
      <c r="Y69" s="108" t="s">
        <v>67</v>
      </c>
      <c r="Z69" s="109"/>
      <c r="AA69" s="110"/>
      <c r="AB69" s="201" t="s">
        <v>395</v>
      </c>
      <c r="AC69" s="202"/>
      <c r="AD69" s="203"/>
      <c r="AE69" s="88">
        <v>15.8</v>
      </c>
      <c r="AF69" s="89"/>
      <c r="AG69" s="89"/>
      <c r="AH69" s="89"/>
      <c r="AI69" s="90"/>
      <c r="AJ69" s="88">
        <v>15.8</v>
      </c>
      <c r="AK69" s="89"/>
      <c r="AL69" s="89"/>
      <c r="AM69" s="89"/>
      <c r="AN69" s="90"/>
      <c r="AO69" s="88">
        <v>15.8</v>
      </c>
      <c r="AP69" s="89"/>
      <c r="AQ69" s="89"/>
      <c r="AR69" s="89"/>
      <c r="AS69" s="90"/>
      <c r="AT69" s="88">
        <v>15.8</v>
      </c>
      <c r="AU69" s="89"/>
      <c r="AV69" s="89"/>
      <c r="AW69" s="89"/>
      <c r="AX69" s="349"/>
      <c r="AY69" s="10"/>
      <c r="AZ69" s="10"/>
      <c r="BA69" s="10"/>
      <c r="BB69" s="10"/>
      <c r="BC69" s="10"/>
      <c r="BD69" s="10"/>
      <c r="BE69" s="10"/>
      <c r="BF69" s="10"/>
      <c r="BG69" s="10"/>
      <c r="BH69" s="10"/>
    </row>
    <row r="70" spans="1:60" ht="33" hidden="1" customHeight="1" x14ac:dyDescent="0.15">
      <c r="A70" s="528" t="s">
        <v>88</v>
      </c>
      <c r="B70" s="529"/>
      <c r="C70" s="529"/>
      <c r="D70" s="529"/>
      <c r="E70" s="529"/>
      <c r="F70" s="530"/>
      <c r="G70" s="627" t="s">
        <v>84</v>
      </c>
      <c r="H70" s="627"/>
      <c r="I70" s="627"/>
      <c r="J70" s="627"/>
      <c r="K70" s="627"/>
      <c r="L70" s="627"/>
      <c r="M70" s="627"/>
      <c r="N70" s="627"/>
      <c r="O70" s="627"/>
      <c r="P70" s="627"/>
      <c r="Q70" s="627"/>
      <c r="R70" s="627"/>
      <c r="S70" s="627"/>
      <c r="T70" s="627"/>
      <c r="U70" s="627"/>
      <c r="V70" s="627"/>
      <c r="W70" s="627"/>
      <c r="X70" s="628"/>
      <c r="Y70" s="145"/>
      <c r="Z70" s="146"/>
      <c r="AA70" s="147"/>
      <c r="AB70" s="83" t="s">
        <v>12</v>
      </c>
      <c r="AC70" s="84"/>
      <c r="AD70" s="85"/>
      <c r="AE70" s="139" t="s">
        <v>69</v>
      </c>
      <c r="AF70" s="126"/>
      <c r="AG70" s="126"/>
      <c r="AH70" s="126"/>
      <c r="AI70" s="629"/>
      <c r="AJ70" s="139" t="s">
        <v>70</v>
      </c>
      <c r="AK70" s="126"/>
      <c r="AL70" s="126"/>
      <c r="AM70" s="126"/>
      <c r="AN70" s="629"/>
      <c r="AO70" s="139" t="s">
        <v>71</v>
      </c>
      <c r="AP70" s="126"/>
      <c r="AQ70" s="126"/>
      <c r="AR70" s="126"/>
      <c r="AS70" s="629"/>
      <c r="AT70" s="263" t="s">
        <v>74</v>
      </c>
      <c r="AU70" s="264"/>
      <c r="AV70" s="264"/>
      <c r="AW70" s="264"/>
      <c r="AX70" s="265"/>
    </row>
    <row r="71" spans="1:60" ht="22.5" hidden="1" customHeight="1" x14ac:dyDescent="0.15">
      <c r="A71" s="531"/>
      <c r="B71" s="532"/>
      <c r="C71" s="532"/>
      <c r="D71" s="532"/>
      <c r="E71" s="532"/>
      <c r="F71" s="533"/>
      <c r="G71" s="233"/>
      <c r="H71" s="233"/>
      <c r="I71" s="233"/>
      <c r="J71" s="233"/>
      <c r="K71" s="233"/>
      <c r="L71" s="233"/>
      <c r="M71" s="233"/>
      <c r="N71" s="233"/>
      <c r="O71" s="233"/>
      <c r="P71" s="233"/>
      <c r="Q71" s="233"/>
      <c r="R71" s="233"/>
      <c r="S71" s="233"/>
      <c r="T71" s="233"/>
      <c r="U71" s="233"/>
      <c r="V71" s="233"/>
      <c r="W71" s="233"/>
      <c r="X71" s="234"/>
      <c r="Y71" s="683" t="s">
        <v>66</v>
      </c>
      <c r="Z71" s="684"/>
      <c r="AA71" s="685"/>
      <c r="AB71" s="111"/>
      <c r="AC71" s="112"/>
      <c r="AD71" s="113"/>
      <c r="AE71" s="88"/>
      <c r="AF71" s="89"/>
      <c r="AG71" s="89"/>
      <c r="AH71" s="89"/>
      <c r="AI71" s="90"/>
      <c r="AJ71" s="88"/>
      <c r="AK71" s="89"/>
      <c r="AL71" s="89"/>
      <c r="AM71" s="89"/>
      <c r="AN71" s="90"/>
      <c r="AO71" s="88"/>
      <c r="AP71" s="89"/>
      <c r="AQ71" s="89"/>
      <c r="AR71" s="89"/>
      <c r="AS71" s="90"/>
      <c r="AT71" s="543"/>
      <c r="AU71" s="543"/>
      <c r="AV71" s="543"/>
      <c r="AW71" s="543"/>
      <c r="AX71" s="544"/>
      <c r="AY71" s="10"/>
      <c r="AZ71" s="10"/>
      <c r="BA71" s="10"/>
      <c r="BB71" s="10"/>
      <c r="BC71" s="10"/>
    </row>
    <row r="72" spans="1:60" ht="22.5" hidden="1" customHeight="1" x14ac:dyDescent="0.15">
      <c r="A72" s="534"/>
      <c r="B72" s="535"/>
      <c r="C72" s="535"/>
      <c r="D72" s="535"/>
      <c r="E72" s="535"/>
      <c r="F72" s="536"/>
      <c r="G72" s="237"/>
      <c r="H72" s="237"/>
      <c r="I72" s="237"/>
      <c r="J72" s="237"/>
      <c r="K72" s="237"/>
      <c r="L72" s="237"/>
      <c r="M72" s="237"/>
      <c r="N72" s="237"/>
      <c r="O72" s="237"/>
      <c r="P72" s="237"/>
      <c r="Q72" s="237"/>
      <c r="R72" s="237"/>
      <c r="S72" s="237"/>
      <c r="T72" s="237"/>
      <c r="U72" s="237"/>
      <c r="V72" s="237"/>
      <c r="W72" s="237"/>
      <c r="X72" s="238"/>
      <c r="Y72" s="108" t="s">
        <v>67</v>
      </c>
      <c r="Z72" s="686"/>
      <c r="AA72" s="687"/>
      <c r="AB72" s="201"/>
      <c r="AC72" s="202"/>
      <c r="AD72" s="203"/>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8" t="s">
        <v>88</v>
      </c>
      <c r="B73" s="529"/>
      <c r="C73" s="529"/>
      <c r="D73" s="529"/>
      <c r="E73" s="529"/>
      <c r="F73" s="530"/>
      <c r="G73" s="627" t="s">
        <v>84</v>
      </c>
      <c r="H73" s="627"/>
      <c r="I73" s="627"/>
      <c r="J73" s="627"/>
      <c r="K73" s="627"/>
      <c r="L73" s="627"/>
      <c r="M73" s="627"/>
      <c r="N73" s="627"/>
      <c r="O73" s="627"/>
      <c r="P73" s="627"/>
      <c r="Q73" s="627"/>
      <c r="R73" s="627"/>
      <c r="S73" s="627"/>
      <c r="T73" s="627"/>
      <c r="U73" s="627"/>
      <c r="V73" s="627"/>
      <c r="W73" s="627"/>
      <c r="X73" s="628"/>
      <c r="Y73" s="145"/>
      <c r="Z73" s="146"/>
      <c r="AA73" s="147"/>
      <c r="AB73" s="83" t="s">
        <v>12</v>
      </c>
      <c r="AC73" s="84"/>
      <c r="AD73" s="85"/>
      <c r="AE73" s="139" t="s">
        <v>69</v>
      </c>
      <c r="AF73" s="126"/>
      <c r="AG73" s="126"/>
      <c r="AH73" s="126"/>
      <c r="AI73" s="629"/>
      <c r="AJ73" s="139" t="s">
        <v>70</v>
      </c>
      <c r="AK73" s="126"/>
      <c r="AL73" s="126"/>
      <c r="AM73" s="126"/>
      <c r="AN73" s="629"/>
      <c r="AO73" s="139" t="s">
        <v>71</v>
      </c>
      <c r="AP73" s="126"/>
      <c r="AQ73" s="126"/>
      <c r="AR73" s="126"/>
      <c r="AS73" s="629"/>
      <c r="AT73" s="263" t="s">
        <v>74</v>
      </c>
      <c r="AU73" s="264"/>
      <c r="AV73" s="264"/>
      <c r="AW73" s="264"/>
      <c r="AX73" s="265"/>
    </row>
    <row r="74" spans="1:60" ht="22.5" hidden="1" customHeight="1" x14ac:dyDescent="0.15">
      <c r="A74" s="531"/>
      <c r="B74" s="532"/>
      <c r="C74" s="532"/>
      <c r="D74" s="532"/>
      <c r="E74" s="532"/>
      <c r="F74" s="533"/>
      <c r="G74" s="218" t="s">
        <v>344</v>
      </c>
      <c r="H74" s="233"/>
      <c r="I74" s="233"/>
      <c r="J74" s="233"/>
      <c r="K74" s="233"/>
      <c r="L74" s="233"/>
      <c r="M74" s="233"/>
      <c r="N74" s="233"/>
      <c r="O74" s="233"/>
      <c r="P74" s="233"/>
      <c r="Q74" s="233"/>
      <c r="R74" s="233"/>
      <c r="S74" s="233"/>
      <c r="T74" s="233"/>
      <c r="U74" s="233"/>
      <c r="V74" s="233"/>
      <c r="W74" s="233"/>
      <c r="X74" s="234"/>
      <c r="Y74" s="683" t="s">
        <v>66</v>
      </c>
      <c r="Z74" s="684"/>
      <c r="AA74" s="685"/>
      <c r="AB74" s="111"/>
      <c r="AC74" s="112"/>
      <c r="AD74" s="113"/>
      <c r="AE74" s="88"/>
      <c r="AF74" s="89"/>
      <c r="AG74" s="89"/>
      <c r="AH74" s="89"/>
      <c r="AI74" s="90"/>
      <c r="AJ74" s="88"/>
      <c r="AK74" s="89"/>
      <c r="AL74" s="89"/>
      <c r="AM74" s="89"/>
      <c r="AN74" s="90"/>
      <c r="AO74" s="88"/>
      <c r="AP74" s="89"/>
      <c r="AQ74" s="89"/>
      <c r="AR74" s="89"/>
      <c r="AS74" s="90"/>
      <c r="AT74" s="543"/>
      <c r="AU74" s="543"/>
      <c r="AV74" s="543"/>
      <c r="AW74" s="543"/>
      <c r="AX74" s="544"/>
      <c r="AY74" s="10"/>
      <c r="AZ74" s="10"/>
      <c r="BA74" s="10"/>
      <c r="BB74" s="10"/>
      <c r="BC74" s="10"/>
    </row>
    <row r="75" spans="1:60" ht="22.5" hidden="1" customHeight="1" x14ac:dyDescent="0.15">
      <c r="A75" s="534"/>
      <c r="B75" s="535"/>
      <c r="C75" s="535"/>
      <c r="D75" s="535"/>
      <c r="E75" s="535"/>
      <c r="F75" s="536"/>
      <c r="G75" s="237"/>
      <c r="H75" s="237"/>
      <c r="I75" s="237"/>
      <c r="J75" s="237"/>
      <c r="K75" s="237"/>
      <c r="L75" s="237"/>
      <c r="M75" s="237"/>
      <c r="N75" s="237"/>
      <c r="O75" s="237"/>
      <c r="P75" s="237"/>
      <c r="Q75" s="237"/>
      <c r="R75" s="237"/>
      <c r="S75" s="237"/>
      <c r="T75" s="237"/>
      <c r="U75" s="237"/>
      <c r="V75" s="237"/>
      <c r="W75" s="237"/>
      <c r="X75" s="238"/>
      <c r="Y75" s="108" t="s">
        <v>67</v>
      </c>
      <c r="Z75" s="686"/>
      <c r="AA75" s="687"/>
      <c r="AB75" s="201"/>
      <c r="AC75" s="202"/>
      <c r="AD75" s="203"/>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8" t="s">
        <v>88</v>
      </c>
      <c r="B76" s="529"/>
      <c r="C76" s="529"/>
      <c r="D76" s="529"/>
      <c r="E76" s="529"/>
      <c r="F76" s="530"/>
      <c r="G76" s="627" t="s">
        <v>84</v>
      </c>
      <c r="H76" s="627"/>
      <c r="I76" s="627"/>
      <c r="J76" s="627"/>
      <c r="K76" s="627"/>
      <c r="L76" s="627"/>
      <c r="M76" s="627"/>
      <c r="N76" s="627"/>
      <c r="O76" s="627"/>
      <c r="P76" s="627"/>
      <c r="Q76" s="627"/>
      <c r="R76" s="627"/>
      <c r="S76" s="627"/>
      <c r="T76" s="627"/>
      <c r="U76" s="627"/>
      <c r="V76" s="627"/>
      <c r="W76" s="627"/>
      <c r="X76" s="628"/>
      <c r="Y76" s="145"/>
      <c r="Z76" s="146"/>
      <c r="AA76" s="147"/>
      <c r="AB76" s="83" t="s">
        <v>12</v>
      </c>
      <c r="AC76" s="84"/>
      <c r="AD76" s="85"/>
      <c r="AE76" s="139" t="s">
        <v>69</v>
      </c>
      <c r="AF76" s="126"/>
      <c r="AG76" s="126"/>
      <c r="AH76" s="126"/>
      <c r="AI76" s="629"/>
      <c r="AJ76" s="139" t="s">
        <v>70</v>
      </c>
      <c r="AK76" s="126"/>
      <c r="AL76" s="126"/>
      <c r="AM76" s="126"/>
      <c r="AN76" s="629"/>
      <c r="AO76" s="139" t="s">
        <v>71</v>
      </c>
      <c r="AP76" s="126"/>
      <c r="AQ76" s="126"/>
      <c r="AR76" s="126"/>
      <c r="AS76" s="629"/>
      <c r="AT76" s="263" t="s">
        <v>74</v>
      </c>
      <c r="AU76" s="264"/>
      <c r="AV76" s="264"/>
      <c r="AW76" s="264"/>
      <c r="AX76" s="265"/>
    </row>
    <row r="77" spans="1:60" ht="22.5" hidden="1" customHeight="1" x14ac:dyDescent="0.15">
      <c r="A77" s="531"/>
      <c r="B77" s="532"/>
      <c r="C77" s="532"/>
      <c r="D77" s="532"/>
      <c r="E77" s="532"/>
      <c r="F77" s="533"/>
      <c r="G77" s="233"/>
      <c r="H77" s="233"/>
      <c r="I77" s="233"/>
      <c r="J77" s="233"/>
      <c r="K77" s="233"/>
      <c r="L77" s="233"/>
      <c r="M77" s="233"/>
      <c r="N77" s="233"/>
      <c r="O77" s="233"/>
      <c r="P77" s="233"/>
      <c r="Q77" s="233"/>
      <c r="R77" s="233"/>
      <c r="S77" s="233"/>
      <c r="T77" s="233"/>
      <c r="U77" s="233"/>
      <c r="V77" s="233"/>
      <c r="W77" s="233"/>
      <c r="X77" s="234"/>
      <c r="Y77" s="683" t="s">
        <v>66</v>
      </c>
      <c r="Z77" s="684"/>
      <c r="AA77" s="685"/>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22.5" hidden="1" customHeight="1" x14ac:dyDescent="0.15">
      <c r="A78" s="534"/>
      <c r="B78" s="535"/>
      <c r="C78" s="535"/>
      <c r="D78" s="535"/>
      <c r="E78" s="535"/>
      <c r="F78" s="536"/>
      <c r="G78" s="237"/>
      <c r="H78" s="237"/>
      <c r="I78" s="237"/>
      <c r="J78" s="237"/>
      <c r="K78" s="237"/>
      <c r="L78" s="237"/>
      <c r="M78" s="237"/>
      <c r="N78" s="237"/>
      <c r="O78" s="237"/>
      <c r="P78" s="237"/>
      <c r="Q78" s="237"/>
      <c r="R78" s="237"/>
      <c r="S78" s="237"/>
      <c r="T78" s="237"/>
      <c r="U78" s="237"/>
      <c r="V78" s="237"/>
      <c r="W78" s="237"/>
      <c r="X78" s="238"/>
      <c r="Y78" s="108" t="s">
        <v>67</v>
      </c>
      <c r="Z78" s="686"/>
      <c r="AA78" s="687"/>
      <c r="AB78" s="201"/>
      <c r="AC78" s="202"/>
      <c r="AD78" s="203"/>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8" t="s">
        <v>88</v>
      </c>
      <c r="B79" s="529"/>
      <c r="C79" s="529"/>
      <c r="D79" s="529"/>
      <c r="E79" s="529"/>
      <c r="F79" s="530"/>
      <c r="G79" s="627" t="s">
        <v>84</v>
      </c>
      <c r="H79" s="627"/>
      <c r="I79" s="627"/>
      <c r="J79" s="627"/>
      <c r="K79" s="627"/>
      <c r="L79" s="627"/>
      <c r="M79" s="627"/>
      <c r="N79" s="627"/>
      <c r="O79" s="627"/>
      <c r="P79" s="627"/>
      <c r="Q79" s="627"/>
      <c r="R79" s="627"/>
      <c r="S79" s="627"/>
      <c r="T79" s="627"/>
      <c r="U79" s="627"/>
      <c r="V79" s="627"/>
      <c r="W79" s="627"/>
      <c r="X79" s="628"/>
      <c r="Y79" s="145"/>
      <c r="Z79" s="146"/>
      <c r="AA79" s="147"/>
      <c r="AB79" s="83" t="s">
        <v>12</v>
      </c>
      <c r="AC79" s="84"/>
      <c r="AD79" s="85"/>
      <c r="AE79" s="139" t="s">
        <v>69</v>
      </c>
      <c r="AF79" s="126"/>
      <c r="AG79" s="126"/>
      <c r="AH79" s="126"/>
      <c r="AI79" s="629"/>
      <c r="AJ79" s="139" t="s">
        <v>70</v>
      </c>
      <c r="AK79" s="126"/>
      <c r="AL79" s="126"/>
      <c r="AM79" s="126"/>
      <c r="AN79" s="629"/>
      <c r="AO79" s="139" t="s">
        <v>71</v>
      </c>
      <c r="AP79" s="126"/>
      <c r="AQ79" s="126"/>
      <c r="AR79" s="126"/>
      <c r="AS79" s="629"/>
      <c r="AT79" s="263" t="s">
        <v>74</v>
      </c>
      <c r="AU79" s="264"/>
      <c r="AV79" s="264"/>
      <c r="AW79" s="264"/>
      <c r="AX79" s="265"/>
    </row>
    <row r="80" spans="1:60" ht="22.5" hidden="1" customHeight="1" x14ac:dyDescent="0.15">
      <c r="A80" s="531"/>
      <c r="B80" s="532"/>
      <c r="C80" s="532"/>
      <c r="D80" s="532"/>
      <c r="E80" s="532"/>
      <c r="F80" s="533"/>
      <c r="G80" s="233"/>
      <c r="H80" s="233"/>
      <c r="I80" s="233"/>
      <c r="J80" s="233"/>
      <c r="K80" s="233"/>
      <c r="L80" s="233"/>
      <c r="M80" s="233"/>
      <c r="N80" s="233"/>
      <c r="O80" s="233"/>
      <c r="P80" s="233"/>
      <c r="Q80" s="233"/>
      <c r="R80" s="233"/>
      <c r="S80" s="233"/>
      <c r="T80" s="233"/>
      <c r="U80" s="233"/>
      <c r="V80" s="233"/>
      <c r="W80" s="233"/>
      <c r="X80" s="234"/>
      <c r="Y80" s="683" t="s">
        <v>66</v>
      </c>
      <c r="Z80" s="684"/>
      <c r="AA80" s="685"/>
      <c r="AB80" s="111"/>
      <c r="AC80" s="112"/>
      <c r="AD80" s="113"/>
      <c r="AE80" s="88"/>
      <c r="AF80" s="89"/>
      <c r="AG80" s="89"/>
      <c r="AH80" s="89"/>
      <c r="AI80" s="90"/>
      <c r="AJ80" s="88"/>
      <c r="AK80" s="89"/>
      <c r="AL80" s="89"/>
      <c r="AM80" s="89"/>
      <c r="AN80" s="90"/>
      <c r="AO80" s="88"/>
      <c r="AP80" s="89"/>
      <c r="AQ80" s="89"/>
      <c r="AR80" s="89"/>
      <c r="AS80" s="90"/>
      <c r="AT80" s="543"/>
      <c r="AU80" s="543"/>
      <c r="AV80" s="543"/>
      <c r="AW80" s="543"/>
      <c r="AX80" s="544"/>
      <c r="AY80" s="10"/>
      <c r="AZ80" s="10"/>
      <c r="BA80" s="10"/>
      <c r="BB80" s="10"/>
      <c r="BC80" s="10"/>
    </row>
    <row r="81" spans="1:60" ht="22.5" hidden="1" customHeight="1" x14ac:dyDescent="0.15">
      <c r="A81" s="534"/>
      <c r="B81" s="535"/>
      <c r="C81" s="535"/>
      <c r="D81" s="535"/>
      <c r="E81" s="535"/>
      <c r="F81" s="536"/>
      <c r="G81" s="237"/>
      <c r="H81" s="237"/>
      <c r="I81" s="237"/>
      <c r="J81" s="237"/>
      <c r="K81" s="237"/>
      <c r="L81" s="237"/>
      <c r="M81" s="237"/>
      <c r="N81" s="237"/>
      <c r="O81" s="237"/>
      <c r="P81" s="237"/>
      <c r="Q81" s="237"/>
      <c r="R81" s="237"/>
      <c r="S81" s="237"/>
      <c r="T81" s="237"/>
      <c r="U81" s="237"/>
      <c r="V81" s="237"/>
      <c r="W81" s="237"/>
      <c r="X81" s="238"/>
      <c r="Y81" s="108" t="s">
        <v>67</v>
      </c>
      <c r="Z81" s="686"/>
      <c r="AA81" s="687"/>
      <c r="AB81" s="201"/>
      <c r="AC81" s="202"/>
      <c r="AD81" s="203"/>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8"/>
      <c r="Z82" s="199"/>
      <c r="AA82" s="200"/>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2.5" customHeight="1" x14ac:dyDescent="0.15">
      <c r="A83" s="120"/>
      <c r="B83" s="121"/>
      <c r="C83" s="121"/>
      <c r="D83" s="121"/>
      <c r="E83" s="121"/>
      <c r="F83" s="122"/>
      <c r="G83" s="295" t="s">
        <v>396</v>
      </c>
      <c r="H83" s="295"/>
      <c r="I83" s="295"/>
      <c r="J83" s="295"/>
      <c r="K83" s="295"/>
      <c r="L83" s="295"/>
      <c r="M83" s="295"/>
      <c r="N83" s="295"/>
      <c r="O83" s="295"/>
      <c r="P83" s="295"/>
      <c r="Q83" s="295"/>
      <c r="R83" s="295"/>
      <c r="S83" s="295"/>
      <c r="T83" s="295"/>
      <c r="U83" s="295"/>
      <c r="V83" s="295"/>
      <c r="W83" s="295"/>
      <c r="X83" s="295"/>
      <c r="Y83" s="540" t="s">
        <v>17</v>
      </c>
      <c r="Z83" s="541"/>
      <c r="AA83" s="542"/>
      <c r="AB83" s="688" t="s">
        <v>397</v>
      </c>
      <c r="AC83" s="115"/>
      <c r="AD83" s="116"/>
      <c r="AE83" s="204">
        <v>2402</v>
      </c>
      <c r="AF83" s="205"/>
      <c r="AG83" s="205"/>
      <c r="AH83" s="205"/>
      <c r="AI83" s="205"/>
      <c r="AJ83" s="204">
        <v>1682</v>
      </c>
      <c r="AK83" s="205"/>
      <c r="AL83" s="205"/>
      <c r="AM83" s="205"/>
      <c r="AN83" s="205"/>
      <c r="AO83" s="204">
        <v>1128</v>
      </c>
      <c r="AP83" s="205"/>
      <c r="AQ83" s="205"/>
      <c r="AR83" s="205"/>
      <c r="AS83" s="205"/>
      <c r="AT83" s="88">
        <v>1824</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7" t="s">
        <v>59</v>
      </c>
      <c r="Z84" s="109"/>
      <c r="AA84" s="110"/>
      <c r="AB84" s="91" t="s">
        <v>379</v>
      </c>
      <c r="AC84" s="92"/>
      <c r="AD84" s="93"/>
      <c r="AE84" s="91" t="s">
        <v>398</v>
      </c>
      <c r="AF84" s="92"/>
      <c r="AG84" s="92"/>
      <c r="AH84" s="92"/>
      <c r="AI84" s="93"/>
      <c r="AJ84" s="91" t="s">
        <v>399</v>
      </c>
      <c r="AK84" s="92"/>
      <c r="AL84" s="92"/>
      <c r="AM84" s="92"/>
      <c r="AN84" s="93"/>
      <c r="AO84" s="91" t="s">
        <v>400</v>
      </c>
      <c r="AP84" s="92"/>
      <c r="AQ84" s="92"/>
      <c r="AR84" s="92"/>
      <c r="AS84" s="93"/>
      <c r="AT84" s="91" t="s">
        <v>401</v>
      </c>
      <c r="AU84" s="92"/>
      <c r="AV84" s="92"/>
      <c r="AW84" s="92"/>
      <c r="AX84" s="262"/>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8"/>
      <c r="Z85" s="199"/>
      <c r="AA85" s="200"/>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0" t="s">
        <v>17</v>
      </c>
      <c r="Z86" s="541"/>
      <c r="AA86" s="542"/>
      <c r="AB86" s="114"/>
      <c r="AC86" s="115"/>
      <c r="AD86" s="116"/>
      <c r="AE86" s="204"/>
      <c r="AF86" s="205"/>
      <c r="AG86" s="205"/>
      <c r="AH86" s="205"/>
      <c r="AI86" s="205"/>
      <c r="AJ86" s="204"/>
      <c r="AK86" s="205"/>
      <c r="AL86" s="205"/>
      <c r="AM86" s="205"/>
      <c r="AN86" s="205"/>
      <c r="AO86" s="204"/>
      <c r="AP86" s="205"/>
      <c r="AQ86" s="205"/>
      <c r="AR86" s="205"/>
      <c r="AS86" s="205"/>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7"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8"/>
      <c r="Z88" s="199"/>
      <c r="AA88" s="200"/>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0" t="s">
        <v>17</v>
      </c>
      <c r="Z89" s="541"/>
      <c r="AA89" s="542"/>
      <c r="AB89" s="114"/>
      <c r="AC89" s="115"/>
      <c r="AD89" s="116"/>
      <c r="AE89" s="204"/>
      <c r="AF89" s="205"/>
      <c r="AG89" s="205"/>
      <c r="AH89" s="205"/>
      <c r="AI89" s="205"/>
      <c r="AJ89" s="204"/>
      <c r="AK89" s="205"/>
      <c r="AL89" s="205"/>
      <c r="AM89" s="205"/>
      <c r="AN89" s="205"/>
      <c r="AO89" s="204"/>
      <c r="AP89" s="205"/>
      <c r="AQ89" s="205"/>
      <c r="AR89" s="205"/>
      <c r="AS89" s="205"/>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7"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8"/>
      <c r="Z91" s="199"/>
      <c r="AA91" s="200"/>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89"/>
      <c r="Y92" s="540" t="s">
        <v>17</v>
      </c>
      <c r="Z92" s="541"/>
      <c r="AA92" s="542"/>
      <c r="AB92" s="114"/>
      <c r="AC92" s="115"/>
      <c r="AD92" s="116"/>
      <c r="AE92" s="204"/>
      <c r="AF92" s="205"/>
      <c r="AG92" s="205"/>
      <c r="AH92" s="205"/>
      <c r="AI92" s="205"/>
      <c r="AJ92" s="204"/>
      <c r="AK92" s="205"/>
      <c r="AL92" s="205"/>
      <c r="AM92" s="205"/>
      <c r="AN92" s="205"/>
      <c r="AO92" s="204"/>
      <c r="AP92" s="205"/>
      <c r="AQ92" s="205"/>
      <c r="AR92" s="205"/>
      <c r="AS92" s="205"/>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90"/>
      <c r="Y93" s="197"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1"/>
      <c r="Z94" s="692"/>
      <c r="AA94" s="69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4" t="s">
        <v>75</v>
      </c>
      <c r="AU94" s="695"/>
      <c r="AV94" s="695"/>
      <c r="AW94" s="695"/>
      <c r="AX94" s="696"/>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0" t="s">
        <v>17</v>
      </c>
      <c r="Z95" s="541"/>
      <c r="AA95" s="542"/>
      <c r="AB95" s="114"/>
      <c r="AC95" s="115"/>
      <c r="AD95" s="116"/>
      <c r="AE95" s="204"/>
      <c r="AF95" s="205"/>
      <c r="AG95" s="205"/>
      <c r="AH95" s="205"/>
      <c r="AI95" s="205"/>
      <c r="AJ95" s="204"/>
      <c r="AK95" s="205"/>
      <c r="AL95" s="205"/>
      <c r="AM95" s="205"/>
      <c r="AN95" s="205"/>
      <c r="AO95" s="204"/>
      <c r="AP95" s="205"/>
      <c r="AQ95" s="205"/>
      <c r="AR95" s="205"/>
      <c r="AS95" s="205"/>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7"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x14ac:dyDescent="0.15">
      <c r="A97" s="615" t="s">
        <v>77</v>
      </c>
      <c r="B97" s="616"/>
      <c r="C97" s="644" t="s">
        <v>19</v>
      </c>
      <c r="D97" s="526"/>
      <c r="E97" s="526"/>
      <c r="F97" s="526"/>
      <c r="G97" s="526"/>
      <c r="H97" s="526"/>
      <c r="I97" s="526"/>
      <c r="J97" s="526"/>
      <c r="K97" s="645"/>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47.25" customHeight="1" x14ac:dyDescent="0.15">
      <c r="A98" s="617"/>
      <c r="B98" s="618"/>
      <c r="C98" s="537" t="s">
        <v>451</v>
      </c>
      <c r="D98" s="538"/>
      <c r="E98" s="538"/>
      <c r="F98" s="538"/>
      <c r="G98" s="538"/>
      <c r="H98" s="538"/>
      <c r="I98" s="538"/>
      <c r="J98" s="538"/>
      <c r="K98" s="539"/>
      <c r="L98" s="175">
        <v>7588</v>
      </c>
      <c r="M98" s="176"/>
      <c r="N98" s="176"/>
      <c r="O98" s="176"/>
      <c r="P98" s="176"/>
      <c r="Q98" s="177"/>
      <c r="R98" s="175">
        <v>6569</v>
      </c>
      <c r="S98" s="176"/>
      <c r="T98" s="176"/>
      <c r="U98" s="176"/>
      <c r="V98" s="176"/>
      <c r="W98" s="177"/>
      <c r="X98" s="62" t="s">
        <v>456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7"/>
      <c r="B99" s="618"/>
      <c r="C99" s="612"/>
      <c r="D99" s="613"/>
      <c r="E99" s="613"/>
      <c r="F99" s="613"/>
      <c r="G99" s="613"/>
      <c r="H99" s="613"/>
      <c r="I99" s="613"/>
      <c r="J99" s="613"/>
      <c r="K99" s="61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hidden="1" customHeight="1" x14ac:dyDescent="0.15">
      <c r="A100" s="617"/>
      <c r="B100" s="618"/>
      <c r="C100" s="612"/>
      <c r="D100" s="613"/>
      <c r="E100" s="613"/>
      <c r="F100" s="613"/>
      <c r="G100" s="613"/>
      <c r="H100" s="613"/>
      <c r="I100" s="613"/>
      <c r="J100" s="613"/>
      <c r="K100" s="61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7"/>
      <c r="B101" s="618"/>
      <c r="C101" s="612"/>
      <c r="D101" s="613"/>
      <c r="E101" s="613"/>
      <c r="F101" s="613"/>
      <c r="G101" s="613"/>
      <c r="H101" s="613"/>
      <c r="I101" s="613"/>
      <c r="J101" s="613"/>
      <c r="K101" s="61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7"/>
      <c r="B102" s="618"/>
      <c r="C102" s="700"/>
      <c r="D102" s="701"/>
      <c r="E102" s="701"/>
      <c r="F102" s="701"/>
      <c r="G102" s="701"/>
      <c r="H102" s="701"/>
      <c r="I102" s="701"/>
      <c r="J102" s="701"/>
      <c r="K102" s="70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7"/>
      <c r="B103" s="618"/>
      <c r="C103" s="621"/>
      <c r="D103" s="622"/>
      <c r="E103" s="622"/>
      <c r="F103" s="622"/>
      <c r="G103" s="622"/>
      <c r="H103" s="622"/>
      <c r="I103" s="622"/>
      <c r="J103" s="622"/>
      <c r="K103" s="62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9"/>
      <c r="B104" s="620"/>
      <c r="C104" s="606" t="s">
        <v>22</v>
      </c>
      <c r="D104" s="607"/>
      <c r="E104" s="607"/>
      <c r="F104" s="607"/>
      <c r="G104" s="607"/>
      <c r="H104" s="607"/>
      <c r="I104" s="607"/>
      <c r="J104" s="607"/>
      <c r="K104" s="608"/>
      <c r="L104" s="609">
        <f>SUM(L98:Q103)</f>
        <v>7588</v>
      </c>
      <c r="M104" s="610"/>
      <c r="N104" s="610"/>
      <c r="O104" s="610"/>
      <c r="P104" s="610"/>
      <c r="Q104" s="611"/>
      <c r="R104" s="609">
        <f>SUM(R98:W103)</f>
        <v>6569</v>
      </c>
      <c r="S104" s="610"/>
      <c r="T104" s="610"/>
      <c r="U104" s="610"/>
      <c r="V104" s="610"/>
      <c r="W104" s="61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32"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3"/>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42" customHeight="1" x14ac:dyDescent="0.15">
      <c r="A108" s="656" t="s">
        <v>312</v>
      </c>
      <c r="B108" s="657"/>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2" t="s">
        <v>385</v>
      </c>
      <c r="AE108" s="343"/>
      <c r="AF108" s="343"/>
      <c r="AG108" s="339" t="s">
        <v>402</v>
      </c>
      <c r="AH108" s="340"/>
      <c r="AI108" s="340"/>
      <c r="AJ108" s="340"/>
      <c r="AK108" s="340"/>
      <c r="AL108" s="340"/>
      <c r="AM108" s="340"/>
      <c r="AN108" s="340"/>
      <c r="AO108" s="340"/>
      <c r="AP108" s="340"/>
      <c r="AQ108" s="340"/>
      <c r="AR108" s="340"/>
      <c r="AS108" s="340"/>
      <c r="AT108" s="340"/>
      <c r="AU108" s="340"/>
      <c r="AV108" s="340"/>
      <c r="AW108" s="340"/>
      <c r="AX108" s="341"/>
    </row>
    <row r="109" spans="1:50" ht="43.5" customHeight="1" x14ac:dyDescent="0.15">
      <c r="A109" s="658"/>
      <c r="B109" s="659"/>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1"/>
      <c r="AD109" s="293" t="s">
        <v>385</v>
      </c>
      <c r="AE109" s="294"/>
      <c r="AF109" s="294"/>
      <c r="AG109" s="272" t="s">
        <v>403</v>
      </c>
      <c r="AH109" s="273"/>
      <c r="AI109" s="273"/>
      <c r="AJ109" s="273"/>
      <c r="AK109" s="273"/>
      <c r="AL109" s="273"/>
      <c r="AM109" s="273"/>
      <c r="AN109" s="273"/>
      <c r="AO109" s="273"/>
      <c r="AP109" s="273"/>
      <c r="AQ109" s="273"/>
      <c r="AR109" s="273"/>
      <c r="AS109" s="273"/>
      <c r="AT109" s="273"/>
      <c r="AU109" s="273"/>
      <c r="AV109" s="273"/>
      <c r="AW109" s="273"/>
      <c r="AX109" s="274"/>
    </row>
    <row r="110" spans="1:50" ht="43.5" customHeight="1" x14ac:dyDescent="0.15">
      <c r="A110" s="660"/>
      <c r="B110" s="661"/>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4" t="s">
        <v>385</v>
      </c>
      <c r="AE110" s="325"/>
      <c r="AF110" s="325"/>
      <c r="AG110" s="334" t="s">
        <v>412</v>
      </c>
      <c r="AH110" s="237"/>
      <c r="AI110" s="237"/>
      <c r="AJ110" s="237"/>
      <c r="AK110" s="237"/>
      <c r="AL110" s="237"/>
      <c r="AM110" s="237"/>
      <c r="AN110" s="237"/>
      <c r="AO110" s="237"/>
      <c r="AP110" s="237"/>
      <c r="AQ110" s="237"/>
      <c r="AR110" s="237"/>
      <c r="AS110" s="237"/>
      <c r="AT110" s="237"/>
      <c r="AU110" s="237"/>
      <c r="AV110" s="237"/>
      <c r="AW110" s="237"/>
      <c r="AX110" s="320"/>
    </row>
    <row r="111" spans="1:50" ht="19.350000000000001" customHeight="1" x14ac:dyDescent="0.15">
      <c r="A111" s="253" t="s">
        <v>46</v>
      </c>
      <c r="B111" s="254"/>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6" t="s">
        <v>405</v>
      </c>
      <c r="AE111" s="267"/>
      <c r="AF111" s="267"/>
      <c r="AG111" s="655"/>
      <c r="AH111" s="270"/>
      <c r="AI111" s="270"/>
      <c r="AJ111" s="270"/>
      <c r="AK111" s="270"/>
      <c r="AL111" s="270"/>
      <c r="AM111" s="270"/>
      <c r="AN111" s="270"/>
      <c r="AO111" s="270"/>
      <c r="AP111" s="270"/>
      <c r="AQ111" s="270"/>
      <c r="AR111" s="270"/>
      <c r="AS111" s="270"/>
      <c r="AT111" s="270"/>
      <c r="AU111" s="270"/>
      <c r="AV111" s="270"/>
      <c r="AW111" s="270"/>
      <c r="AX111" s="271"/>
    </row>
    <row r="112" spans="1:50" ht="46.5" customHeight="1" x14ac:dyDescent="0.15">
      <c r="A112" s="255"/>
      <c r="B112" s="256"/>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385</v>
      </c>
      <c r="AE112" s="294"/>
      <c r="AF112" s="294"/>
      <c r="AG112" s="272" t="s">
        <v>404</v>
      </c>
      <c r="AH112" s="273"/>
      <c r="AI112" s="273"/>
      <c r="AJ112" s="273"/>
      <c r="AK112" s="273"/>
      <c r="AL112" s="273"/>
      <c r="AM112" s="273"/>
      <c r="AN112" s="273"/>
      <c r="AO112" s="273"/>
      <c r="AP112" s="273"/>
      <c r="AQ112" s="273"/>
      <c r="AR112" s="273"/>
      <c r="AS112" s="273"/>
      <c r="AT112" s="273"/>
      <c r="AU112" s="273"/>
      <c r="AV112" s="273"/>
      <c r="AW112" s="273"/>
      <c r="AX112" s="274"/>
    </row>
    <row r="113" spans="1:64" ht="37.5" customHeight="1" x14ac:dyDescent="0.15">
      <c r="A113" s="255"/>
      <c r="B113" s="256"/>
      <c r="C113" s="444"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385</v>
      </c>
      <c r="AE113" s="294"/>
      <c r="AF113" s="294"/>
      <c r="AG113" s="272" t="s">
        <v>406</v>
      </c>
      <c r="AH113" s="273"/>
      <c r="AI113" s="273"/>
      <c r="AJ113" s="273"/>
      <c r="AK113" s="273"/>
      <c r="AL113" s="273"/>
      <c r="AM113" s="273"/>
      <c r="AN113" s="273"/>
      <c r="AO113" s="273"/>
      <c r="AP113" s="273"/>
      <c r="AQ113" s="273"/>
      <c r="AR113" s="273"/>
      <c r="AS113" s="273"/>
      <c r="AT113" s="273"/>
      <c r="AU113" s="273"/>
      <c r="AV113" s="273"/>
      <c r="AW113" s="273"/>
      <c r="AX113" s="274"/>
    </row>
    <row r="114" spans="1:64" ht="18.75" customHeight="1" x14ac:dyDescent="0.15">
      <c r="A114" s="255"/>
      <c r="B114" s="256"/>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405</v>
      </c>
      <c r="AE114" s="294"/>
      <c r="AF114" s="294"/>
      <c r="AG114" s="470"/>
      <c r="AH114" s="273"/>
      <c r="AI114" s="273"/>
      <c r="AJ114" s="273"/>
      <c r="AK114" s="273"/>
      <c r="AL114" s="273"/>
      <c r="AM114" s="273"/>
      <c r="AN114" s="273"/>
      <c r="AO114" s="273"/>
      <c r="AP114" s="273"/>
      <c r="AQ114" s="273"/>
      <c r="AR114" s="273"/>
      <c r="AS114" s="273"/>
      <c r="AT114" s="273"/>
      <c r="AU114" s="273"/>
      <c r="AV114" s="273"/>
      <c r="AW114" s="273"/>
      <c r="AX114" s="274"/>
    </row>
    <row r="115" spans="1:64" ht="36" customHeight="1" x14ac:dyDescent="0.15">
      <c r="A115" s="255"/>
      <c r="B115" s="256"/>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385</v>
      </c>
      <c r="AE115" s="294"/>
      <c r="AF115" s="294"/>
      <c r="AG115" s="272" t="s">
        <v>407</v>
      </c>
      <c r="AH115" s="273"/>
      <c r="AI115" s="273"/>
      <c r="AJ115" s="273"/>
      <c r="AK115" s="273"/>
      <c r="AL115" s="273"/>
      <c r="AM115" s="273"/>
      <c r="AN115" s="273"/>
      <c r="AO115" s="273"/>
      <c r="AP115" s="273"/>
      <c r="AQ115" s="273"/>
      <c r="AR115" s="273"/>
      <c r="AS115" s="273"/>
      <c r="AT115" s="273"/>
      <c r="AU115" s="273"/>
      <c r="AV115" s="273"/>
      <c r="AW115" s="273"/>
      <c r="AX115" s="274"/>
    </row>
    <row r="116" spans="1:64" ht="19.350000000000001" customHeight="1" x14ac:dyDescent="0.15">
      <c r="A116" s="255"/>
      <c r="B116" s="256"/>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1" t="s">
        <v>405</v>
      </c>
      <c r="AE116" s="252"/>
      <c r="AF116" s="252"/>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57"/>
      <c r="B117" s="258"/>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385</v>
      </c>
      <c r="AE117" s="325"/>
      <c r="AF117" s="329"/>
      <c r="AG117" s="335" t="s">
        <v>413</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1"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385</v>
      </c>
      <c r="AE118" s="267"/>
      <c r="AF118" s="268"/>
      <c r="AG118" s="269" t="s">
        <v>421</v>
      </c>
      <c r="AH118" s="270"/>
      <c r="AI118" s="270"/>
      <c r="AJ118" s="270"/>
      <c r="AK118" s="270"/>
      <c r="AL118" s="270"/>
      <c r="AM118" s="270"/>
      <c r="AN118" s="270"/>
      <c r="AO118" s="270"/>
      <c r="AP118" s="270"/>
      <c r="AQ118" s="270"/>
      <c r="AR118" s="270"/>
      <c r="AS118" s="270"/>
      <c r="AT118" s="270"/>
      <c r="AU118" s="270"/>
      <c r="AV118" s="270"/>
      <c r="AW118" s="270"/>
      <c r="AX118" s="271"/>
    </row>
    <row r="119" spans="1:64" ht="52.5" customHeight="1" x14ac:dyDescent="0.15">
      <c r="A119" s="255"/>
      <c r="B119" s="256"/>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385</v>
      </c>
      <c r="AE119" s="345"/>
      <c r="AF119" s="345"/>
      <c r="AG119" s="272" t="s">
        <v>414</v>
      </c>
      <c r="AH119" s="273"/>
      <c r="AI119" s="273"/>
      <c r="AJ119" s="273"/>
      <c r="AK119" s="273"/>
      <c r="AL119" s="273"/>
      <c r="AM119" s="273"/>
      <c r="AN119" s="273"/>
      <c r="AO119" s="273"/>
      <c r="AP119" s="273"/>
      <c r="AQ119" s="273"/>
      <c r="AR119" s="273"/>
      <c r="AS119" s="273"/>
      <c r="AT119" s="273"/>
      <c r="AU119" s="273"/>
      <c r="AV119" s="273"/>
      <c r="AW119" s="273"/>
      <c r="AX119" s="274"/>
    </row>
    <row r="120" spans="1:64" ht="18" customHeight="1" x14ac:dyDescent="0.15">
      <c r="A120" s="255"/>
      <c r="B120" s="256"/>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385</v>
      </c>
      <c r="AE120" s="294"/>
      <c r="AF120" s="294"/>
      <c r="AG120" s="272" t="s">
        <v>419</v>
      </c>
      <c r="AH120" s="273"/>
      <c r="AI120" s="273"/>
      <c r="AJ120" s="273"/>
      <c r="AK120" s="273"/>
      <c r="AL120" s="273"/>
      <c r="AM120" s="273"/>
      <c r="AN120" s="273"/>
      <c r="AO120" s="273"/>
      <c r="AP120" s="273"/>
      <c r="AQ120" s="273"/>
      <c r="AR120" s="273"/>
      <c r="AS120" s="273"/>
      <c r="AT120" s="273"/>
      <c r="AU120" s="273"/>
      <c r="AV120" s="273"/>
      <c r="AW120" s="273"/>
      <c r="AX120" s="274"/>
    </row>
    <row r="121" spans="1:64" ht="31.5" customHeight="1" x14ac:dyDescent="0.15">
      <c r="A121" s="257"/>
      <c r="B121" s="258"/>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385</v>
      </c>
      <c r="AE121" s="294"/>
      <c r="AF121" s="294"/>
      <c r="AG121" s="334" t="s">
        <v>415</v>
      </c>
      <c r="AH121" s="237"/>
      <c r="AI121" s="237"/>
      <c r="AJ121" s="237"/>
      <c r="AK121" s="237"/>
      <c r="AL121" s="237"/>
      <c r="AM121" s="237"/>
      <c r="AN121" s="237"/>
      <c r="AO121" s="237"/>
      <c r="AP121" s="237"/>
      <c r="AQ121" s="237"/>
      <c r="AR121" s="237"/>
      <c r="AS121" s="237"/>
      <c r="AT121" s="237"/>
      <c r="AU121" s="237"/>
      <c r="AV121" s="237"/>
      <c r="AW121" s="237"/>
      <c r="AX121" s="320"/>
    </row>
    <row r="122" spans="1:64" ht="33.6" customHeight="1" x14ac:dyDescent="0.15">
      <c r="A122" s="239" t="s">
        <v>80</v>
      </c>
      <c r="B122" s="240"/>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6" t="s">
        <v>385</v>
      </c>
      <c r="AE122" s="267"/>
      <c r="AF122" s="267"/>
      <c r="AG122" s="315" t="s">
        <v>418</v>
      </c>
      <c r="AH122" s="233"/>
      <c r="AI122" s="233"/>
      <c r="AJ122" s="233"/>
      <c r="AK122" s="233"/>
      <c r="AL122" s="233"/>
      <c r="AM122" s="233"/>
      <c r="AN122" s="233"/>
      <c r="AO122" s="233"/>
      <c r="AP122" s="233"/>
      <c r="AQ122" s="233"/>
      <c r="AR122" s="233"/>
      <c r="AS122" s="233"/>
      <c r="AT122" s="233"/>
      <c r="AU122" s="233"/>
      <c r="AV122" s="233"/>
      <c r="AW122" s="233"/>
      <c r="AX122" s="316"/>
    </row>
    <row r="123" spans="1:64" ht="15.75" customHeight="1" x14ac:dyDescent="0.15">
      <c r="A123" s="241"/>
      <c r="B123" s="242"/>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5"/>
      <c r="AI123" s="235"/>
      <c r="AJ123" s="235"/>
      <c r="AK123" s="235"/>
      <c r="AL123" s="235"/>
      <c r="AM123" s="235"/>
      <c r="AN123" s="235"/>
      <c r="AO123" s="235"/>
      <c r="AP123" s="235"/>
      <c r="AQ123" s="235"/>
      <c r="AR123" s="235"/>
      <c r="AS123" s="235"/>
      <c r="AT123" s="235"/>
      <c r="AU123" s="235"/>
      <c r="AV123" s="235"/>
      <c r="AW123" s="235"/>
      <c r="AX123" s="318"/>
    </row>
    <row r="124" spans="1:64" ht="26.25" customHeight="1" x14ac:dyDescent="0.15">
      <c r="A124" s="241"/>
      <c r="B124" s="242"/>
      <c r="C124" s="275" t="s">
        <v>417</v>
      </c>
      <c r="D124" s="276"/>
      <c r="E124" s="276"/>
      <c r="F124" s="276"/>
      <c r="G124" s="276"/>
      <c r="H124" s="276"/>
      <c r="I124" s="276"/>
      <c r="J124" s="276"/>
      <c r="K124" s="276"/>
      <c r="L124" s="276"/>
      <c r="M124" s="276"/>
      <c r="N124" s="276"/>
      <c r="O124" s="277"/>
      <c r="P124" s="284"/>
      <c r="Q124" s="284"/>
      <c r="R124" s="284"/>
      <c r="S124" s="285"/>
      <c r="T124" s="248" t="s">
        <v>416</v>
      </c>
      <c r="U124" s="249"/>
      <c r="V124" s="249"/>
      <c r="W124" s="249"/>
      <c r="X124" s="249"/>
      <c r="Y124" s="249"/>
      <c r="Z124" s="249"/>
      <c r="AA124" s="249"/>
      <c r="AB124" s="249"/>
      <c r="AC124" s="249"/>
      <c r="AD124" s="249"/>
      <c r="AE124" s="249"/>
      <c r="AF124" s="250"/>
      <c r="AG124" s="317"/>
      <c r="AH124" s="235"/>
      <c r="AI124" s="235"/>
      <c r="AJ124" s="235"/>
      <c r="AK124" s="235"/>
      <c r="AL124" s="235"/>
      <c r="AM124" s="235"/>
      <c r="AN124" s="235"/>
      <c r="AO124" s="235"/>
      <c r="AP124" s="235"/>
      <c r="AQ124" s="235"/>
      <c r="AR124" s="235"/>
      <c r="AS124" s="235"/>
      <c r="AT124" s="235"/>
      <c r="AU124" s="235"/>
      <c r="AV124" s="235"/>
      <c r="AW124" s="235"/>
      <c r="AX124" s="318"/>
    </row>
    <row r="125" spans="1:64" ht="26.25" customHeight="1" x14ac:dyDescent="0.15">
      <c r="A125" s="243"/>
      <c r="B125" s="244"/>
      <c r="C125" s="278"/>
      <c r="D125" s="279"/>
      <c r="E125" s="279"/>
      <c r="F125" s="279"/>
      <c r="G125" s="279"/>
      <c r="H125" s="279"/>
      <c r="I125" s="279"/>
      <c r="J125" s="279"/>
      <c r="K125" s="279"/>
      <c r="L125" s="279"/>
      <c r="M125" s="279"/>
      <c r="N125" s="279"/>
      <c r="O125" s="280"/>
      <c r="P125" s="286"/>
      <c r="Q125" s="286"/>
      <c r="R125" s="286"/>
      <c r="S125" s="287"/>
      <c r="T125" s="557"/>
      <c r="U125" s="336"/>
      <c r="V125" s="336"/>
      <c r="W125" s="336"/>
      <c r="X125" s="336"/>
      <c r="Y125" s="336"/>
      <c r="Z125" s="336"/>
      <c r="AA125" s="336"/>
      <c r="AB125" s="336"/>
      <c r="AC125" s="336"/>
      <c r="AD125" s="336"/>
      <c r="AE125" s="336"/>
      <c r="AF125" s="558"/>
      <c r="AG125" s="319"/>
      <c r="AH125" s="237"/>
      <c r="AI125" s="237"/>
      <c r="AJ125" s="237"/>
      <c r="AK125" s="237"/>
      <c r="AL125" s="237"/>
      <c r="AM125" s="237"/>
      <c r="AN125" s="237"/>
      <c r="AO125" s="237"/>
      <c r="AP125" s="237"/>
      <c r="AQ125" s="237"/>
      <c r="AR125" s="237"/>
      <c r="AS125" s="237"/>
      <c r="AT125" s="237"/>
      <c r="AU125" s="237"/>
      <c r="AV125" s="237"/>
      <c r="AW125" s="237"/>
      <c r="AX125" s="320"/>
    </row>
    <row r="126" spans="1:64" ht="96" customHeight="1" x14ac:dyDescent="0.15">
      <c r="A126" s="253" t="s">
        <v>58</v>
      </c>
      <c r="B126" s="385"/>
      <c r="C126" s="375" t="s">
        <v>64</v>
      </c>
      <c r="D126" s="423"/>
      <c r="E126" s="423"/>
      <c r="F126" s="424"/>
      <c r="G126" s="379" t="s">
        <v>408</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92" t="s">
        <v>68</v>
      </c>
      <c r="D127" s="593"/>
      <c r="E127" s="593"/>
      <c r="F127" s="594"/>
      <c r="G127" s="595" t="s">
        <v>420</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48.7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81" customHeight="1" thickBot="1" x14ac:dyDescent="0.2">
      <c r="A131" s="382" t="s">
        <v>306</v>
      </c>
      <c r="B131" s="383"/>
      <c r="C131" s="383"/>
      <c r="D131" s="383"/>
      <c r="E131" s="384"/>
      <c r="F131" s="415" t="s">
        <v>453</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87.75" customHeight="1" thickBot="1" x14ac:dyDescent="0.2">
      <c r="A133" s="554" t="s">
        <v>455</v>
      </c>
      <c r="B133" s="555"/>
      <c r="C133" s="555"/>
      <c r="D133" s="555"/>
      <c r="E133" s="556"/>
      <c r="F133" s="418" t="s">
        <v>454</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42.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20" t="s">
        <v>224</v>
      </c>
      <c r="B137" s="312"/>
      <c r="C137" s="312"/>
      <c r="D137" s="312"/>
      <c r="E137" s="312"/>
      <c r="F137" s="312"/>
      <c r="G137" s="545">
        <v>275</v>
      </c>
      <c r="H137" s="546"/>
      <c r="I137" s="546"/>
      <c r="J137" s="546"/>
      <c r="K137" s="546"/>
      <c r="L137" s="546"/>
      <c r="M137" s="546"/>
      <c r="N137" s="546"/>
      <c r="O137" s="546"/>
      <c r="P137" s="547"/>
      <c r="Q137" s="312" t="s">
        <v>225</v>
      </c>
      <c r="R137" s="312"/>
      <c r="S137" s="312"/>
      <c r="T137" s="312"/>
      <c r="U137" s="312"/>
      <c r="V137" s="312"/>
      <c r="W137" s="545">
        <v>252</v>
      </c>
      <c r="X137" s="546"/>
      <c r="Y137" s="546"/>
      <c r="Z137" s="546"/>
      <c r="AA137" s="546"/>
      <c r="AB137" s="546"/>
      <c r="AC137" s="546"/>
      <c r="AD137" s="546"/>
      <c r="AE137" s="546"/>
      <c r="AF137" s="547"/>
      <c r="AG137" s="312" t="s">
        <v>226</v>
      </c>
      <c r="AH137" s="312"/>
      <c r="AI137" s="312"/>
      <c r="AJ137" s="312"/>
      <c r="AK137" s="312"/>
      <c r="AL137" s="312"/>
      <c r="AM137" s="517">
        <v>261</v>
      </c>
      <c r="AN137" s="518"/>
      <c r="AO137" s="518"/>
      <c r="AP137" s="518"/>
      <c r="AQ137" s="518"/>
      <c r="AR137" s="518"/>
      <c r="AS137" s="518"/>
      <c r="AT137" s="518"/>
      <c r="AU137" s="518"/>
      <c r="AV137" s="519"/>
      <c r="AW137" s="12"/>
      <c r="AX137" s="13"/>
    </row>
    <row r="138" spans="1:50" ht="19.899999999999999" customHeight="1" thickBot="1" x14ac:dyDescent="0.2">
      <c r="A138" s="521" t="s">
        <v>227</v>
      </c>
      <c r="B138" s="421"/>
      <c r="C138" s="421"/>
      <c r="D138" s="421"/>
      <c r="E138" s="421"/>
      <c r="F138" s="421"/>
      <c r="G138" s="309">
        <v>282</v>
      </c>
      <c r="H138" s="310"/>
      <c r="I138" s="310"/>
      <c r="J138" s="310"/>
      <c r="K138" s="310"/>
      <c r="L138" s="310"/>
      <c r="M138" s="310"/>
      <c r="N138" s="310"/>
      <c r="O138" s="310"/>
      <c r="P138" s="311"/>
      <c r="Q138" s="421" t="s">
        <v>228</v>
      </c>
      <c r="R138" s="421"/>
      <c r="S138" s="421"/>
      <c r="T138" s="421"/>
      <c r="U138" s="421"/>
      <c r="V138" s="421"/>
      <c r="W138" s="309">
        <v>273</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447</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4"/>
    </row>
    <row r="180" spans="1:50" ht="24.75" customHeight="1" x14ac:dyDescent="0.15">
      <c r="A180" s="362"/>
      <c r="B180" s="363"/>
      <c r="C180" s="363"/>
      <c r="D180" s="363"/>
      <c r="E180" s="363"/>
      <c r="F180" s="364"/>
      <c r="G180" s="353" t="s">
        <v>443</v>
      </c>
      <c r="H180" s="354"/>
      <c r="I180" s="354"/>
      <c r="J180" s="354"/>
      <c r="K180" s="355"/>
      <c r="L180" s="356" t="s">
        <v>439</v>
      </c>
      <c r="M180" s="357"/>
      <c r="N180" s="357"/>
      <c r="O180" s="357"/>
      <c r="P180" s="357"/>
      <c r="Q180" s="357"/>
      <c r="R180" s="357"/>
      <c r="S180" s="357"/>
      <c r="T180" s="357"/>
      <c r="U180" s="357"/>
      <c r="V180" s="357"/>
      <c r="W180" s="357"/>
      <c r="X180" s="358"/>
      <c r="Y180" s="388">
        <v>30</v>
      </c>
      <c r="Z180" s="389"/>
      <c r="AA180" s="389"/>
      <c r="AB180" s="390"/>
      <c r="AC180" s="353"/>
      <c r="AD180" s="354"/>
      <c r="AE180" s="354"/>
      <c r="AF180" s="354"/>
      <c r="AG180" s="355"/>
      <c r="AH180" s="356"/>
      <c r="AI180" s="475"/>
      <c r="AJ180" s="475"/>
      <c r="AK180" s="475"/>
      <c r="AL180" s="475"/>
      <c r="AM180" s="475"/>
      <c r="AN180" s="475"/>
      <c r="AO180" s="475"/>
      <c r="AP180" s="475"/>
      <c r="AQ180" s="475"/>
      <c r="AR180" s="475"/>
      <c r="AS180" s="475"/>
      <c r="AT180" s="476"/>
      <c r="AU180" s="388"/>
      <c r="AV180" s="389"/>
      <c r="AW180" s="389"/>
      <c r="AX180" s="477"/>
    </row>
    <row r="181" spans="1:50" ht="24.75" customHeight="1" x14ac:dyDescent="0.15">
      <c r="A181" s="362"/>
      <c r="B181" s="363"/>
      <c r="C181" s="363"/>
      <c r="D181" s="363"/>
      <c r="E181" s="363"/>
      <c r="F181" s="364"/>
      <c r="G181" s="403" t="s">
        <v>444</v>
      </c>
      <c r="H181" s="404"/>
      <c r="I181" s="404"/>
      <c r="J181" s="404"/>
      <c r="K181" s="405"/>
      <c r="L181" s="406" t="s">
        <v>440</v>
      </c>
      <c r="M181" s="425"/>
      <c r="N181" s="425"/>
      <c r="O181" s="425"/>
      <c r="P181" s="425"/>
      <c r="Q181" s="425"/>
      <c r="R181" s="425"/>
      <c r="S181" s="425"/>
      <c r="T181" s="425"/>
      <c r="U181" s="425"/>
      <c r="V181" s="425"/>
      <c r="W181" s="425"/>
      <c r="X181" s="426"/>
      <c r="Y181" s="409">
        <v>6001</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9"/>
    </row>
    <row r="182" spans="1:50" ht="24.75" customHeight="1" x14ac:dyDescent="0.15">
      <c r="A182" s="362"/>
      <c r="B182" s="363"/>
      <c r="C182" s="363"/>
      <c r="D182" s="363"/>
      <c r="E182" s="363"/>
      <c r="F182" s="364"/>
      <c r="G182" s="403" t="s">
        <v>445</v>
      </c>
      <c r="H182" s="404"/>
      <c r="I182" s="404"/>
      <c r="J182" s="404"/>
      <c r="K182" s="405"/>
      <c r="L182" s="406" t="s">
        <v>441</v>
      </c>
      <c r="M182" s="425"/>
      <c r="N182" s="425"/>
      <c r="O182" s="425"/>
      <c r="P182" s="425"/>
      <c r="Q182" s="425"/>
      <c r="R182" s="425"/>
      <c r="S182" s="425"/>
      <c r="T182" s="425"/>
      <c r="U182" s="425"/>
      <c r="V182" s="425"/>
      <c r="W182" s="425"/>
      <c r="X182" s="426"/>
      <c r="Y182" s="409">
        <v>5234</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9"/>
    </row>
    <row r="183" spans="1:50" ht="24.75" customHeight="1" x14ac:dyDescent="0.15">
      <c r="A183" s="362"/>
      <c r="B183" s="363"/>
      <c r="C183" s="363"/>
      <c r="D183" s="363"/>
      <c r="E183" s="363"/>
      <c r="F183" s="364"/>
      <c r="G183" s="403" t="s">
        <v>446</v>
      </c>
      <c r="H183" s="404"/>
      <c r="I183" s="404"/>
      <c r="J183" s="404"/>
      <c r="K183" s="405"/>
      <c r="L183" s="406" t="s">
        <v>442</v>
      </c>
      <c r="M183" s="425"/>
      <c r="N183" s="425"/>
      <c r="O183" s="425"/>
      <c r="P183" s="425"/>
      <c r="Q183" s="425"/>
      <c r="R183" s="425"/>
      <c r="S183" s="425"/>
      <c r="T183" s="425"/>
      <c r="U183" s="425"/>
      <c r="V183" s="425"/>
      <c r="W183" s="425"/>
      <c r="X183" s="426"/>
      <c r="Y183" s="409">
        <v>14</v>
      </c>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9"/>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9"/>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9"/>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9"/>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9"/>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9"/>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9"/>
    </row>
    <row r="190" spans="1:50" ht="24.75" customHeight="1" thickBot="1" x14ac:dyDescent="0.2">
      <c r="A190" s="362"/>
      <c r="B190" s="363"/>
      <c r="C190" s="363"/>
      <c r="D190" s="363"/>
      <c r="E190" s="363"/>
      <c r="F190" s="364"/>
      <c r="G190" s="563" t="s">
        <v>22</v>
      </c>
      <c r="H190" s="564"/>
      <c r="I190" s="564"/>
      <c r="J190" s="564"/>
      <c r="K190" s="564"/>
      <c r="L190" s="565"/>
      <c r="M190" s="146"/>
      <c r="N190" s="146"/>
      <c r="O190" s="146"/>
      <c r="P190" s="146"/>
      <c r="Q190" s="146"/>
      <c r="R190" s="146"/>
      <c r="S190" s="146"/>
      <c r="T190" s="146"/>
      <c r="U190" s="146"/>
      <c r="V190" s="146"/>
      <c r="W190" s="146"/>
      <c r="X190" s="147"/>
      <c r="Y190" s="566">
        <f>SUM(Y180:AB189)</f>
        <v>11279</v>
      </c>
      <c r="Z190" s="567"/>
      <c r="AA190" s="567"/>
      <c r="AB190" s="568"/>
      <c r="AC190" s="563" t="s">
        <v>22</v>
      </c>
      <c r="AD190" s="564"/>
      <c r="AE190" s="564"/>
      <c r="AF190" s="564"/>
      <c r="AG190" s="564"/>
      <c r="AH190" s="565"/>
      <c r="AI190" s="146"/>
      <c r="AJ190" s="146"/>
      <c r="AK190" s="146"/>
      <c r="AL190" s="146"/>
      <c r="AM190" s="146"/>
      <c r="AN190" s="146"/>
      <c r="AO190" s="146"/>
      <c r="AP190" s="146"/>
      <c r="AQ190" s="146"/>
      <c r="AR190" s="146"/>
      <c r="AS190" s="146"/>
      <c r="AT190" s="147"/>
      <c r="AU190" s="566">
        <f>SUM(AU180:AX189)</f>
        <v>0</v>
      </c>
      <c r="AV190" s="567"/>
      <c r="AW190" s="567"/>
      <c r="AX190" s="569"/>
    </row>
    <row r="191" spans="1:50" ht="30" customHeight="1" x14ac:dyDescent="0.15">
      <c r="A191" s="362"/>
      <c r="B191" s="363"/>
      <c r="C191" s="363"/>
      <c r="D191" s="363"/>
      <c r="E191" s="363"/>
      <c r="F191" s="364"/>
      <c r="G191" s="560" t="s">
        <v>448</v>
      </c>
      <c r="H191" s="561"/>
      <c r="I191" s="561"/>
      <c r="J191" s="561"/>
      <c r="K191" s="561"/>
      <c r="L191" s="561"/>
      <c r="M191" s="561"/>
      <c r="N191" s="561"/>
      <c r="O191" s="561"/>
      <c r="P191" s="561"/>
      <c r="Q191" s="561"/>
      <c r="R191" s="561"/>
      <c r="S191" s="561"/>
      <c r="T191" s="561"/>
      <c r="U191" s="561"/>
      <c r="V191" s="561"/>
      <c r="W191" s="561"/>
      <c r="X191" s="561"/>
      <c r="Y191" s="561"/>
      <c r="Z191" s="561"/>
      <c r="AA191" s="561"/>
      <c r="AB191" s="562"/>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4"/>
    </row>
    <row r="193" spans="1:50" ht="24.75" customHeight="1" x14ac:dyDescent="0.15">
      <c r="A193" s="362"/>
      <c r="B193" s="363"/>
      <c r="C193" s="363"/>
      <c r="D193" s="363"/>
      <c r="E193" s="363"/>
      <c r="F193" s="364"/>
      <c r="G193" s="353" t="s">
        <v>443</v>
      </c>
      <c r="H193" s="354"/>
      <c r="I193" s="354"/>
      <c r="J193" s="354"/>
      <c r="K193" s="355"/>
      <c r="L193" s="356" t="s">
        <v>449</v>
      </c>
      <c r="M193" s="357"/>
      <c r="N193" s="357"/>
      <c r="O193" s="357"/>
      <c r="P193" s="357"/>
      <c r="Q193" s="357"/>
      <c r="R193" s="357"/>
      <c r="S193" s="357"/>
      <c r="T193" s="357"/>
      <c r="U193" s="357"/>
      <c r="V193" s="357"/>
      <c r="W193" s="357"/>
      <c r="X193" s="358"/>
      <c r="Y193" s="388">
        <v>1</v>
      </c>
      <c r="Z193" s="389"/>
      <c r="AA193" s="389"/>
      <c r="AB193" s="390"/>
      <c r="AC193" s="353"/>
      <c r="AD193" s="354"/>
      <c r="AE193" s="354"/>
      <c r="AF193" s="354"/>
      <c r="AG193" s="355"/>
      <c r="AH193" s="356"/>
      <c r="AI193" s="475"/>
      <c r="AJ193" s="475"/>
      <c r="AK193" s="475"/>
      <c r="AL193" s="475"/>
      <c r="AM193" s="475"/>
      <c r="AN193" s="475"/>
      <c r="AO193" s="475"/>
      <c r="AP193" s="475"/>
      <c r="AQ193" s="475"/>
      <c r="AR193" s="475"/>
      <c r="AS193" s="475"/>
      <c r="AT193" s="476"/>
      <c r="AU193" s="388"/>
      <c r="AV193" s="389"/>
      <c r="AW193" s="389"/>
      <c r="AX193" s="477"/>
    </row>
    <row r="194" spans="1:50" ht="24.75" customHeight="1" x14ac:dyDescent="0.15">
      <c r="A194" s="362"/>
      <c r="B194" s="363"/>
      <c r="C194" s="363"/>
      <c r="D194" s="363"/>
      <c r="E194" s="363"/>
      <c r="F194" s="364"/>
      <c r="G194" s="403" t="s">
        <v>444</v>
      </c>
      <c r="H194" s="404"/>
      <c r="I194" s="404"/>
      <c r="J194" s="404"/>
      <c r="K194" s="405"/>
      <c r="L194" s="406" t="s">
        <v>440</v>
      </c>
      <c r="M194" s="570"/>
      <c r="N194" s="570"/>
      <c r="O194" s="570"/>
      <c r="P194" s="570"/>
      <c r="Q194" s="570"/>
      <c r="R194" s="570"/>
      <c r="S194" s="570"/>
      <c r="T194" s="570"/>
      <c r="U194" s="570"/>
      <c r="V194" s="570"/>
      <c r="W194" s="570"/>
      <c r="X194" s="571"/>
      <c r="Y194" s="409">
        <v>2752</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9"/>
    </row>
    <row r="195" spans="1:50" ht="24.75" customHeight="1" x14ac:dyDescent="0.15">
      <c r="A195" s="362"/>
      <c r="B195" s="363"/>
      <c r="C195" s="363"/>
      <c r="D195" s="363"/>
      <c r="E195" s="363"/>
      <c r="F195" s="364"/>
      <c r="G195" s="403" t="s">
        <v>445</v>
      </c>
      <c r="H195" s="404"/>
      <c r="I195" s="404"/>
      <c r="J195" s="404"/>
      <c r="K195" s="405"/>
      <c r="L195" s="406" t="s">
        <v>441</v>
      </c>
      <c r="M195" s="425"/>
      <c r="N195" s="425"/>
      <c r="O195" s="425"/>
      <c r="P195" s="425"/>
      <c r="Q195" s="425"/>
      <c r="R195" s="425"/>
      <c r="S195" s="425"/>
      <c r="T195" s="425"/>
      <c r="U195" s="425"/>
      <c r="V195" s="425"/>
      <c r="W195" s="425"/>
      <c r="X195" s="426"/>
      <c r="Y195" s="409">
        <v>3826</v>
      </c>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9"/>
    </row>
    <row r="196" spans="1:50" ht="24.75" customHeight="1" x14ac:dyDescent="0.15">
      <c r="A196" s="362"/>
      <c r="B196" s="363"/>
      <c r="C196" s="363"/>
      <c r="D196" s="363"/>
      <c r="E196" s="363"/>
      <c r="F196" s="364"/>
      <c r="G196" s="403" t="s">
        <v>446</v>
      </c>
      <c r="H196" s="404"/>
      <c r="I196" s="404"/>
      <c r="J196" s="404"/>
      <c r="K196" s="405"/>
      <c r="L196" s="406" t="s">
        <v>450</v>
      </c>
      <c r="M196" s="425"/>
      <c r="N196" s="425"/>
      <c r="O196" s="425"/>
      <c r="P196" s="425"/>
      <c r="Q196" s="425"/>
      <c r="R196" s="425"/>
      <c r="S196" s="425"/>
      <c r="T196" s="425"/>
      <c r="U196" s="425"/>
      <c r="V196" s="425"/>
      <c r="W196" s="425"/>
      <c r="X196" s="426"/>
      <c r="Y196" s="409">
        <v>14</v>
      </c>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9"/>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9"/>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9"/>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9"/>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9"/>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9"/>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9"/>
    </row>
    <row r="203" spans="1:50" ht="24.75" customHeight="1" thickBot="1" x14ac:dyDescent="0.2">
      <c r="A203" s="362"/>
      <c r="B203" s="363"/>
      <c r="C203" s="363"/>
      <c r="D203" s="363"/>
      <c r="E203" s="363"/>
      <c r="F203" s="364"/>
      <c r="G203" s="563" t="s">
        <v>22</v>
      </c>
      <c r="H203" s="564"/>
      <c r="I203" s="564"/>
      <c r="J203" s="564"/>
      <c r="K203" s="564"/>
      <c r="L203" s="565"/>
      <c r="M203" s="146"/>
      <c r="N203" s="146"/>
      <c r="O203" s="146"/>
      <c r="P203" s="146"/>
      <c r="Q203" s="146"/>
      <c r="R203" s="146"/>
      <c r="S203" s="146"/>
      <c r="T203" s="146"/>
      <c r="U203" s="146"/>
      <c r="V203" s="146"/>
      <c r="W203" s="146"/>
      <c r="X203" s="147"/>
      <c r="Y203" s="566">
        <f>SUM(Y193:AB202)</f>
        <v>6593</v>
      </c>
      <c r="Z203" s="567"/>
      <c r="AA203" s="567"/>
      <c r="AB203" s="568"/>
      <c r="AC203" s="563" t="s">
        <v>22</v>
      </c>
      <c r="AD203" s="564"/>
      <c r="AE203" s="564"/>
      <c r="AF203" s="564"/>
      <c r="AG203" s="564"/>
      <c r="AH203" s="565"/>
      <c r="AI203" s="146"/>
      <c r="AJ203" s="146"/>
      <c r="AK203" s="146"/>
      <c r="AL203" s="146"/>
      <c r="AM203" s="146"/>
      <c r="AN203" s="146"/>
      <c r="AO203" s="146"/>
      <c r="AP203" s="146"/>
      <c r="AQ203" s="146"/>
      <c r="AR203" s="146"/>
      <c r="AS203" s="146"/>
      <c r="AT203" s="147"/>
      <c r="AU203" s="566">
        <f>SUM(AU193:AX202)</f>
        <v>0</v>
      </c>
      <c r="AV203" s="567"/>
      <c r="AW203" s="567"/>
      <c r="AX203" s="569"/>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4"/>
    </row>
    <row r="206" spans="1:50" ht="24.75" customHeight="1" x14ac:dyDescent="0.15">
      <c r="A206" s="362"/>
      <c r="B206" s="363"/>
      <c r="C206" s="363"/>
      <c r="D206" s="363"/>
      <c r="E206" s="363"/>
      <c r="F206" s="364"/>
      <c r="G206" s="353"/>
      <c r="H206" s="354"/>
      <c r="I206" s="354"/>
      <c r="J206" s="354"/>
      <c r="K206" s="355"/>
      <c r="L206" s="356"/>
      <c r="M206" s="475"/>
      <c r="N206" s="475"/>
      <c r="O206" s="475"/>
      <c r="P206" s="475"/>
      <c r="Q206" s="475"/>
      <c r="R206" s="475"/>
      <c r="S206" s="475"/>
      <c r="T206" s="475"/>
      <c r="U206" s="475"/>
      <c r="V206" s="475"/>
      <c r="W206" s="475"/>
      <c r="X206" s="476"/>
      <c r="Y206" s="388"/>
      <c r="Z206" s="389"/>
      <c r="AA206" s="389"/>
      <c r="AB206" s="390"/>
      <c r="AC206" s="353"/>
      <c r="AD206" s="354"/>
      <c r="AE206" s="354"/>
      <c r="AF206" s="354"/>
      <c r="AG206" s="355"/>
      <c r="AH206" s="356"/>
      <c r="AI206" s="475"/>
      <c r="AJ206" s="475"/>
      <c r="AK206" s="475"/>
      <c r="AL206" s="475"/>
      <c r="AM206" s="475"/>
      <c r="AN206" s="475"/>
      <c r="AO206" s="475"/>
      <c r="AP206" s="475"/>
      <c r="AQ206" s="475"/>
      <c r="AR206" s="475"/>
      <c r="AS206" s="475"/>
      <c r="AT206" s="476"/>
      <c r="AU206" s="388"/>
      <c r="AV206" s="389"/>
      <c r="AW206" s="389"/>
      <c r="AX206" s="477"/>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9"/>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9"/>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9"/>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9"/>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9"/>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9"/>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9"/>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9"/>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9"/>
    </row>
    <row r="216" spans="1:50" ht="24.75" customHeight="1" thickBot="1" x14ac:dyDescent="0.2">
      <c r="A216" s="362"/>
      <c r="B216" s="363"/>
      <c r="C216" s="363"/>
      <c r="D216" s="363"/>
      <c r="E216" s="363"/>
      <c r="F216" s="364"/>
      <c r="G216" s="563" t="s">
        <v>22</v>
      </c>
      <c r="H216" s="564"/>
      <c r="I216" s="564"/>
      <c r="J216" s="564"/>
      <c r="K216" s="564"/>
      <c r="L216" s="565"/>
      <c r="M216" s="146"/>
      <c r="N216" s="146"/>
      <c r="O216" s="146"/>
      <c r="P216" s="146"/>
      <c r="Q216" s="146"/>
      <c r="R216" s="146"/>
      <c r="S216" s="146"/>
      <c r="T216" s="146"/>
      <c r="U216" s="146"/>
      <c r="V216" s="146"/>
      <c r="W216" s="146"/>
      <c r="X216" s="147"/>
      <c r="Y216" s="566">
        <f>SUM(Y206:AB215)</f>
        <v>0</v>
      </c>
      <c r="Z216" s="567"/>
      <c r="AA216" s="567"/>
      <c r="AB216" s="568"/>
      <c r="AC216" s="563" t="s">
        <v>22</v>
      </c>
      <c r="AD216" s="564"/>
      <c r="AE216" s="564"/>
      <c r="AF216" s="564"/>
      <c r="AG216" s="564"/>
      <c r="AH216" s="565"/>
      <c r="AI216" s="146"/>
      <c r="AJ216" s="146"/>
      <c r="AK216" s="146"/>
      <c r="AL216" s="146"/>
      <c r="AM216" s="146"/>
      <c r="AN216" s="146"/>
      <c r="AO216" s="146"/>
      <c r="AP216" s="146"/>
      <c r="AQ216" s="146"/>
      <c r="AR216" s="146"/>
      <c r="AS216" s="146"/>
      <c r="AT216" s="147"/>
      <c r="AU216" s="566">
        <f>SUM(AU206:AX215)</f>
        <v>0</v>
      </c>
      <c r="AV216" s="567"/>
      <c r="AW216" s="567"/>
      <c r="AX216" s="569"/>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4"/>
    </row>
    <row r="219" spans="1:50" ht="24.75" customHeight="1" x14ac:dyDescent="0.15">
      <c r="A219" s="362"/>
      <c r="B219" s="363"/>
      <c r="C219" s="363"/>
      <c r="D219" s="363"/>
      <c r="E219" s="363"/>
      <c r="F219" s="364"/>
      <c r="G219" s="353"/>
      <c r="H219" s="354"/>
      <c r="I219" s="354"/>
      <c r="J219" s="354"/>
      <c r="K219" s="355"/>
      <c r="L219" s="356"/>
      <c r="M219" s="475"/>
      <c r="N219" s="475"/>
      <c r="O219" s="475"/>
      <c r="P219" s="475"/>
      <c r="Q219" s="475"/>
      <c r="R219" s="475"/>
      <c r="S219" s="475"/>
      <c r="T219" s="475"/>
      <c r="U219" s="475"/>
      <c r="V219" s="475"/>
      <c r="W219" s="475"/>
      <c r="X219" s="476"/>
      <c r="Y219" s="388"/>
      <c r="Z219" s="389"/>
      <c r="AA219" s="389"/>
      <c r="AB219" s="390"/>
      <c r="AC219" s="353"/>
      <c r="AD219" s="354"/>
      <c r="AE219" s="354"/>
      <c r="AF219" s="354"/>
      <c r="AG219" s="355"/>
      <c r="AH219" s="356"/>
      <c r="AI219" s="475"/>
      <c r="AJ219" s="475"/>
      <c r="AK219" s="475"/>
      <c r="AL219" s="475"/>
      <c r="AM219" s="475"/>
      <c r="AN219" s="475"/>
      <c r="AO219" s="475"/>
      <c r="AP219" s="475"/>
      <c r="AQ219" s="475"/>
      <c r="AR219" s="475"/>
      <c r="AS219" s="475"/>
      <c r="AT219" s="476"/>
      <c r="AU219" s="388"/>
      <c r="AV219" s="389"/>
      <c r="AW219" s="389"/>
      <c r="AX219" s="477"/>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9"/>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9"/>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9"/>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9"/>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9"/>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9"/>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9"/>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9"/>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9"/>
    </row>
    <row r="229" spans="1:50" ht="24.75" customHeight="1" x14ac:dyDescent="0.15">
      <c r="A229" s="362"/>
      <c r="B229" s="363"/>
      <c r="C229" s="363"/>
      <c r="D229" s="363"/>
      <c r="E229" s="363"/>
      <c r="F229" s="364"/>
      <c r="G229" s="563" t="s">
        <v>22</v>
      </c>
      <c r="H229" s="564"/>
      <c r="I229" s="564"/>
      <c r="J229" s="564"/>
      <c r="K229" s="564"/>
      <c r="L229" s="565"/>
      <c r="M229" s="146"/>
      <c r="N229" s="146"/>
      <c r="O229" s="146"/>
      <c r="P229" s="146"/>
      <c r="Q229" s="146"/>
      <c r="R229" s="146"/>
      <c r="S229" s="146"/>
      <c r="T229" s="146"/>
      <c r="U229" s="146"/>
      <c r="V229" s="146"/>
      <c r="W229" s="146"/>
      <c r="X229" s="147"/>
      <c r="Y229" s="566">
        <f>SUM(Y219:AB228)</f>
        <v>0</v>
      </c>
      <c r="Z229" s="567"/>
      <c r="AA229" s="567"/>
      <c r="AB229" s="568"/>
      <c r="AC229" s="563" t="s">
        <v>22</v>
      </c>
      <c r="AD229" s="564"/>
      <c r="AE229" s="564"/>
      <c r="AF229" s="564"/>
      <c r="AG229" s="564"/>
      <c r="AH229" s="565"/>
      <c r="AI229" s="146"/>
      <c r="AJ229" s="146"/>
      <c r="AK229" s="146"/>
      <c r="AL229" s="146"/>
      <c r="AM229" s="146"/>
      <c r="AN229" s="146"/>
      <c r="AO229" s="146"/>
      <c r="AP229" s="146"/>
      <c r="AQ229" s="146"/>
      <c r="AR229" s="146"/>
      <c r="AS229" s="146"/>
      <c r="AT229" s="147"/>
      <c r="AU229" s="566">
        <f>SUM(AU219:AX228)</f>
        <v>0</v>
      </c>
      <c r="AV229" s="567"/>
      <c r="AW229" s="567"/>
      <c r="AX229" s="569"/>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87" t="s">
        <v>33</v>
      </c>
      <c r="AL235" s="231"/>
      <c r="AM235" s="231"/>
      <c r="AN235" s="231"/>
      <c r="AO235" s="231"/>
      <c r="AP235" s="231"/>
      <c r="AQ235" s="231" t="s">
        <v>23</v>
      </c>
      <c r="AR235" s="231"/>
      <c r="AS235" s="231"/>
      <c r="AT235" s="231"/>
      <c r="AU235" s="83" t="s">
        <v>24</v>
      </c>
      <c r="AV235" s="84"/>
      <c r="AW235" s="84"/>
      <c r="AX235" s="588"/>
    </row>
    <row r="236" spans="1:50" ht="42.75" customHeight="1" x14ac:dyDescent="0.15">
      <c r="A236" s="575">
        <v>1</v>
      </c>
      <c r="B236" s="575">
        <v>1</v>
      </c>
      <c r="C236" s="577" t="s">
        <v>422</v>
      </c>
      <c r="D236" s="578"/>
      <c r="E236" s="578"/>
      <c r="F236" s="578"/>
      <c r="G236" s="578"/>
      <c r="H236" s="578"/>
      <c r="I236" s="578"/>
      <c r="J236" s="578"/>
      <c r="K236" s="578"/>
      <c r="L236" s="579"/>
      <c r="M236" s="580" t="s">
        <v>423</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11279</v>
      </c>
      <c r="AL236" s="582"/>
      <c r="AM236" s="582"/>
      <c r="AN236" s="582"/>
      <c r="AO236" s="582"/>
      <c r="AP236" s="582"/>
      <c r="AQ236" s="583" t="s">
        <v>424</v>
      </c>
      <c r="AR236" s="576"/>
      <c r="AS236" s="576"/>
      <c r="AT236" s="576"/>
      <c r="AU236" s="584" t="s">
        <v>424</v>
      </c>
      <c r="AV236" s="585"/>
      <c r="AW236" s="585"/>
      <c r="AX236" s="586"/>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84"/>
      <c r="AL237" s="585"/>
      <c r="AM237" s="585"/>
      <c r="AN237" s="585"/>
      <c r="AO237" s="585"/>
      <c r="AP237" s="586"/>
      <c r="AQ237" s="583"/>
      <c r="AR237" s="576"/>
      <c r="AS237" s="576"/>
      <c r="AT237" s="576"/>
      <c r="AU237" s="584"/>
      <c r="AV237" s="585"/>
      <c r="AW237" s="585"/>
      <c r="AX237" s="586"/>
    </row>
    <row r="238" spans="1:50" ht="24" hidden="1" customHeight="1" x14ac:dyDescent="0.15">
      <c r="A238" s="575">
        <v>3</v>
      </c>
      <c r="B238" s="575">
        <v>1</v>
      </c>
      <c r="C238" s="576"/>
      <c r="D238" s="576"/>
      <c r="E238" s="576"/>
      <c r="F238" s="576"/>
      <c r="G238" s="576"/>
      <c r="H238" s="576"/>
      <c r="I238" s="576"/>
      <c r="J238" s="576"/>
      <c r="K238" s="576"/>
      <c r="L238" s="576"/>
      <c r="M238" s="703"/>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704"/>
      <c r="AK238" s="584"/>
      <c r="AL238" s="585"/>
      <c r="AM238" s="585"/>
      <c r="AN238" s="585"/>
      <c r="AO238" s="585"/>
      <c r="AP238" s="586"/>
      <c r="AQ238" s="583"/>
      <c r="AR238" s="576"/>
      <c r="AS238" s="576"/>
      <c r="AT238" s="576"/>
      <c r="AU238" s="584"/>
      <c r="AV238" s="585"/>
      <c r="AW238" s="585"/>
      <c r="AX238" s="586"/>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84"/>
      <c r="AL239" s="585"/>
      <c r="AM239" s="585"/>
      <c r="AN239" s="585"/>
      <c r="AO239" s="585"/>
      <c r="AP239" s="586"/>
      <c r="AQ239" s="583"/>
      <c r="AR239" s="576"/>
      <c r="AS239" s="576"/>
      <c r="AT239" s="576"/>
      <c r="AU239" s="584"/>
      <c r="AV239" s="585"/>
      <c r="AW239" s="585"/>
      <c r="AX239" s="586"/>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84"/>
      <c r="AL240" s="585"/>
      <c r="AM240" s="585"/>
      <c r="AN240" s="585"/>
      <c r="AO240" s="585"/>
      <c r="AP240" s="586"/>
      <c r="AQ240" s="583"/>
      <c r="AR240" s="576"/>
      <c r="AS240" s="576"/>
      <c r="AT240" s="576"/>
      <c r="AU240" s="584"/>
      <c r="AV240" s="585"/>
      <c r="AW240" s="585"/>
      <c r="AX240" s="586"/>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84"/>
      <c r="AL241" s="585"/>
      <c r="AM241" s="585"/>
      <c r="AN241" s="585"/>
      <c r="AO241" s="585"/>
      <c r="AP241" s="586"/>
      <c r="AQ241" s="583"/>
      <c r="AR241" s="576"/>
      <c r="AS241" s="576"/>
      <c r="AT241" s="576"/>
      <c r="AU241" s="584"/>
      <c r="AV241" s="585"/>
      <c r="AW241" s="585"/>
      <c r="AX241" s="586"/>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84"/>
      <c r="AL242" s="585"/>
      <c r="AM242" s="585"/>
      <c r="AN242" s="585"/>
      <c r="AO242" s="585"/>
      <c r="AP242" s="586"/>
      <c r="AQ242" s="583"/>
      <c r="AR242" s="576"/>
      <c r="AS242" s="576"/>
      <c r="AT242" s="576"/>
      <c r="AU242" s="584"/>
      <c r="AV242" s="585"/>
      <c r="AW242" s="585"/>
      <c r="AX242" s="586"/>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84"/>
      <c r="AL243" s="585"/>
      <c r="AM243" s="585"/>
      <c r="AN243" s="585"/>
      <c r="AO243" s="585"/>
      <c r="AP243" s="586"/>
      <c r="AQ243" s="583"/>
      <c r="AR243" s="576"/>
      <c r="AS243" s="576"/>
      <c r="AT243" s="576"/>
      <c r="AU243" s="584"/>
      <c r="AV243" s="585"/>
      <c r="AW243" s="585"/>
      <c r="AX243" s="586"/>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84"/>
      <c r="AL244" s="585"/>
      <c r="AM244" s="585"/>
      <c r="AN244" s="585"/>
      <c r="AO244" s="585"/>
      <c r="AP244" s="586"/>
      <c r="AQ244" s="583"/>
      <c r="AR244" s="576"/>
      <c r="AS244" s="576"/>
      <c r="AT244" s="576"/>
      <c r="AU244" s="584"/>
      <c r="AV244" s="585"/>
      <c r="AW244" s="585"/>
      <c r="AX244" s="586"/>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84"/>
      <c r="AL245" s="585"/>
      <c r="AM245" s="585"/>
      <c r="AN245" s="585"/>
      <c r="AO245" s="585"/>
      <c r="AP245" s="586"/>
      <c r="AQ245" s="583"/>
      <c r="AR245" s="576"/>
      <c r="AS245" s="576"/>
      <c r="AT245" s="576"/>
      <c r="AU245" s="584"/>
      <c r="AV245" s="585"/>
      <c r="AW245" s="585"/>
      <c r="AX245" s="586"/>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84"/>
      <c r="AL246" s="585"/>
      <c r="AM246" s="585"/>
      <c r="AN246" s="585"/>
      <c r="AO246" s="585"/>
      <c r="AP246" s="586"/>
      <c r="AQ246" s="583"/>
      <c r="AR246" s="576"/>
      <c r="AS246" s="576"/>
      <c r="AT246" s="576"/>
      <c r="AU246" s="584"/>
      <c r="AV246" s="585"/>
      <c r="AW246" s="585"/>
      <c r="AX246" s="586"/>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84"/>
      <c r="AL247" s="585"/>
      <c r="AM247" s="585"/>
      <c r="AN247" s="585"/>
      <c r="AO247" s="585"/>
      <c r="AP247" s="586"/>
      <c r="AQ247" s="583"/>
      <c r="AR247" s="576"/>
      <c r="AS247" s="576"/>
      <c r="AT247" s="576"/>
      <c r="AU247" s="584"/>
      <c r="AV247" s="585"/>
      <c r="AW247" s="585"/>
      <c r="AX247" s="586"/>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84"/>
      <c r="AL248" s="585"/>
      <c r="AM248" s="585"/>
      <c r="AN248" s="585"/>
      <c r="AO248" s="585"/>
      <c r="AP248" s="586"/>
      <c r="AQ248" s="583"/>
      <c r="AR248" s="576"/>
      <c r="AS248" s="576"/>
      <c r="AT248" s="576"/>
      <c r="AU248" s="584"/>
      <c r="AV248" s="585"/>
      <c r="AW248" s="585"/>
      <c r="AX248" s="586"/>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84"/>
      <c r="AL249" s="585"/>
      <c r="AM249" s="585"/>
      <c r="AN249" s="585"/>
      <c r="AO249" s="585"/>
      <c r="AP249" s="586"/>
      <c r="AQ249" s="583"/>
      <c r="AR249" s="576"/>
      <c r="AS249" s="576"/>
      <c r="AT249" s="576"/>
      <c r="AU249" s="584"/>
      <c r="AV249" s="585"/>
      <c r="AW249" s="585"/>
      <c r="AX249" s="586"/>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84"/>
      <c r="AL250" s="585"/>
      <c r="AM250" s="585"/>
      <c r="AN250" s="585"/>
      <c r="AO250" s="585"/>
      <c r="AP250" s="586"/>
      <c r="AQ250" s="583"/>
      <c r="AR250" s="576"/>
      <c r="AS250" s="576"/>
      <c r="AT250" s="576"/>
      <c r="AU250" s="584"/>
      <c r="AV250" s="585"/>
      <c r="AW250" s="585"/>
      <c r="AX250" s="586"/>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84"/>
      <c r="AL251" s="585"/>
      <c r="AM251" s="585"/>
      <c r="AN251" s="585"/>
      <c r="AO251" s="585"/>
      <c r="AP251" s="586"/>
      <c r="AQ251" s="583"/>
      <c r="AR251" s="576"/>
      <c r="AS251" s="576"/>
      <c r="AT251" s="576"/>
      <c r="AU251" s="584"/>
      <c r="AV251" s="585"/>
      <c r="AW251" s="585"/>
      <c r="AX251" s="586"/>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84"/>
      <c r="AL252" s="585"/>
      <c r="AM252" s="585"/>
      <c r="AN252" s="585"/>
      <c r="AO252" s="585"/>
      <c r="AP252" s="586"/>
      <c r="AQ252" s="583"/>
      <c r="AR252" s="576"/>
      <c r="AS252" s="576"/>
      <c r="AT252" s="576"/>
      <c r="AU252" s="584"/>
      <c r="AV252" s="585"/>
      <c r="AW252" s="585"/>
      <c r="AX252" s="586"/>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84"/>
      <c r="AL253" s="585"/>
      <c r="AM253" s="585"/>
      <c r="AN253" s="585"/>
      <c r="AO253" s="585"/>
      <c r="AP253" s="586"/>
      <c r="AQ253" s="583"/>
      <c r="AR253" s="576"/>
      <c r="AS253" s="576"/>
      <c r="AT253" s="576"/>
      <c r="AU253" s="584"/>
      <c r="AV253" s="585"/>
      <c r="AW253" s="585"/>
      <c r="AX253" s="586"/>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84"/>
      <c r="AL254" s="585"/>
      <c r="AM254" s="585"/>
      <c r="AN254" s="585"/>
      <c r="AO254" s="585"/>
      <c r="AP254" s="586"/>
      <c r="AQ254" s="583"/>
      <c r="AR254" s="576"/>
      <c r="AS254" s="576"/>
      <c r="AT254" s="576"/>
      <c r="AU254" s="584"/>
      <c r="AV254" s="585"/>
      <c r="AW254" s="585"/>
      <c r="AX254" s="586"/>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84"/>
      <c r="AL255" s="585"/>
      <c r="AM255" s="585"/>
      <c r="AN255" s="585"/>
      <c r="AO255" s="585"/>
      <c r="AP255" s="586"/>
      <c r="AQ255" s="583"/>
      <c r="AR255" s="576"/>
      <c r="AS255" s="576"/>
      <c r="AT255" s="576"/>
      <c r="AU255" s="584"/>
      <c r="AV255" s="585"/>
      <c r="AW255" s="585"/>
      <c r="AX255" s="586"/>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84"/>
      <c r="AL256" s="585"/>
      <c r="AM256" s="585"/>
      <c r="AN256" s="585"/>
      <c r="AO256" s="585"/>
      <c r="AP256" s="586"/>
      <c r="AQ256" s="583"/>
      <c r="AR256" s="576"/>
      <c r="AS256" s="576"/>
      <c r="AT256" s="576"/>
      <c r="AU256" s="584"/>
      <c r="AV256" s="585"/>
      <c r="AW256" s="585"/>
      <c r="AX256" s="586"/>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84"/>
      <c r="AL257" s="585"/>
      <c r="AM257" s="585"/>
      <c r="AN257" s="585"/>
      <c r="AO257" s="585"/>
      <c r="AP257" s="586"/>
      <c r="AQ257" s="583"/>
      <c r="AR257" s="576"/>
      <c r="AS257" s="576"/>
      <c r="AT257" s="576"/>
      <c r="AU257" s="584"/>
      <c r="AV257" s="585"/>
      <c r="AW257" s="585"/>
      <c r="AX257" s="586"/>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84"/>
      <c r="AL258" s="585"/>
      <c r="AM258" s="585"/>
      <c r="AN258" s="585"/>
      <c r="AO258" s="585"/>
      <c r="AP258" s="586"/>
      <c r="AQ258" s="583"/>
      <c r="AR258" s="576"/>
      <c r="AS258" s="576"/>
      <c r="AT258" s="576"/>
      <c r="AU258" s="584"/>
      <c r="AV258" s="585"/>
      <c r="AW258" s="585"/>
      <c r="AX258" s="586"/>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84"/>
      <c r="AL259" s="585"/>
      <c r="AM259" s="585"/>
      <c r="AN259" s="585"/>
      <c r="AO259" s="585"/>
      <c r="AP259" s="586"/>
      <c r="AQ259" s="583"/>
      <c r="AR259" s="576"/>
      <c r="AS259" s="576"/>
      <c r="AT259" s="576"/>
      <c r="AU259" s="584"/>
      <c r="AV259" s="585"/>
      <c r="AW259" s="585"/>
      <c r="AX259" s="586"/>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84"/>
      <c r="AL260" s="585"/>
      <c r="AM260" s="585"/>
      <c r="AN260" s="585"/>
      <c r="AO260" s="585"/>
      <c r="AP260" s="586"/>
      <c r="AQ260" s="583"/>
      <c r="AR260" s="576"/>
      <c r="AS260" s="576"/>
      <c r="AT260" s="576"/>
      <c r="AU260" s="584"/>
      <c r="AV260" s="585"/>
      <c r="AW260" s="585"/>
      <c r="AX260" s="586"/>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84"/>
      <c r="AL261" s="585"/>
      <c r="AM261" s="585"/>
      <c r="AN261" s="585"/>
      <c r="AO261" s="585"/>
      <c r="AP261" s="586"/>
      <c r="AQ261" s="583"/>
      <c r="AR261" s="576"/>
      <c r="AS261" s="576"/>
      <c r="AT261" s="576"/>
      <c r="AU261" s="584"/>
      <c r="AV261" s="585"/>
      <c r="AW261" s="585"/>
      <c r="AX261" s="586"/>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84"/>
      <c r="AL262" s="585"/>
      <c r="AM262" s="585"/>
      <c r="AN262" s="585"/>
      <c r="AO262" s="585"/>
      <c r="AP262" s="586"/>
      <c r="AQ262" s="583"/>
      <c r="AR262" s="576"/>
      <c r="AS262" s="576"/>
      <c r="AT262" s="576"/>
      <c r="AU262" s="584"/>
      <c r="AV262" s="585"/>
      <c r="AW262" s="585"/>
      <c r="AX262" s="586"/>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84"/>
      <c r="AL263" s="585"/>
      <c r="AM263" s="585"/>
      <c r="AN263" s="585"/>
      <c r="AO263" s="585"/>
      <c r="AP263" s="586"/>
      <c r="AQ263" s="583"/>
      <c r="AR263" s="576"/>
      <c r="AS263" s="576"/>
      <c r="AT263" s="576"/>
      <c r="AU263" s="584"/>
      <c r="AV263" s="585"/>
      <c r="AW263" s="585"/>
      <c r="AX263" s="586"/>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84"/>
      <c r="AL264" s="585"/>
      <c r="AM264" s="585"/>
      <c r="AN264" s="585"/>
      <c r="AO264" s="585"/>
      <c r="AP264" s="586"/>
      <c r="AQ264" s="583"/>
      <c r="AR264" s="576"/>
      <c r="AS264" s="576"/>
      <c r="AT264" s="576"/>
      <c r="AU264" s="584"/>
      <c r="AV264" s="585"/>
      <c r="AW264" s="585"/>
      <c r="AX264" s="586"/>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84"/>
      <c r="AL265" s="585"/>
      <c r="AM265" s="585"/>
      <c r="AN265" s="585"/>
      <c r="AO265" s="585"/>
      <c r="AP265" s="586"/>
      <c r="AQ265" s="583"/>
      <c r="AR265" s="576"/>
      <c r="AS265" s="576"/>
      <c r="AT265" s="576"/>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31" t="s">
        <v>367</v>
      </c>
      <c r="D268" s="231"/>
      <c r="E268" s="231"/>
      <c r="F268" s="231"/>
      <c r="G268" s="231"/>
      <c r="H268" s="231"/>
      <c r="I268" s="231"/>
      <c r="J268" s="231"/>
      <c r="K268" s="231"/>
      <c r="L268" s="231"/>
      <c r="M268" s="231" t="s">
        <v>368</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87" t="s">
        <v>369</v>
      </c>
      <c r="AL268" s="231"/>
      <c r="AM268" s="231"/>
      <c r="AN268" s="231"/>
      <c r="AO268" s="231"/>
      <c r="AP268" s="231"/>
      <c r="AQ268" s="231" t="s">
        <v>23</v>
      </c>
      <c r="AR268" s="231"/>
      <c r="AS268" s="231"/>
      <c r="AT268" s="231"/>
      <c r="AU268" s="83" t="s">
        <v>24</v>
      </c>
      <c r="AV268" s="84"/>
      <c r="AW268" s="84"/>
      <c r="AX268" s="588"/>
    </row>
    <row r="269" spans="1:50" ht="24" customHeight="1" x14ac:dyDescent="0.15">
      <c r="A269" s="575">
        <v>1</v>
      </c>
      <c r="B269" s="575">
        <v>1</v>
      </c>
      <c r="C269" s="583" t="s">
        <v>425</v>
      </c>
      <c r="D269" s="576"/>
      <c r="E269" s="576"/>
      <c r="F269" s="576"/>
      <c r="G269" s="576"/>
      <c r="H269" s="576"/>
      <c r="I269" s="576"/>
      <c r="J269" s="576"/>
      <c r="K269" s="576"/>
      <c r="L269" s="576"/>
      <c r="M269" s="583" t="s">
        <v>435</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84">
        <v>6593</v>
      </c>
      <c r="AL269" s="585"/>
      <c r="AM269" s="585"/>
      <c r="AN269" s="585"/>
      <c r="AO269" s="585"/>
      <c r="AP269" s="586"/>
      <c r="AQ269" s="583" t="s">
        <v>438</v>
      </c>
      <c r="AR269" s="576"/>
      <c r="AS269" s="576"/>
      <c r="AT269" s="576"/>
      <c r="AU269" s="583" t="s">
        <v>438</v>
      </c>
      <c r="AV269" s="576"/>
      <c r="AW269" s="576"/>
      <c r="AX269" s="576"/>
    </row>
    <row r="270" spans="1:50" ht="24" customHeight="1" x14ac:dyDescent="0.15">
      <c r="A270" s="575">
        <v>2</v>
      </c>
      <c r="B270" s="575">
        <v>1</v>
      </c>
      <c r="C270" s="583" t="s">
        <v>426</v>
      </c>
      <c r="D270" s="576"/>
      <c r="E270" s="576"/>
      <c r="F270" s="576"/>
      <c r="G270" s="576"/>
      <c r="H270" s="576"/>
      <c r="I270" s="576"/>
      <c r="J270" s="576"/>
      <c r="K270" s="576"/>
      <c r="L270" s="576"/>
      <c r="M270" s="583" t="s">
        <v>436</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84">
        <v>2068</v>
      </c>
      <c r="AL270" s="585"/>
      <c r="AM270" s="585"/>
      <c r="AN270" s="585"/>
      <c r="AO270" s="585"/>
      <c r="AP270" s="586"/>
      <c r="AQ270" s="583" t="s">
        <v>438</v>
      </c>
      <c r="AR270" s="576"/>
      <c r="AS270" s="576"/>
      <c r="AT270" s="576"/>
      <c r="AU270" s="583" t="s">
        <v>438</v>
      </c>
      <c r="AV270" s="576"/>
      <c r="AW270" s="576"/>
      <c r="AX270" s="576"/>
    </row>
    <row r="271" spans="1:50" ht="24" customHeight="1" x14ac:dyDescent="0.15">
      <c r="A271" s="575">
        <v>3</v>
      </c>
      <c r="B271" s="575">
        <v>1</v>
      </c>
      <c r="C271" s="583" t="s">
        <v>427</v>
      </c>
      <c r="D271" s="576"/>
      <c r="E271" s="576"/>
      <c r="F271" s="576"/>
      <c r="G271" s="576"/>
      <c r="H271" s="576"/>
      <c r="I271" s="576"/>
      <c r="J271" s="576"/>
      <c r="K271" s="576"/>
      <c r="L271" s="576"/>
      <c r="M271" s="583" t="s">
        <v>436</v>
      </c>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84">
        <v>793</v>
      </c>
      <c r="AL271" s="585"/>
      <c r="AM271" s="585"/>
      <c r="AN271" s="585"/>
      <c r="AO271" s="585"/>
      <c r="AP271" s="586"/>
      <c r="AQ271" s="583" t="s">
        <v>438</v>
      </c>
      <c r="AR271" s="576"/>
      <c r="AS271" s="576"/>
      <c r="AT271" s="576"/>
      <c r="AU271" s="583" t="s">
        <v>438</v>
      </c>
      <c r="AV271" s="576"/>
      <c r="AW271" s="576"/>
      <c r="AX271" s="576"/>
    </row>
    <row r="272" spans="1:50" ht="24" customHeight="1" x14ac:dyDescent="0.15">
      <c r="A272" s="575">
        <v>4</v>
      </c>
      <c r="B272" s="575">
        <v>1</v>
      </c>
      <c r="C272" s="583" t="s">
        <v>428</v>
      </c>
      <c r="D272" s="576"/>
      <c r="E272" s="576"/>
      <c r="F272" s="576"/>
      <c r="G272" s="576"/>
      <c r="H272" s="576"/>
      <c r="I272" s="576"/>
      <c r="J272" s="576"/>
      <c r="K272" s="576"/>
      <c r="L272" s="576"/>
      <c r="M272" s="583" t="s">
        <v>435</v>
      </c>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84">
        <v>600</v>
      </c>
      <c r="AL272" s="585"/>
      <c r="AM272" s="585"/>
      <c r="AN272" s="585"/>
      <c r="AO272" s="585"/>
      <c r="AP272" s="586"/>
      <c r="AQ272" s="583" t="s">
        <v>438</v>
      </c>
      <c r="AR272" s="576"/>
      <c r="AS272" s="576"/>
      <c r="AT272" s="576"/>
      <c r="AU272" s="583" t="s">
        <v>438</v>
      </c>
      <c r="AV272" s="576"/>
      <c r="AW272" s="576"/>
      <c r="AX272" s="576"/>
    </row>
    <row r="273" spans="1:50" ht="24" customHeight="1" x14ac:dyDescent="0.15">
      <c r="A273" s="575">
        <v>5</v>
      </c>
      <c r="B273" s="575">
        <v>1</v>
      </c>
      <c r="C273" s="583" t="s">
        <v>429</v>
      </c>
      <c r="D273" s="576"/>
      <c r="E273" s="576"/>
      <c r="F273" s="576"/>
      <c r="G273" s="576"/>
      <c r="H273" s="576"/>
      <c r="I273" s="576"/>
      <c r="J273" s="576"/>
      <c r="K273" s="576"/>
      <c r="L273" s="576"/>
      <c r="M273" s="583" t="s">
        <v>436</v>
      </c>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84">
        <v>590</v>
      </c>
      <c r="AL273" s="585"/>
      <c r="AM273" s="585"/>
      <c r="AN273" s="585"/>
      <c r="AO273" s="585"/>
      <c r="AP273" s="586"/>
      <c r="AQ273" s="583" t="s">
        <v>438</v>
      </c>
      <c r="AR273" s="576"/>
      <c r="AS273" s="576"/>
      <c r="AT273" s="576"/>
      <c r="AU273" s="583" t="s">
        <v>438</v>
      </c>
      <c r="AV273" s="576"/>
      <c r="AW273" s="576"/>
      <c r="AX273" s="576"/>
    </row>
    <row r="274" spans="1:50" ht="24" customHeight="1" x14ac:dyDescent="0.15">
      <c r="A274" s="575">
        <v>6</v>
      </c>
      <c r="B274" s="575">
        <v>1</v>
      </c>
      <c r="C274" s="583" t="s">
        <v>430</v>
      </c>
      <c r="D274" s="576"/>
      <c r="E274" s="576"/>
      <c r="F274" s="576"/>
      <c r="G274" s="576"/>
      <c r="H274" s="576"/>
      <c r="I274" s="576"/>
      <c r="J274" s="576"/>
      <c r="K274" s="576"/>
      <c r="L274" s="576"/>
      <c r="M274" s="583" t="s">
        <v>436</v>
      </c>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84">
        <v>440</v>
      </c>
      <c r="AL274" s="585"/>
      <c r="AM274" s="585"/>
      <c r="AN274" s="585"/>
      <c r="AO274" s="585"/>
      <c r="AP274" s="586"/>
      <c r="AQ274" s="583" t="s">
        <v>438</v>
      </c>
      <c r="AR274" s="576"/>
      <c r="AS274" s="576"/>
      <c r="AT274" s="576"/>
      <c r="AU274" s="583" t="s">
        <v>438</v>
      </c>
      <c r="AV274" s="576"/>
      <c r="AW274" s="576"/>
      <c r="AX274" s="576"/>
    </row>
    <row r="275" spans="1:50" ht="24" customHeight="1" x14ac:dyDescent="0.15">
      <c r="A275" s="575">
        <v>7</v>
      </c>
      <c r="B275" s="575">
        <v>1</v>
      </c>
      <c r="C275" s="583" t="s">
        <v>431</v>
      </c>
      <c r="D275" s="576"/>
      <c r="E275" s="576"/>
      <c r="F275" s="576"/>
      <c r="G275" s="576"/>
      <c r="H275" s="576"/>
      <c r="I275" s="576"/>
      <c r="J275" s="576"/>
      <c r="K275" s="576"/>
      <c r="L275" s="576"/>
      <c r="M275" s="583" t="s">
        <v>436</v>
      </c>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84">
        <v>87</v>
      </c>
      <c r="AL275" s="585"/>
      <c r="AM275" s="585"/>
      <c r="AN275" s="585"/>
      <c r="AO275" s="585"/>
      <c r="AP275" s="586"/>
      <c r="AQ275" s="583" t="s">
        <v>438</v>
      </c>
      <c r="AR275" s="576"/>
      <c r="AS275" s="576"/>
      <c r="AT275" s="576"/>
      <c r="AU275" s="583" t="s">
        <v>438</v>
      </c>
      <c r="AV275" s="576"/>
      <c r="AW275" s="576"/>
      <c r="AX275" s="576"/>
    </row>
    <row r="276" spans="1:50" ht="24" customHeight="1" x14ac:dyDescent="0.15">
      <c r="A276" s="575">
        <v>8</v>
      </c>
      <c r="B276" s="575">
        <v>1</v>
      </c>
      <c r="C276" s="583" t="s">
        <v>434</v>
      </c>
      <c r="D276" s="576"/>
      <c r="E276" s="576"/>
      <c r="F276" s="576"/>
      <c r="G276" s="576"/>
      <c r="H276" s="576"/>
      <c r="I276" s="576"/>
      <c r="J276" s="576"/>
      <c r="K276" s="576"/>
      <c r="L276" s="576"/>
      <c r="M276" s="583" t="s">
        <v>436</v>
      </c>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84">
        <v>56</v>
      </c>
      <c r="AL276" s="585"/>
      <c r="AM276" s="585"/>
      <c r="AN276" s="585"/>
      <c r="AO276" s="585"/>
      <c r="AP276" s="586"/>
      <c r="AQ276" s="583" t="s">
        <v>438</v>
      </c>
      <c r="AR276" s="576"/>
      <c r="AS276" s="576"/>
      <c r="AT276" s="576"/>
      <c r="AU276" s="583" t="s">
        <v>438</v>
      </c>
      <c r="AV276" s="576"/>
      <c r="AW276" s="576"/>
      <c r="AX276" s="576"/>
    </row>
    <row r="277" spans="1:50" ht="24" customHeight="1" x14ac:dyDescent="0.15">
      <c r="A277" s="575">
        <v>9</v>
      </c>
      <c r="B277" s="575">
        <v>1</v>
      </c>
      <c r="C277" s="583" t="s">
        <v>433</v>
      </c>
      <c r="D277" s="576"/>
      <c r="E277" s="576"/>
      <c r="F277" s="576"/>
      <c r="G277" s="576"/>
      <c r="H277" s="576"/>
      <c r="I277" s="576"/>
      <c r="J277" s="576"/>
      <c r="K277" s="576"/>
      <c r="L277" s="576"/>
      <c r="M277" s="583" t="s">
        <v>436</v>
      </c>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84">
        <v>53</v>
      </c>
      <c r="AL277" s="585"/>
      <c r="AM277" s="585"/>
      <c r="AN277" s="585"/>
      <c r="AO277" s="585"/>
      <c r="AP277" s="586"/>
      <c r="AQ277" s="583" t="s">
        <v>438</v>
      </c>
      <c r="AR277" s="576"/>
      <c r="AS277" s="576"/>
      <c r="AT277" s="576"/>
      <c r="AU277" s="583" t="s">
        <v>438</v>
      </c>
      <c r="AV277" s="576"/>
      <c r="AW277" s="576"/>
      <c r="AX277" s="576"/>
    </row>
    <row r="278" spans="1:50" ht="24" customHeight="1" x14ac:dyDescent="0.15">
      <c r="A278" s="575">
        <v>10</v>
      </c>
      <c r="B278" s="575">
        <v>1</v>
      </c>
      <c r="C278" s="583" t="s">
        <v>432</v>
      </c>
      <c r="D278" s="576"/>
      <c r="E278" s="576"/>
      <c r="F278" s="576"/>
      <c r="G278" s="576"/>
      <c r="H278" s="576"/>
      <c r="I278" s="576"/>
      <c r="J278" s="576"/>
      <c r="K278" s="576"/>
      <c r="L278" s="576"/>
      <c r="M278" s="583" t="s">
        <v>437</v>
      </c>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84">
        <v>0</v>
      </c>
      <c r="AL278" s="585"/>
      <c r="AM278" s="585"/>
      <c r="AN278" s="585"/>
      <c r="AO278" s="585"/>
      <c r="AP278" s="586"/>
      <c r="AQ278" s="583" t="s">
        <v>438</v>
      </c>
      <c r="AR278" s="576"/>
      <c r="AS278" s="576"/>
      <c r="AT278" s="576"/>
      <c r="AU278" s="583" t="s">
        <v>438</v>
      </c>
      <c r="AV278" s="576"/>
      <c r="AW278" s="576"/>
      <c r="AX278" s="576"/>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84"/>
      <c r="AL279" s="585"/>
      <c r="AM279" s="585"/>
      <c r="AN279" s="585"/>
      <c r="AO279" s="585"/>
      <c r="AP279" s="586"/>
      <c r="AQ279" s="583"/>
      <c r="AR279" s="576"/>
      <c r="AS279" s="576"/>
      <c r="AT279" s="576"/>
      <c r="AU279" s="584"/>
      <c r="AV279" s="585"/>
      <c r="AW279" s="585"/>
      <c r="AX279" s="586"/>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84"/>
      <c r="AL280" s="585"/>
      <c r="AM280" s="585"/>
      <c r="AN280" s="585"/>
      <c r="AO280" s="585"/>
      <c r="AP280" s="586"/>
      <c r="AQ280" s="583"/>
      <c r="AR280" s="576"/>
      <c r="AS280" s="576"/>
      <c r="AT280" s="576"/>
      <c r="AU280" s="584"/>
      <c r="AV280" s="585"/>
      <c r="AW280" s="585"/>
      <c r="AX280" s="586"/>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84"/>
      <c r="AL281" s="585"/>
      <c r="AM281" s="585"/>
      <c r="AN281" s="585"/>
      <c r="AO281" s="585"/>
      <c r="AP281" s="586"/>
      <c r="AQ281" s="583"/>
      <c r="AR281" s="576"/>
      <c r="AS281" s="576"/>
      <c r="AT281" s="576"/>
      <c r="AU281" s="584"/>
      <c r="AV281" s="585"/>
      <c r="AW281" s="585"/>
      <c r="AX281" s="586"/>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84"/>
      <c r="AL282" s="585"/>
      <c r="AM282" s="585"/>
      <c r="AN282" s="585"/>
      <c r="AO282" s="585"/>
      <c r="AP282" s="586"/>
      <c r="AQ282" s="583"/>
      <c r="AR282" s="576"/>
      <c r="AS282" s="576"/>
      <c r="AT282" s="576"/>
      <c r="AU282" s="584"/>
      <c r="AV282" s="585"/>
      <c r="AW282" s="585"/>
      <c r="AX282" s="586"/>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84"/>
      <c r="AL283" s="585"/>
      <c r="AM283" s="585"/>
      <c r="AN283" s="585"/>
      <c r="AO283" s="585"/>
      <c r="AP283" s="586"/>
      <c r="AQ283" s="583"/>
      <c r="AR283" s="576"/>
      <c r="AS283" s="576"/>
      <c r="AT283" s="576"/>
      <c r="AU283" s="584"/>
      <c r="AV283" s="585"/>
      <c r="AW283" s="585"/>
      <c r="AX283" s="586"/>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84"/>
      <c r="AL284" s="585"/>
      <c r="AM284" s="585"/>
      <c r="AN284" s="585"/>
      <c r="AO284" s="585"/>
      <c r="AP284" s="586"/>
      <c r="AQ284" s="583"/>
      <c r="AR284" s="576"/>
      <c r="AS284" s="576"/>
      <c r="AT284" s="576"/>
      <c r="AU284" s="584"/>
      <c r="AV284" s="585"/>
      <c r="AW284" s="585"/>
      <c r="AX284" s="586"/>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84"/>
      <c r="AL285" s="585"/>
      <c r="AM285" s="585"/>
      <c r="AN285" s="585"/>
      <c r="AO285" s="585"/>
      <c r="AP285" s="586"/>
      <c r="AQ285" s="583"/>
      <c r="AR285" s="576"/>
      <c r="AS285" s="576"/>
      <c r="AT285" s="576"/>
      <c r="AU285" s="584"/>
      <c r="AV285" s="585"/>
      <c r="AW285" s="585"/>
      <c r="AX285" s="586"/>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84"/>
      <c r="AL286" s="585"/>
      <c r="AM286" s="585"/>
      <c r="AN286" s="585"/>
      <c r="AO286" s="585"/>
      <c r="AP286" s="586"/>
      <c r="AQ286" s="583"/>
      <c r="AR286" s="576"/>
      <c r="AS286" s="576"/>
      <c r="AT286" s="576"/>
      <c r="AU286" s="584"/>
      <c r="AV286" s="585"/>
      <c r="AW286" s="585"/>
      <c r="AX286" s="586"/>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84"/>
      <c r="AL287" s="585"/>
      <c r="AM287" s="585"/>
      <c r="AN287" s="585"/>
      <c r="AO287" s="585"/>
      <c r="AP287" s="586"/>
      <c r="AQ287" s="583"/>
      <c r="AR287" s="576"/>
      <c r="AS287" s="576"/>
      <c r="AT287" s="576"/>
      <c r="AU287" s="584"/>
      <c r="AV287" s="585"/>
      <c r="AW287" s="585"/>
      <c r="AX287" s="586"/>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84"/>
      <c r="AL288" s="585"/>
      <c r="AM288" s="585"/>
      <c r="AN288" s="585"/>
      <c r="AO288" s="585"/>
      <c r="AP288" s="586"/>
      <c r="AQ288" s="583"/>
      <c r="AR288" s="576"/>
      <c r="AS288" s="576"/>
      <c r="AT288" s="576"/>
      <c r="AU288" s="584"/>
      <c r="AV288" s="585"/>
      <c r="AW288" s="585"/>
      <c r="AX288" s="586"/>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84"/>
      <c r="AL289" s="585"/>
      <c r="AM289" s="585"/>
      <c r="AN289" s="585"/>
      <c r="AO289" s="585"/>
      <c r="AP289" s="586"/>
      <c r="AQ289" s="583"/>
      <c r="AR289" s="576"/>
      <c r="AS289" s="576"/>
      <c r="AT289" s="576"/>
      <c r="AU289" s="584"/>
      <c r="AV289" s="585"/>
      <c r="AW289" s="585"/>
      <c r="AX289" s="586"/>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84"/>
      <c r="AL290" s="585"/>
      <c r="AM290" s="585"/>
      <c r="AN290" s="585"/>
      <c r="AO290" s="585"/>
      <c r="AP290" s="586"/>
      <c r="AQ290" s="583"/>
      <c r="AR290" s="576"/>
      <c r="AS290" s="576"/>
      <c r="AT290" s="576"/>
      <c r="AU290" s="584"/>
      <c r="AV290" s="585"/>
      <c r="AW290" s="585"/>
      <c r="AX290" s="586"/>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84"/>
      <c r="AL291" s="585"/>
      <c r="AM291" s="585"/>
      <c r="AN291" s="585"/>
      <c r="AO291" s="585"/>
      <c r="AP291" s="586"/>
      <c r="AQ291" s="583"/>
      <c r="AR291" s="576"/>
      <c r="AS291" s="576"/>
      <c r="AT291" s="576"/>
      <c r="AU291" s="584"/>
      <c r="AV291" s="585"/>
      <c r="AW291" s="585"/>
      <c r="AX291" s="586"/>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84"/>
      <c r="AL292" s="585"/>
      <c r="AM292" s="585"/>
      <c r="AN292" s="585"/>
      <c r="AO292" s="585"/>
      <c r="AP292" s="586"/>
      <c r="AQ292" s="583"/>
      <c r="AR292" s="576"/>
      <c r="AS292" s="576"/>
      <c r="AT292" s="576"/>
      <c r="AU292" s="584"/>
      <c r="AV292" s="585"/>
      <c r="AW292" s="585"/>
      <c r="AX292" s="586"/>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84"/>
      <c r="AL293" s="585"/>
      <c r="AM293" s="585"/>
      <c r="AN293" s="585"/>
      <c r="AO293" s="585"/>
      <c r="AP293" s="586"/>
      <c r="AQ293" s="583"/>
      <c r="AR293" s="576"/>
      <c r="AS293" s="576"/>
      <c r="AT293" s="576"/>
      <c r="AU293" s="584"/>
      <c r="AV293" s="585"/>
      <c r="AW293" s="585"/>
      <c r="AX293" s="586"/>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84"/>
      <c r="AL294" s="585"/>
      <c r="AM294" s="585"/>
      <c r="AN294" s="585"/>
      <c r="AO294" s="585"/>
      <c r="AP294" s="586"/>
      <c r="AQ294" s="583"/>
      <c r="AR294" s="576"/>
      <c r="AS294" s="576"/>
      <c r="AT294" s="576"/>
      <c r="AU294" s="584"/>
      <c r="AV294" s="585"/>
      <c r="AW294" s="585"/>
      <c r="AX294" s="586"/>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84"/>
      <c r="AL295" s="585"/>
      <c r="AM295" s="585"/>
      <c r="AN295" s="585"/>
      <c r="AO295" s="585"/>
      <c r="AP295" s="586"/>
      <c r="AQ295" s="583"/>
      <c r="AR295" s="576"/>
      <c r="AS295" s="576"/>
      <c r="AT295" s="576"/>
      <c r="AU295" s="584"/>
      <c r="AV295" s="585"/>
      <c r="AW295" s="585"/>
      <c r="AX295" s="586"/>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84"/>
      <c r="AL296" s="585"/>
      <c r="AM296" s="585"/>
      <c r="AN296" s="585"/>
      <c r="AO296" s="585"/>
      <c r="AP296" s="586"/>
      <c r="AQ296" s="583"/>
      <c r="AR296" s="576"/>
      <c r="AS296" s="576"/>
      <c r="AT296" s="576"/>
      <c r="AU296" s="584"/>
      <c r="AV296" s="585"/>
      <c r="AW296" s="585"/>
      <c r="AX296" s="586"/>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84"/>
      <c r="AL297" s="585"/>
      <c r="AM297" s="585"/>
      <c r="AN297" s="585"/>
      <c r="AO297" s="585"/>
      <c r="AP297" s="586"/>
      <c r="AQ297" s="583"/>
      <c r="AR297" s="576"/>
      <c r="AS297" s="576"/>
      <c r="AT297" s="576"/>
      <c r="AU297" s="584"/>
      <c r="AV297" s="585"/>
      <c r="AW297" s="585"/>
      <c r="AX297" s="586"/>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84"/>
      <c r="AL298" s="585"/>
      <c r="AM298" s="585"/>
      <c r="AN298" s="585"/>
      <c r="AO298" s="585"/>
      <c r="AP298" s="586"/>
      <c r="AQ298" s="583"/>
      <c r="AR298" s="576"/>
      <c r="AS298" s="576"/>
      <c r="AT298" s="576"/>
      <c r="AU298" s="584"/>
      <c r="AV298" s="585"/>
      <c r="AW298" s="585"/>
      <c r="AX298" s="58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31" t="s">
        <v>367</v>
      </c>
      <c r="D301" s="231"/>
      <c r="E301" s="231"/>
      <c r="F301" s="231"/>
      <c r="G301" s="231"/>
      <c r="H301" s="231"/>
      <c r="I301" s="231"/>
      <c r="J301" s="231"/>
      <c r="K301" s="231"/>
      <c r="L301" s="231"/>
      <c r="M301" s="231" t="s">
        <v>368</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87" t="s">
        <v>369</v>
      </c>
      <c r="AL301" s="231"/>
      <c r="AM301" s="231"/>
      <c r="AN301" s="231"/>
      <c r="AO301" s="231"/>
      <c r="AP301" s="231"/>
      <c r="AQ301" s="231" t="s">
        <v>23</v>
      </c>
      <c r="AR301" s="231"/>
      <c r="AS301" s="231"/>
      <c r="AT301" s="231"/>
      <c r="AU301" s="83" t="s">
        <v>24</v>
      </c>
      <c r="AV301" s="84"/>
      <c r="AW301" s="84"/>
      <c r="AX301" s="588"/>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84"/>
      <c r="AL302" s="585"/>
      <c r="AM302" s="585"/>
      <c r="AN302" s="585"/>
      <c r="AO302" s="585"/>
      <c r="AP302" s="586"/>
      <c r="AQ302" s="583"/>
      <c r="AR302" s="576"/>
      <c r="AS302" s="576"/>
      <c r="AT302" s="576"/>
      <c r="AU302" s="584"/>
      <c r="AV302" s="585"/>
      <c r="AW302" s="585"/>
      <c r="AX302" s="586"/>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84"/>
      <c r="AL303" s="585"/>
      <c r="AM303" s="585"/>
      <c r="AN303" s="585"/>
      <c r="AO303" s="585"/>
      <c r="AP303" s="586"/>
      <c r="AQ303" s="583"/>
      <c r="AR303" s="576"/>
      <c r="AS303" s="576"/>
      <c r="AT303" s="576"/>
      <c r="AU303" s="584"/>
      <c r="AV303" s="585"/>
      <c r="AW303" s="585"/>
      <c r="AX303" s="586"/>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84"/>
      <c r="AL304" s="585"/>
      <c r="AM304" s="585"/>
      <c r="AN304" s="585"/>
      <c r="AO304" s="585"/>
      <c r="AP304" s="586"/>
      <c r="AQ304" s="583"/>
      <c r="AR304" s="576"/>
      <c r="AS304" s="576"/>
      <c r="AT304" s="576"/>
      <c r="AU304" s="584"/>
      <c r="AV304" s="585"/>
      <c r="AW304" s="585"/>
      <c r="AX304" s="586"/>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84"/>
      <c r="AL305" s="585"/>
      <c r="AM305" s="585"/>
      <c r="AN305" s="585"/>
      <c r="AO305" s="585"/>
      <c r="AP305" s="586"/>
      <c r="AQ305" s="583"/>
      <c r="AR305" s="576"/>
      <c r="AS305" s="576"/>
      <c r="AT305" s="576"/>
      <c r="AU305" s="584"/>
      <c r="AV305" s="585"/>
      <c r="AW305" s="585"/>
      <c r="AX305" s="586"/>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84"/>
      <c r="AL306" s="585"/>
      <c r="AM306" s="585"/>
      <c r="AN306" s="585"/>
      <c r="AO306" s="585"/>
      <c r="AP306" s="586"/>
      <c r="AQ306" s="583"/>
      <c r="AR306" s="576"/>
      <c r="AS306" s="576"/>
      <c r="AT306" s="576"/>
      <c r="AU306" s="584"/>
      <c r="AV306" s="585"/>
      <c r="AW306" s="585"/>
      <c r="AX306" s="586"/>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84"/>
      <c r="AL307" s="585"/>
      <c r="AM307" s="585"/>
      <c r="AN307" s="585"/>
      <c r="AO307" s="585"/>
      <c r="AP307" s="586"/>
      <c r="AQ307" s="583"/>
      <c r="AR307" s="576"/>
      <c r="AS307" s="576"/>
      <c r="AT307" s="576"/>
      <c r="AU307" s="584"/>
      <c r="AV307" s="585"/>
      <c r="AW307" s="585"/>
      <c r="AX307" s="586"/>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84"/>
      <c r="AL308" s="585"/>
      <c r="AM308" s="585"/>
      <c r="AN308" s="585"/>
      <c r="AO308" s="585"/>
      <c r="AP308" s="586"/>
      <c r="AQ308" s="583"/>
      <c r="AR308" s="576"/>
      <c r="AS308" s="576"/>
      <c r="AT308" s="576"/>
      <c r="AU308" s="584"/>
      <c r="AV308" s="585"/>
      <c r="AW308" s="585"/>
      <c r="AX308" s="586"/>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84"/>
      <c r="AL309" s="585"/>
      <c r="AM309" s="585"/>
      <c r="AN309" s="585"/>
      <c r="AO309" s="585"/>
      <c r="AP309" s="586"/>
      <c r="AQ309" s="583"/>
      <c r="AR309" s="576"/>
      <c r="AS309" s="576"/>
      <c r="AT309" s="576"/>
      <c r="AU309" s="584"/>
      <c r="AV309" s="585"/>
      <c r="AW309" s="585"/>
      <c r="AX309" s="586"/>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84"/>
      <c r="AL310" s="585"/>
      <c r="AM310" s="585"/>
      <c r="AN310" s="585"/>
      <c r="AO310" s="585"/>
      <c r="AP310" s="586"/>
      <c r="AQ310" s="583"/>
      <c r="AR310" s="576"/>
      <c r="AS310" s="576"/>
      <c r="AT310" s="576"/>
      <c r="AU310" s="584"/>
      <c r="AV310" s="585"/>
      <c r="AW310" s="585"/>
      <c r="AX310" s="586"/>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84"/>
      <c r="AL311" s="585"/>
      <c r="AM311" s="585"/>
      <c r="AN311" s="585"/>
      <c r="AO311" s="585"/>
      <c r="AP311" s="586"/>
      <c r="AQ311" s="583"/>
      <c r="AR311" s="576"/>
      <c r="AS311" s="576"/>
      <c r="AT311" s="576"/>
      <c r="AU311" s="584"/>
      <c r="AV311" s="585"/>
      <c r="AW311" s="585"/>
      <c r="AX311" s="586"/>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84"/>
      <c r="AL312" s="585"/>
      <c r="AM312" s="585"/>
      <c r="AN312" s="585"/>
      <c r="AO312" s="585"/>
      <c r="AP312" s="586"/>
      <c r="AQ312" s="583"/>
      <c r="AR312" s="576"/>
      <c r="AS312" s="576"/>
      <c r="AT312" s="576"/>
      <c r="AU312" s="584"/>
      <c r="AV312" s="585"/>
      <c r="AW312" s="585"/>
      <c r="AX312" s="586"/>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84"/>
      <c r="AL313" s="585"/>
      <c r="AM313" s="585"/>
      <c r="AN313" s="585"/>
      <c r="AO313" s="585"/>
      <c r="AP313" s="586"/>
      <c r="AQ313" s="583"/>
      <c r="AR313" s="576"/>
      <c r="AS313" s="576"/>
      <c r="AT313" s="576"/>
      <c r="AU313" s="584"/>
      <c r="AV313" s="585"/>
      <c r="AW313" s="585"/>
      <c r="AX313" s="586"/>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84"/>
      <c r="AL314" s="585"/>
      <c r="AM314" s="585"/>
      <c r="AN314" s="585"/>
      <c r="AO314" s="585"/>
      <c r="AP314" s="586"/>
      <c r="AQ314" s="583"/>
      <c r="AR314" s="576"/>
      <c r="AS314" s="576"/>
      <c r="AT314" s="576"/>
      <c r="AU314" s="584"/>
      <c r="AV314" s="585"/>
      <c r="AW314" s="585"/>
      <c r="AX314" s="586"/>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84"/>
      <c r="AL315" s="585"/>
      <c r="AM315" s="585"/>
      <c r="AN315" s="585"/>
      <c r="AO315" s="585"/>
      <c r="AP315" s="586"/>
      <c r="AQ315" s="583"/>
      <c r="AR315" s="576"/>
      <c r="AS315" s="576"/>
      <c r="AT315" s="576"/>
      <c r="AU315" s="584"/>
      <c r="AV315" s="585"/>
      <c r="AW315" s="585"/>
      <c r="AX315" s="586"/>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84"/>
      <c r="AL316" s="585"/>
      <c r="AM316" s="585"/>
      <c r="AN316" s="585"/>
      <c r="AO316" s="585"/>
      <c r="AP316" s="586"/>
      <c r="AQ316" s="583"/>
      <c r="AR316" s="576"/>
      <c r="AS316" s="576"/>
      <c r="AT316" s="576"/>
      <c r="AU316" s="584"/>
      <c r="AV316" s="585"/>
      <c r="AW316" s="585"/>
      <c r="AX316" s="586"/>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84"/>
      <c r="AL317" s="585"/>
      <c r="AM317" s="585"/>
      <c r="AN317" s="585"/>
      <c r="AO317" s="585"/>
      <c r="AP317" s="586"/>
      <c r="AQ317" s="583"/>
      <c r="AR317" s="576"/>
      <c r="AS317" s="576"/>
      <c r="AT317" s="576"/>
      <c r="AU317" s="584"/>
      <c r="AV317" s="585"/>
      <c r="AW317" s="585"/>
      <c r="AX317" s="586"/>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84"/>
      <c r="AL318" s="585"/>
      <c r="AM318" s="585"/>
      <c r="AN318" s="585"/>
      <c r="AO318" s="585"/>
      <c r="AP318" s="586"/>
      <c r="AQ318" s="583"/>
      <c r="AR318" s="576"/>
      <c r="AS318" s="576"/>
      <c r="AT318" s="576"/>
      <c r="AU318" s="584"/>
      <c r="AV318" s="585"/>
      <c r="AW318" s="585"/>
      <c r="AX318" s="586"/>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84"/>
      <c r="AL319" s="585"/>
      <c r="AM319" s="585"/>
      <c r="AN319" s="585"/>
      <c r="AO319" s="585"/>
      <c r="AP319" s="586"/>
      <c r="AQ319" s="583"/>
      <c r="AR319" s="576"/>
      <c r="AS319" s="576"/>
      <c r="AT319" s="576"/>
      <c r="AU319" s="584"/>
      <c r="AV319" s="585"/>
      <c r="AW319" s="585"/>
      <c r="AX319" s="586"/>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84"/>
      <c r="AL320" s="585"/>
      <c r="AM320" s="585"/>
      <c r="AN320" s="585"/>
      <c r="AO320" s="585"/>
      <c r="AP320" s="586"/>
      <c r="AQ320" s="583"/>
      <c r="AR320" s="576"/>
      <c r="AS320" s="576"/>
      <c r="AT320" s="576"/>
      <c r="AU320" s="584"/>
      <c r="AV320" s="585"/>
      <c r="AW320" s="585"/>
      <c r="AX320" s="586"/>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84"/>
      <c r="AL321" s="585"/>
      <c r="AM321" s="585"/>
      <c r="AN321" s="585"/>
      <c r="AO321" s="585"/>
      <c r="AP321" s="586"/>
      <c r="AQ321" s="583"/>
      <c r="AR321" s="576"/>
      <c r="AS321" s="576"/>
      <c r="AT321" s="576"/>
      <c r="AU321" s="584"/>
      <c r="AV321" s="585"/>
      <c r="AW321" s="585"/>
      <c r="AX321" s="586"/>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84"/>
      <c r="AL322" s="585"/>
      <c r="AM322" s="585"/>
      <c r="AN322" s="585"/>
      <c r="AO322" s="585"/>
      <c r="AP322" s="586"/>
      <c r="AQ322" s="583"/>
      <c r="AR322" s="576"/>
      <c r="AS322" s="576"/>
      <c r="AT322" s="576"/>
      <c r="AU322" s="584"/>
      <c r="AV322" s="585"/>
      <c r="AW322" s="585"/>
      <c r="AX322" s="586"/>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84"/>
      <c r="AL323" s="585"/>
      <c r="AM323" s="585"/>
      <c r="AN323" s="585"/>
      <c r="AO323" s="585"/>
      <c r="AP323" s="586"/>
      <c r="AQ323" s="583"/>
      <c r="AR323" s="576"/>
      <c r="AS323" s="576"/>
      <c r="AT323" s="576"/>
      <c r="AU323" s="584"/>
      <c r="AV323" s="585"/>
      <c r="AW323" s="585"/>
      <c r="AX323" s="586"/>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84"/>
      <c r="AL324" s="585"/>
      <c r="AM324" s="585"/>
      <c r="AN324" s="585"/>
      <c r="AO324" s="585"/>
      <c r="AP324" s="586"/>
      <c r="AQ324" s="583"/>
      <c r="AR324" s="576"/>
      <c r="AS324" s="576"/>
      <c r="AT324" s="576"/>
      <c r="AU324" s="584"/>
      <c r="AV324" s="585"/>
      <c r="AW324" s="585"/>
      <c r="AX324" s="586"/>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84"/>
      <c r="AL325" s="585"/>
      <c r="AM325" s="585"/>
      <c r="AN325" s="585"/>
      <c r="AO325" s="585"/>
      <c r="AP325" s="586"/>
      <c r="AQ325" s="583"/>
      <c r="AR325" s="576"/>
      <c r="AS325" s="576"/>
      <c r="AT325" s="576"/>
      <c r="AU325" s="584"/>
      <c r="AV325" s="585"/>
      <c r="AW325" s="585"/>
      <c r="AX325" s="586"/>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84"/>
      <c r="AL326" s="585"/>
      <c r="AM326" s="585"/>
      <c r="AN326" s="585"/>
      <c r="AO326" s="585"/>
      <c r="AP326" s="586"/>
      <c r="AQ326" s="583"/>
      <c r="AR326" s="576"/>
      <c r="AS326" s="576"/>
      <c r="AT326" s="576"/>
      <c r="AU326" s="584"/>
      <c r="AV326" s="585"/>
      <c r="AW326" s="585"/>
      <c r="AX326" s="586"/>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84"/>
      <c r="AL327" s="585"/>
      <c r="AM327" s="585"/>
      <c r="AN327" s="585"/>
      <c r="AO327" s="585"/>
      <c r="AP327" s="586"/>
      <c r="AQ327" s="583"/>
      <c r="AR327" s="576"/>
      <c r="AS327" s="576"/>
      <c r="AT327" s="576"/>
      <c r="AU327" s="584"/>
      <c r="AV327" s="585"/>
      <c r="AW327" s="585"/>
      <c r="AX327" s="586"/>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84"/>
      <c r="AL328" s="585"/>
      <c r="AM328" s="585"/>
      <c r="AN328" s="585"/>
      <c r="AO328" s="585"/>
      <c r="AP328" s="586"/>
      <c r="AQ328" s="583"/>
      <c r="AR328" s="576"/>
      <c r="AS328" s="576"/>
      <c r="AT328" s="576"/>
      <c r="AU328" s="584"/>
      <c r="AV328" s="585"/>
      <c r="AW328" s="585"/>
      <c r="AX328" s="586"/>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84"/>
      <c r="AL329" s="585"/>
      <c r="AM329" s="585"/>
      <c r="AN329" s="585"/>
      <c r="AO329" s="585"/>
      <c r="AP329" s="586"/>
      <c r="AQ329" s="583"/>
      <c r="AR329" s="576"/>
      <c r="AS329" s="576"/>
      <c r="AT329" s="576"/>
      <c r="AU329" s="584"/>
      <c r="AV329" s="585"/>
      <c r="AW329" s="585"/>
      <c r="AX329" s="586"/>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84"/>
      <c r="AL330" s="585"/>
      <c r="AM330" s="585"/>
      <c r="AN330" s="585"/>
      <c r="AO330" s="585"/>
      <c r="AP330" s="586"/>
      <c r="AQ330" s="583"/>
      <c r="AR330" s="576"/>
      <c r="AS330" s="576"/>
      <c r="AT330" s="576"/>
      <c r="AU330" s="584"/>
      <c r="AV330" s="585"/>
      <c r="AW330" s="585"/>
      <c r="AX330" s="586"/>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84"/>
      <c r="AL331" s="585"/>
      <c r="AM331" s="585"/>
      <c r="AN331" s="585"/>
      <c r="AO331" s="585"/>
      <c r="AP331" s="586"/>
      <c r="AQ331" s="583"/>
      <c r="AR331" s="576"/>
      <c r="AS331" s="576"/>
      <c r="AT331" s="576"/>
      <c r="AU331" s="584"/>
      <c r="AV331" s="585"/>
      <c r="AW331" s="585"/>
      <c r="AX331" s="58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31" t="s">
        <v>367</v>
      </c>
      <c r="D334" s="231"/>
      <c r="E334" s="231"/>
      <c r="F334" s="231"/>
      <c r="G334" s="231"/>
      <c r="H334" s="231"/>
      <c r="I334" s="231"/>
      <c r="J334" s="231"/>
      <c r="K334" s="231"/>
      <c r="L334" s="231"/>
      <c r="M334" s="231" t="s">
        <v>368</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87" t="s">
        <v>369</v>
      </c>
      <c r="AL334" s="231"/>
      <c r="AM334" s="231"/>
      <c r="AN334" s="231"/>
      <c r="AO334" s="231"/>
      <c r="AP334" s="231"/>
      <c r="AQ334" s="231" t="s">
        <v>23</v>
      </c>
      <c r="AR334" s="231"/>
      <c r="AS334" s="231"/>
      <c r="AT334" s="231"/>
      <c r="AU334" s="83" t="s">
        <v>24</v>
      </c>
      <c r="AV334" s="84"/>
      <c r="AW334" s="84"/>
      <c r="AX334" s="588"/>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84"/>
      <c r="AL335" s="585"/>
      <c r="AM335" s="585"/>
      <c r="AN335" s="585"/>
      <c r="AO335" s="585"/>
      <c r="AP335" s="586"/>
      <c r="AQ335" s="583"/>
      <c r="AR335" s="576"/>
      <c r="AS335" s="576"/>
      <c r="AT335" s="576"/>
      <c r="AU335" s="584"/>
      <c r="AV335" s="585"/>
      <c r="AW335" s="585"/>
      <c r="AX335" s="586"/>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84"/>
      <c r="AL336" s="585"/>
      <c r="AM336" s="585"/>
      <c r="AN336" s="585"/>
      <c r="AO336" s="585"/>
      <c r="AP336" s="586"/>
      <c r="AQ336" s="583"/>
      <c r="AR336" s="576"/>
      <c r="AS336" s="576"/>
      <c r="AT336" s="576"/>
      <c r="AU336" s="584"/>
      <c r="AV336" s="585"/>
      <c r="AW336" s="585"/>
      <c r="AX336" s="586"/>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84"/>
      <c r="AL337" s="585"/>
      <c r="AM337" s="585"/>
      <c r="AN337" s="585"/>
      <c r="AO337" s="585"/>
      <c r="AP337" s="586"/>
      <c r="AQ337" s="583"/>
      <c r="AR337" s="576"/>
      <c r="AS337" s="576"/>
      <c r="AT337" s="576"/>
      <c r="AU337" s="584"/>
      <c r="AV337" s="585"/>
      <c r="AW337" s="585"/>
      <c r="AX337" s="586"/>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84"/>
      <c r="AL338" s="585"/>
      <c r="AM338" s="585"/>
      <c r="AN338" s="585"/>
      <c r="AO338" s="585"/>
      <c r="AP338" s="586"/>
      <c r="AQ338" s="583"/>
      <c r="AR338" s="576"/>
      <c r="AS338" s="576"/>
      <c r="AT338" s="576"/>
      <c r="AU338" s="584"/>
      <c r="AV338" s="585"/>
      <c r="AW338" s="585"/>
      <c r="AX338" s="586"/>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84"/>
      <c r="AL339" s="585"/>
      <c r="AM339" s="585"/>
      <c r="AN339" s="585"/>
      <c r="AO339" s="585"/>
      <c r="AP339" s="586"/>
      <c r="AQ339" s="583"/>
      <c r="AR339" s="576"/>
      <c r="AS339" s="576"/>
      <c r="AT339" s="576"/>
      <c r="AU339" s="584"/>
      <c r="AV339" s="585"/>
      <c r="AW339" s="585"/>
      <c r="AX339" s="586"/>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84"/>
      <c r="AL340" s="585"/>
      <c r="AM340" s="585"/>
      <c r="AN340" s="585"/>
      <c r="AO340" s="585"/>
      <c r="AP340" s="586"/>
      <c r="AQ340" s="583"/>
      <c r="AR340" s="576"/>
      <c r="AS340" s="576"/>
      <c r="AT340" s="576"/>
      <c r="AU340" s="584"/>
      <c r="AV340" s="585"/>
      <c r="AW340" s="585"/>
      <c r="AX340" s="586"/>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84"/>
      <c r="AL341" s="585"/>
      <c r="AM341" s="585"/>
      <c r="AN341" s="585"/>
      <c r="AO341" s="585"/>
      <c r="AP341" s="586"/>
      <c r="AQ341" s="583"/>
      <c r="AR341" s="576"/>
      <c r="AS341" s="576"/>
      <c r="AT341" s="576"/>
      <c r="AU341" s="584"/>
      <c r="AV341" s="585"/>
      <c r="AW341" s="585"/>
      <c r="AX341" s="586"/>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84"/>
      <c r="AL342" s="585"/>
      <c r="AM342" s="585"/>
      <c r="AN342" s="585"/>
      <c r="AO342" s="585"/>
      <c r="AP342" s="586"/>
      <c r="AQ342" s="583"/>
      <c r="AR342" s="576"/>
      <c r="AS342" s="576"/>
      <c r="AT342" s="576"/>
      <c r="AU342" s="584"/>
      <c r="AV342" s="585"/>
      <c r="AW342" s="585"/>
      <c r="AX342" s="586"/>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84"/>
      <c r="AL343" s="585"/>
      <c r="AM343" s="585"/>
      <c r="AN343" s="585"/>
      <c r="AO343" s="585"/>
      <c r="AP343" s="586"/>
      <c r="AQ343" s="583"/>
      <c r="AR343" s="576"/>
      <c r="AS343" s="576"/>
      <c r="AT343" s="576"/>
      <c r="AU343" s="584"/>
      <c r="AV343" s="585"/>
      <c r="AW343" s="585"/>
      <c r="AX343" s="586"/>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84"/>
      <c r="AL344" s="585"/>
      <c r="AM344" s="585"/>
      <c r="AN344" s="585"/>
      <c r="AO344" s="585"/>
      <c r="AP344" s="586"/>
      <c r="AQ344" s="583"/>
      <c r="AR344" s="576"/>
      <c r="AS344" s="576"/>
      <c r="AT344" s="576"/>
      <c r="AU344" s="584"/>
      <c r="AV344" s="585"/>
      <c r="AW344" s="585"/>
      <c r="AX344" s="586"/>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84"/>
      <c r="AL345" s="585"/>
      <c r="AM345" s="585"/>
      <c r="AN345" s="585"/>
      <c r="AO345" s="585"/>
      <c r="AP345" s="586"/>
      <c r="AQ345" s="583"/>
      <c r="AR345" s="576"/>
      <c r="AS345" s="576"/>
      <c r="AT345" s="576"/>
      <c r="AU345" s="584"/>
      <c r="AV345" s="585"/>
      <c r="AW345" s="585"/>
      <c r="AX345" s="586"/>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84"/>
      <c r="AL346" s="585"/>
      <c r="AM346" s="585"/>
      <c r="AN346" s="585"/>
      <c r="AO346" s="585"/>
      <c r="AP346" s="586"/>
      <c r="AQ346" s="583"/>
      <c r="AR346" s="576"/>
      <c r="AS346" s="576"/>
      <c r="AT346" s="576"/>
      <c r="AU346" s="584"/>
      <c r="AV346" s="585"/>
      <c r="AW346" s="585"/>
      <c r="AX346" s="586"/>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84"/>
      <c r="AL347" s="585"/>
      <c r="AM347" s="585"/>
      <c r="AN347" s="585"/>
      <c r="AO347" s="585"/>
      <c r="AP347" s="586"/>
      <c r="AQ347" s="583"/>
      <c r="AR347" s="576"/>
      <c r="AS347" s="576"/>
      <c r="AT347" s="576"/>
      <c r="AU347" s="584"/>
      <c r="AV347" s="585"/>
      <c r="AW347" s="585"/>
      <c r="AX347" s="586"/>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84"/>
      <c r="AL348" s="585"/>
      <c r="AM348" s="585"/>
      <c r="AN348" s="585"/>
      <c r="AO348" s="585"/>
      <c r="AP348" s="586"/>
      <c r="AQ348" s="583"/>
      <c r="AR348" s="576"/>
      <c r="AS348" s="576"/>
      <c r="AT348" s="576"/>
      <c r="AU348" s="584"/>
      <c r="AV348" s="585"/>
      <c r="AW348" s="585"/>
      <c r="AX348" s="586"/>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84"/>
      <c r="AL349" s="585"/>
      <c r="AM349" s="585"/>
      <c r="AN349" s="585"/>
      <c r="AO349" s="585"/>
      <c r="AP349" s="586"/>
      <c r="AQ349" s="583"/>
      <c r="AR349" s="576"/>
      <c r="AS349" s="576"/>
      <c r="AT349" s="576"/>
      <c r="AU349" s="584"/>
      <c r="AV349" s="585"/>
      <c r="AW349" s="585"/>
      <c r="AX349" s="586"/>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84"/>
      <c r="AL350" s="585"/>
      <c r="AM350" s="585"/>
      <c r="AN350" s="585"/>
      <c r="AO350" s="585"/>
      <c r="AP350" s="586"/>
      <c r="AQ350" s="583"/>
      <c r="AR350" s="576"/>
      <c r="AS350" s="576"/>
      <c r="AT350" s="576"/>
      <c r="AU350" s="584"/>
      <c r="AV350" s="585"/>
      <c r="AW350" s="585"/>
      <c r="AX350" s="586"/>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84"/>
      <c r="AL351" s="585"/>
      <c r="AM351" s="585"/>
      <c r="AN351" s="585"/>
      <c r="AO351" s="585"/>
      <c r="AP351" s="586"/>
      <c r="AQ351" s="583"/>
      <c r="AR351" s="576"/>
      <c r="AS351" s="576"/>
      <c r="AT351" s="576"/>
      <c r="AU351" s="584"/>
      <c r="AV351" s="585"/>
      <c r="AW351" s="585"/>
      <c r="AX351" s="586"/>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84"/>
      <c r="AL352" s="585"/>
      <c r="AM352" s="585"/>
      <c r="AN352" s="585"/>
      <c r="AO352" s="585"/>
      <c r="AP352" s="586"/>
      <c r="AQ352" s="583"/>
      <c r="AR352" s="576"/>
      <c r="AS352" s="576"/>
      <c r="AT352" s="576"/>
      <c r="AU352" s="584"/>
      <c r="AV352" s="585"/>
      <c r="AW352" s="585"/>
      <c r="AX352" s="586"/>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84"/>
      <c r="AL353" s="585"/>
      <c r="AM353" s="585"/>
      <c r="AN353" s="585"/>
      <c r="AO353" s="585"/>
      <c r="AP353" s="586"/>
      <c r="AQ353" s="583"/>
      <c r="AR353" s="576"/>
      <c r="AS353" s="576"/>
      <c r="AT353" s="576"/>
      <c r="AU353" s="584"/>
      <c r="AV353" s="585"/>
      <c r="AW353" s="585"/>
      <c r="AX353" s="586"/>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84"/>
      <c r="AL354" s="585"/>
      <c r="AM354" s="585"/>
      <c r="AN354" s="585"/>
      <c r="AO354" s="585"/>
      <c r="AP354" s="586"/>
      <c r="AQ354" s="583"/>
      <c r="AR354" s="576"/>
      <c r="AS354" s="576"/>
      <c r="AT354" s="576"/>
      <c r="AU354" s="584"/>
      <c r="AV354" s="585"/>
      <c r="AW354" s="585"/>
      <c r="AX354" s="586"/>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84"/>
      <c r="AL355" s="585"/>
      <c r="AM355" s="585"/>
      <c r="AN355" s="585"/>
      <c r="AO355" s="585"/>
      <c r="AP355" s="586"/>
      <c r="AQ355" s="583"/>
      <c r="AR355" s="576"/>
      <c r="AS355" s="576"/>
      <c r="AT355" s="576"/>
      <c r="AU355" s="584"/>
      <c r="AV355" s="585"/>
      <c r="AW355" s="585"/>
      <c r="AX355" s="586"/>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84"/>
      <c r="AL356" s="585"/>
      <c r="AM356" s="585"/>
      <c r="AN356" s="585"/>
      <c r="AO356" s="585"/>
      <c r="AP356" s="586"/>
      <c r="AQ356" s="583"/>
      <c r="AR356" s="576"/>
      <c r="AS356" s="576"/>
      <c r="AT356" s="576"/>
      <c r="AU356" s="584"/>
      <c r="AV356" s="585"/>
      <c r="AW356" s="585"/>
      <c r="AX356" s="586"/>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84"/>
      <c r="AL357" s="585"/>
      <c r="AM357" s="585"/>
      <c r="AN357" s="585"/>
      <c r="AO357" s="585"/>
      <c r="AP357" s="586"/>
      <c r="AQ357" s="583"/>
      <c r="AR357" s="576"/>
      <c r="AS357" s="576"/>
      <c r="AT357" s="576"/>
      <c r="AU357" s="584"/>
      <c r="AV357" s="585"/>
      <c r="AW357" s="585"/>
      <c r="AX357" s="586"/>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84"/>
      <c r="AL358" s="585"/>
      <c r="AM358" s="585"/>
      <c r="AN358" s="585"/>
      <c r="AO358" s="585"/>
      <c r="AP358" s="586"/>
      <c r="AQ358" s="583"/>
      <c r="AR358" s="576"/>
      <c r="AS358" s="576"/>
      <c r="AT358" s="576"/>
      <c r="AU358" s="584"/>
      <c r="AV358" s="585"/>
      <c r="AW358" s="585"/>
      <c r="AX358" s="586"/>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84"/>
      <c r="AL359" s="585"/>
      <c r="AM359" s="585"/>
      <c r="AN359" s="585"/>
      <c r="AO359" s="585"/>
      <c r="AP359" s="586"/>
      <c r="AQ359" s="583"/>
      <c r="AR359" s="576"/>
      <c r="AS359" s="576"/>
      <c r="AT359" s="576"/>
      <c r="AU359" s="584"/>
      <c r="AV359" s="585"/>
      <c r="AW359" s="585"/>
      <c r="AX359" s="586"/>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84"/>
      <c r="AL360" s="585"/>
      <c r="AM360" s="585"/>
      <c r="AN360" s="585"/>
      <c r="AO360" s="585"/>
      <c r="AP360" s="586"/>
      <c r="AQ360" s="583"/>
      <c r="AR360" s="576"/>
      <c r="AS360" s="576"/>
      <c r="AT360" s="576"/>
      <c r="AU360" s="584"/>
      <c r="AV360" s="585"/>
      <c r="AW360" s="585"/>
      <c r="AX360" s="586"/>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84"/>
      <c r="AL361" s="585"/>
      <c r="AM361" s="585"/>
      <c r="AN361" s="585"/>
      <c r="AO361" s="585"/>
      <c r="AP361" s="586"/>
      <c r="AQ361" s="583"/>
      <c r="AR361" s="576"/>
      <c r="AS361" s="576"/>
      <c r="AT361" s="576"/>
      <c r="AU361" s="584"/>
      <c r="AV361" s="585"/>
      <c r="AW361" s="585"/>
      <c r="AX361" s="586"/>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84"/>
      <c r="AL362" s="585"/>
      <c r="AM362" s="585"/>
      <c r="AN362" s="585"/>
      <c r="AO362" s="585"/>
      <c r="AP362" s="586"/>
      <c r="AQ362" s="583"/>
      <c r="AR362" s="576"/>
      <c r="AS362" s="576"/>
      <c r="AT362" s="576"/>
      <c r="AU362" s="584"/>
      <c r="AV362" s="585"/>
      <c r="AW362" s="585"/>
      <c r="AX362" s="586"/>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84"/>
      <c r="AL363" s="585"/>
      <c r="AM363" s="585"/>
      <c r="AN363" s="585"/>
      <c r="AO363" s="585"/>
      <c r="AP363" s="586"/>
      <c r="AQ363" s="583"/>
      <c r="AR363" s="576"/>
      <c r="AS363" s="576"/>
      <c r="AT363" s="576"/>
      <c r="AU363" s="584"/>
      <c r="AV363" s="585"/>
      <c r="AW363" s="585"/>
      <c r="AX363" s="586"/>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84"/>
      <c r="AL364" s="585"/>
      <c r="AM364" s="585"/>
      <c r="AN364" s="585"/>
      <c r="AO364" s="585"/>
      <c r="AP364" s="586"/>
      <c r="AQ364" s="583"/>
      <c r="AR364" s="576"/>
      <c r="AS364" s="576"/>
      <c r="AT364" s="576"/>
      <c r="AU364" s="584"/>
      <c r="AV364" s="585"/>
      <c r="AW364" s="585"/>
      <c r="AX364" s="58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31" t="s">
        <v>367</v>
      </c>
      <c r="D367" s="231"/>
      <c r="E367" s="231"/>
      <c r="F367" s="231"/>
      <c r="G367" s="231"/>
      <c r="H367" s="231"/>
      <c r="I367" s="231"/>
      <c r="J367" s="231"/>
      <c r="K367" s="231"/>
      <c r="L367" s="231"/>
      <c r="M367" s="231" t="s">
        <v>368</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87" t="s">
        <v>369</v>
      </c>
      <c r="AL367" s="231"/>
      <c r="AM367" s="231"/>
      <c r="AN367" s="231"/>
      <c r="AO367" s="231"/>
      <c r="AP367" s="231"/>
      <c r="AQ367" s="231" t="s">
        <v>23</v>
      </c>
      <c r="AR367" s="231"/>
      <c r="AS367" s="231"/>
      <c r="AT367" s="231"/>
      <c r="AU367" s="83" t="s">
        <v>24</v>
      </c>
      <c r="AV367" s="84"/>
      <c r="AW367" s="84"/>
      <c r="AX367" s="588"/>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84"/>
      <c r="AL368" s="585"/>
      <c r="AM368" s="585"/>
      <c r="AN368" s="585"/>
      <c r="AO368" s="585"/>
      <c r="AP368" s="586"/>
      <c r="AQ368" s="583"/>
      <c r="AR368" s="576"/>
      <c r="AS368" s="576"/>
      <c r="AT368" s="576"/>
      <c r="AU368" s="584"/>
      <c r="AV368" s="585"/>
      <c r="AW368" s="585"/>
      <c r="AX368" s="586"/>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84"/>
      <c r="AL369" s="585"/>
      <c r="AM369" s="585"/>
      <c r="AN369" s="585"/>
      <c r="AO369" s="585"/>
      <c r="AP369" s="586"/>
      <c r="AQ369" s="583"/>
      <c r="AR369" s="576"/>
      <c r="AS369" s="576"/>
      <c r="AT369" s="576"/>
      <c r="AU369" s="584"/>
      <c r="AV369" s="585"/>
      <c r="AW369" s="585"/>
      <c r="AX369" s="586"/>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84"/>
      <c r="AL370" s="585"/>
      <c r="AM370" s="585"/>
      <c r="AN370" s="585"/>
      <c r="AO370" s="585"/>
      <c r="AP370" s="586"/>
      <c r="AQ370" s="583"/>
      <c r="AR370" s="576"/>
      <c r="AS370" s="576"/>
      <c r="AT370" s="576"/>
      <c r="AU370" s="584"/>
      <c r="AV370" s="585"/>
      <c r="AW370" s="585"/>
      <c r="AX370" s="586"/>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84"/>
      <c r="AL371" s="585"/>
      <c r="AM371" s="585"/>
      <c r="AN371" s="585"/>
      <c r="AO371" s="585"/>
      <c r="AP371" s="586"/>
      <c r="AQ371" s="583"/>
      <c r="AR371" s="576"/>
      <c r="AS371" s="576"/>
      <c r="AT371" s="576"/>
      <c r="AU371" s="584"/>
      <c r="AV371" s="585"/>
      <c r="AW371" s="585"/>
      <c r="AX371" s="586"/>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84"/>
      <c r="AL372" s="585"/>
      <c r="AM372" s="585"/>
      <c r="AN372" s="585"/>
      <c r="AO372" s="585"/>
      <c r="AP372" s="586"/>
      <c r="AQ372" s="583"/>
      <c r="AR372" s="576"/>
      <c r="AS372" s="576"/>
      <c r="AT372" s="576"/>
      <c r="AU372" s="584"/>
      <c r="AV372" s="585"/>
      <c r="AW372" s="585"/>
      <c r="AX372" s="586"/>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84"/>
      <c r="AL373" s="585"/>
      <c r="AM373" s="585"/>
      <c r="AN373" s="585"/>
      <c r="AO373" s="585"/>
      <c r="AP373" s="586"/>
      <c r="AQ373" s="583"/>
      <c r="AR373" s="576"/>
      <c r="AS373" s="576"/>
      <c r="AT373" s="576"/>
      <c r="AU373" s="584"/>
      <c r="AV373" s="585"/>
      <c r="AW373" s="585"/>
      <c r="AX373" s="586"/>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84"/>
      <c r="AL374" s="585"/>
      <c r="AM374" s="585"/>
      <c r="AN374" s="585"/>
      <c r="AO374" s="585"/>
      <c r="AP374" s="586"/>
      <c r="AQ374" s="583"/>
      <c r="AR374" s="576"/>
      <c r="AS374" s="576"/>
      <c r="AT374" s="576"/>
      <c r="AU374" s="584"/>
      <c r="AV374" s="585"/>
      <c r="AW374" s="585"/>
      <c r="AX374" s="586"/>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84"/>
      <c r="AL375" s="585"/>
      <c r="AM375" s="585"/>
      <c r="AN375" s="585"/>
      <c r="AO375" s="585"/>
      <c r="AP375" s="586"/>
      <c r="AQ375" s="583"/>
      <c r="AR375" s="576"/>
      <c r="AS375" s="576"/>
      <c r="AT375" s="576"/>
      <c r="AU375" s="584"/>
      <c r="AV375" s="585"/>
      <c r="AW375" s="585"/>
      <c r="AX375" s="586"/>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84"/>
      <c r="AL376" s="585"/>
      <c r="AM376" s="585"/>
      <c r="AN376" s="585"/>
      <c r="AO376" s="585"/>
      <c r="AP376" s="586"/>
      <c r="AQ376" s="583"/>
      <c r="AR376" s="576"/>
      <c r="AS376" s="576"/>
      <c r="AT376" s="576"/>
      <c r="AU376" s="584"/>
      <c r="AV376" s="585"/>
      <c r="AW376" s="585"/>
      <c r="AX376" s="586"/>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84"/>
      <c r="AL377" s="585"/>
      <c r="AM377" s="585"/>
      <c r="AN377" s="585"/>
      <c r="AO377" s="585"/>
      <c r="AP377" s="586"/>
      <c r="AQ377" s="583"/>
      <c r="AR377" s="576"/>
      <c r="AS377" s="576"/>
      <c r="AT377" s="576"/>
      <c r="AU377" s="584"/>
      <c r="AV377" s="585"/>
      <c r="AW377" s="585"/>
      <c r="AX377" s="586"/>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84"/>
      <c r="AL378" s="585"/>
      <c r="AM378" s="585"/>
      <c r="AN378" s="585"/>
      <c r="AO378" s="585"/>
      <c r="AP378" s="586"/>
      <c r="AQ378" s="583"/>
      <c r="AR378" s="576"/>
      <c r="AS378" s="576"/>
      <c r="AT378" s="576"/>
      <c r="AU378" s="584"/>
      <c r="AV378" s="585"/>
      <c r="AW378" s="585"/>
      <c r="AX378" s="586"/>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84"/>
      <c r="AL379" s="585"/>
      <c r="AM379" s="585"/>
      <c r="AN379" s="585"/>
      <c r="AO379" s="585"/>
      <c r="AP379" s="586"/>
      <c r="AQ379" s="583"/>
      <c r="AR379" s="576"/>
      <c r="AS379" s="576"/>
      <c r="AT379" s="576"/>
      <c r="AU379" s="584"/>
      <c r="AV379" s="585"/>
      <c r="AW379" s="585"/>
      <c r="AX379" s="586"/>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84"/>
      <c r="AL380" s="585"/>
      <c r="AM380" s="585"/>
      <c r="AN380" s="585"/>
      <c r="AO380" s="585"/>
      <c r="AP380" s="586"/>
      <c r="AQ380" s="583"/>
      <c r="AR380" s="576"/>
      <c r="AS380" s="576"/>
      <c r="AT380" s="576"/>
      <c r="AU380" s="584"/>
      <c r="AV380" s="585"/>
      <c r="AW380" s="585"/>
      <c r="AX380" s="586"/>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84"/>
      <c r="AL381" s="585"/>
      <c r="AM381" s="585"/>
      <c r="AN381" s="585"/>
      <c r="AO381" s="585"/>
      <c r="AP381" s="586"/>
      <c r="AQ381" s="583"/>
      <c r="AR381" s="576"/>
      <c r="AS381" s="576"/>
      <c r="AT381" s="576"/>
      <c r="AU381" s="584"/>
      <c r="AV381" s="585"/>
      <c r="AW381" s="585"/>
      <c r="AX381" s="586"/>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84"/>
      <c r="AL382" s="585"/>
      <c r="AM382" s="585"/>
      <c r="AN382" s="585"/>
      <c r="AO382" s="585"/>
      <c r="AP382" s="586"/>
      <c r="AQ382" s="583"/>
      <c r="AR382" s="576"/>
      <c r="AS382" s="576"/>
      <c r="AT382" s="576"/>
      <c r="AU382" s="584"/>
      <c r="AV382" s="585"/>
      <c r="AW382" s="585"/>
      <c r="AX382" s="586"/>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84"/>
      <c r="AL383" s="585"/>
      <c r="AM383" s="585"/>
      <c r="AN383" s="585"/>
      <c r="AO383" s="585"/>
      <c r="AP383" s="586"/>
      <c r="AQ383" s="583"/>
      <c r="AR383" s="576"/>
      <c r="AS383" s="576"/>
      <c r="AT383" s="576"/>
      <c r="AU383" s="584"/>
      <c r="AV383" s="585"/>
      <c r="AW383" s="585"/>
      <c r="AX383" s="586"/>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84"/>
      <c r="AL384" s="585"/>
      <c r="AM384" s="585"/>
      <c r="AN384" s="585"/>
      <c r="AO384" s="585"/>
      <c r="AP384" s="586"/>
      <c r="AQ384" s="583"/>
      <c r="AR384" s="576"/>
      <c r="AS384" s="576"/>
      <c r="AT384" s="576"/>
      <c r="AU384" s="584"/>
      <c r="AV384" s="585"/>
      <c r="AW384" s="585"/>
      <c r="AX384" s="586"/>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84"/>
      <c r="AL385" s="585"/>
      <c r="AM385" s="585"/>
      <c r="AN385" s="585"/>
      <c r="AO385" s="585"/>
      <c r="AP385" s="586"/>
      <c r="AQ385" s="583"/>
      <c r="AR385" s="576"/>
      <c r="AS385" s="576"/>
      <c r="AT385" s="576"/>
      <c r="AU385" s="584"/>
      <c r="AV385" s="585"/>
      <c r="AW385" s="585"/>
      <c r="AX385" s="586"/>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84"/>
      <c r="AL386" s="585"/>
      <c r="AM386" s="585"/>
      <c r="AN386" s="585"/>
      <c r="AO386" s="585"/>
      <c r="AP386" s="586"/>
      <c r="AQ386" s="583"/>
      <c r="AR386" s="576"/>
      <c r="AS386" s="576"/>
      <c r="AT386" s="576"/>
      <c r="AU386" s="584"/>
      <c r="AV386" s="585"/>
      <c r="AW386" s="585"/>
      <c r="AX386" s="586"/>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84"/>
      <c r="AL387" s="585"/>
      <c r="AM387" s="585"/>
      <c r="AN387" s="585"/>
      <c r="AO387" s="585"/>
      <c r="AP387" s="586"/>
      <c r="AQ387" s="583"/>
      <c r="AR387" s="576"/>
      <c r="AS387" s="576"/>
      <c r="AT387" s="576"/>
      <c r="AU387" s="584"/>
      <c r="AV387" s="585"/>
      <c r="AW387" s="585"/>
      <c r="AX387" s="586"/>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84"/>
      <c r="AL388" s="585"/>
      <c r="AM388" s="585"/>
      <c r="AN388" s="585"/>
      <c r="AO388" s="585"/>
      <c r="AP388" s="586"/>
      <c r="AQ388" s="583"/>
      <c r="AR388" s="576"/>
      <c r="AS388" s="576"/>
      <c r="AT388" s="576"/>
      <c r="AU388" s="584"/>
      <c r="AV388" s="585"/>
      <c r="AW388" s="585"/>
      <c r="AX388" s="586"/>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84"/>
      <c r="AL389" s="585"/>
      <c r="AM389" s="585"/>
      <c r="AN389" s="585"/>
      <c r="AO389" s="585"/>
      <c r="AP389" s="586"/>
      <c r="AQ389" s="583"/>
      <c r="AR389" s="576"/>
      <c r="AS389" s="576"/>
      <c r="AT389" s="576"/>
      <c r="AU389" s="584"/>
      <c r="AV389" s="585"/>
      <c r="AW389" s="585"/>
      <c r="AX389" s="586"/>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84"/>
      <c r="AL390" s="585"/>
      <c r="AM390" s="585"/>
      <c r="AN390" s="585"/>
      <c r="AO390" s="585"/>
      <c r="AP390" s="586"/>
      <c r="AQ390" s="583"/>
      <c r="AR390" s="576"/>
      <c r="AS390" s="576"/>
      <c r="AT390" s="576"/>
      <c r="AU390" s="584"/>
      <c r="AV390" s="585"/>
      <c r="AW390" s="585"/>
      <c r="AX390" s="586"/>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84"/>
      <c r="AL391" s="585"/>
      <c r="AM391" s="585"/>
      <c r="AN391" s="585"/>
      <c r="AO391" s="585"/>
      <c r="AP391" s="586"/>
      <c r="AQ391" s="583"/>
      <c r="AR391" s="576"/>
      <c r="AS391" s="576"/>
      <c r="AT391" s="576"/>
      <c r="AU391" s="584"/>
      <c r="AV391" s="585"/>
      <c r="AW391" s="585"/>
      <c r="AX391" s="586"/>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84"/>
      <c r="AL392" s="585"/>
      <c r="AM392" s="585"/>
      <c r="AN392" s="585"/>
      <c r="AO392" s="585"/>
      <c r="AP392" s="586"/>
      <c r="AQ392" s="583"/>
      <c r="AR392" s="576"/>
      <c r="AS392" s="576"/>
      <c r="AT392" s="576"/>
      <c r="AU392" s="584"/>
      <c r="AV392" s="585"/>
      <c r="AW392" s="585"/>
      <c r="AX392" s="586"/>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84"/>
      <c r="AL393" s="585"/>
      <c r="AM393" s="585"/>
      <c r="AN393" s="585"/>
      <c r="AO393" s="585"/>
      <c r="AP393" s="586"/>
      <c r="AQ393" s="583"/>
      <c r="AR393" s="576"/>
      <c r="AS393" s="576"/>
      <c r="AT393" s="576"/>
      <c r="AU393" s="584"/>
      <c r="AV393" s="585"/>
      <c r="AW393" s="585"/>
      <c r="AX393" s="586"/>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84"/>
      <c r="AL394" s="585"/>
      <c r="AM394" s="585"/>
      <c r="AN394" s="585"/>
      <c r="AO394" s="585"/>
      <c r="AP394" s="586"/>
      <c r="AQ394" s="583"/>
      <c r="AR394" s="576"/>
      <c r="AS394" s="576"/>
      <c r="AT394" s="576"/>
      <c r="AU394" s="584"/>
      <c r="AV394" s="585"/>
      <c r="AW394" s="585"/>
      <c r="AX394" s="586"/>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84"/>
      <c r="AL395" s="585"/>
      <c r="AM395" s="585"/>
      <c r="AN395" s="585"/>
      <c r="AO395" s="585"/>
      <c r="AP395" s="586"/>
      <c r="AQ395" s="583"/>
      <c r="AR395" s="576"/>
      <c r="AS395" s="576"/>
      <c r="AT395" s="576"/>
      <c r="AU395" s="584"/>
      <c r="AV395" s="585"/>
      <c r="AW395" s="585"/>
      <c r="AX395" s="586"/>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84"/>
      <c r="AL396" s="585"/>
      <c r="AM396" s="585"/>
      <c r="AN396" s="585"/>
      <c r="AO396" s="585"/>
      <c r="AP396" s="586"/>
      <c r="AQ396" s="583"/>
      <c r="AR396" s="576"/>
      <c r="AS396" s="576"/>
      <c r="AT396" s="576"/>
      <c r="AU396" s="584"/>
      <c r="AV396" s="585"/>
      <c r="AW396" s="585"/>
      <c r="AX396" s="586"/>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84"/>
      <c r="AL397" s="585"/>
      <c r="AM397" s="585"/>
      <c r="AN397" s="585"/>
      <c r="AO397" s="585"/>
      <c r="AP397" s="586"/>
      <c r="AQ397" s="583"/>
      <c r="AR397" s="576"/>
      <c r="AS397" s="576"/>
      <c r="AT397" s="576"/>
      <c r="AU397" s="584"/>
      <c r="AV397" s="585"/>
      <c r="AW397" s="585"/>
      <c r="AX397" s="58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31" t="s">
        <v>367</v>
      </c>
      <c r="D400" s="231"/>
      <c r="E400" s="231"/>
      <c r="F400" s="231"/>
      <c r="G400" s="231"/>
      <c r="H400" s="231"/>
      <c r="I400" s="231"/>
      <c r="J400" s="231"/>
      <c r="K400" s="231"/>
      <c r="L400" s="231"/>
      <c r="M400" s="231" t="s">
        <v>368</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87" t="s">
        <v>369</v>
      </c>
      <c r="AL400" s="231"/>
      <c r="AM400" s="231"/>
      <c r="AN400" s="231"/>
      <c r="AO400" s="231"/>
      <c r="AP400" s="231"/>
      <c r="AQ400" s="231" t="s">
        <v>23</v>
      </c>
      <c r="AR400" s="231"/>
      <c r="AS400" s="231"/>
      <c r="AT400" s="231"/>
      <c r="AU400" s="83" t="s">
        <v>24</v>
      </c>
      <c r="AV400" s="84"/>
      <c r="AW400" s="84"/>
      <c r="AX400" s="588"/>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84"/>
      <c r="AL401" s="585"/>
      <c r="AM401" s="585"/>
      <c r="AN401" s="585"/>
      <c r="AO401" s="585"/>
      <c r="AP401" s="586"/>
      <c r="AQ401" s="583"/>
      <c r="AR401" s="576"/>
      <c r="AS401" s="576"/>
      <c r="AT401" s="576"/>
      <c r="AU401" s="584"/>
      <c r="AV401" s="585"/>
      <c r="AW401" s="585"/>
      <c r="AX401" s="586"/>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84"/>
      <c r="AL402" s="585"/>
      <c r="AM402" s="585"/>
      <c r="AN402" s="585"/>
      <c r="AO402" s="585"/>
      <c r="AP402" s="586"/>
      <c r="AQ402" s="583"/>
      <c r="AR402" s="576"/>
      <c r="AS402" s="576"/>
      <c r="AT402" s="576"/>
      <c r="AU402" s="584"/>
      <c r="AV402" s="585"/>
      <c r="AW402" s="585"/>
      <c r="AX402" s="586"/>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84"/>
      <c r="AL403" s="585"/>
      <c r="AM403" s="585"/>
      <c r="AN403" s="585"/>
      <c r="AO403" s="585"/>
      <c r="AP403" s="586"/>
      <c r="AQ403" s="583"/>
      <c r="AR403" s="576"/>
      <c r="AS403" s="576"/>
      <c r="AT403" s="576"/>
      <c r="AU403" s="584"/>
      <c r="AV403" s="585"/>
      <c r="AW403" s="585"/>
      <c r="AX403" s="586"/>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84"/>
      <c r="AL404" s="585"/>
      <c r="AM404" s="585"/>
      <c r="AN404" s="585"/>
      <c r="AO404" s="585"/>
      <c r="AP404" s="586"/>
      <c r="AQ404" s="583"/>
      <c r="AR404" s="576"/>
      <c r="AS404" s="576"/>
      <c r="AT404" s="576"/>
      <c r="AU404" s="584"/>
      <c r="AV404" s="585"/>
      <c r="AW404" s="585"/>
      <c r="AX404" s="586"/>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84"/>
      <c r="AL405" s="585"/>
      <c r="AM405" s="585"/>
      <c r="AN405" s="585"/>
      <c r="AO405" s="585"/>
      <c r="AP405" s="586"/>
      <c r="AQ405" s="583"/>
      <c r="AR405" s="576"/>
      <c r="AS405" s="576"/>
      <c r="AT405" s="576"/>
      <c r="AU405" s="584"/>
      <c r="AV405" s="585"/>
      <c r="AW405" s="585"/>
      <c r="AX405" s="586"/>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84"/>
      <c r="AL406" s="585"/>
      <c r="AM406" s="585"/>
      <c r="AN406" s="585"/>
      <c r="AO406" s="585"/>
      <c r="AP406" s="586"/>
      <c r="AQ406" s="583"/>
      <c r="AR406" s="576"/>
      <c r="AS406" s="576"/>
      <c r="AT406" s="576"/>
      <c r="AU406" s="584"/>
      <c r="AV406" s="585"/>
      <c r="AW406" s="585"/>
      <c r="AX406" s="586"/>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84"/>
      <c r="AL407" s="585"/>
      <c r="AM407" s="585"/>
      <c r="AN407" s="585"/>
      <c r="AO407" s="585"/>
      <c r="AP407" s="586"/>
      <c r="AQ407" s="583"/>
      <c r="AR407" s="576"/>
      <c r="AS407" s="576"/>
      <c r="AT407" s="576"/>
      <c r="AU407" s="584"/>
      <c r="AV407" s="585"/>
      <c r="AW407" s="585"/>
      <c r="AX407" s="586"/>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84"/>
      <c r="AL408" s="585"/>
      <c r="AM408" s="585"/>
      <c r="AN408" s="585"/>
      <c r="AO408" s="585"/>
      <c r="AP408" s="586"/>
      <c r="AQ408" s="583"/>
      <c r="AR408" s="576"/>
      <c r="AS408" s="576"/>
      <c r="AT408" s="576"/>
      <c r="AU408" s="584"/>
      <c r="AV408" s="585"/>
      <c r="AW408" s="585"/>
      <c r="AX408" s="586"/>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84"/>
      <c r="AL409" s="585"/>
      <c r="AM409" s="585"/>
      <c r="AN409" s="585"/>
      <c r="AO409" s="585"/>
      <c r="AP409" s="586"/>
      <c r="AQ409" s="583"/>
      <c r="AR409" s="576"/>
      <c r="AS409" s="576"/>
      <c r="AT409" s="576"/>
      <c r="AU409" s="584"/>
      <c r="AV409" s="585"/>
      <c r="AW409" s="585"/>
      <c r="AX409" s="586"/>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84"/>
      <c r="AL410" s="585"/>
      <c r="AM410" s="585"/>
      <c r="AN410" s="585"/>
      <c r="AO410" s="585"/>
      <c r="AP410" s="586"/>
      <c r="AQ410" s="583"/>
      <c r="AR410" s="576"/>
      <c r="AS410" s="576"/>
      <c r="AT410" s="576"/>
      <c r="AU410" s="584"/>
      <c r="AV410" s="585"/>
      <c r="AW410" s="585"/>
      <c r="AX410" s="586"/>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84"/>
      <c r="AL411" s="585"/>
      <c r="AM411" s="585"/>
      <c r="AN411" s="585"/>
      <c r="AO411" s="585"/>
      <c r="AP411" s="586"/>
      <c r="AQ411" s="583"/>
      <c r="AR411" s="576"/>
      <c r="AS411" s="576"/>
      <c r="AT411" s="576"/>
      <c r="AU411" s="584"/>
      <c r="AV411" s="585"/>
      <c r="AW411" s="585"/>
      <c r="AX411" s="586"/>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84"/>
      <c r="AL412" s="585"/>
      <c r="AM412" s="585"/>
      <c r="AN412" s="585"/>
      <c r="AO412" s="585"/>
      <c r="AP412" s="586"/>
      <c r="AQ412" s="583"/>
      <c r="AR412" s="576"/>
      <c r="AS412" s="576"/>
      <c r="AT412" s="576"/>
      <c r="AU412" s="584"/>
      <c r="AV412" s="585"/>
      <c r="AW412" s="585"/>
      <c r="AX412" s="586"/>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84"/>
      <c r="AL413" s="585"/>
      <c r="AM413" s="585"/>
      <c r="AN413" s="585"/>
      <c r="AO413" s="585"/>
      <c r="AP413" s="586"/>
      <c r="AQ413" s="583"/>
      <c r="AR413" s="576"/>
      <c r="AS413" s="576"/>
      <c r="AT413" s="576"/>
      <c r="AU413" s="584"/>
      <c r="AV413" s="585"/>
      <c r="AW413" s="585"/>
      <c r="AX413" s="586"/>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84"/>
      <c r="AL414" s="585"/>
      <c r="AM414" s="585"/>
      <c r="AN414" s="585"/>
      <c r="AO414" s="585"/>
      <c r="AP414" s="586"/>
      <c r="AQ414" s="583"/>
      <c r="AR414" s="576"/>
      <c r="AS414" s="576"/>
      <c r="AT414" s="576"/>
      <c r="AU414" s="584"/>
      <c r="AV414" s="585"/>
      <c r="AW414" s="585"/>
      <c r="AX414" s="586"/>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84"/>
      <c r="AL415" s="585"/>
      <c r="AM415" s="585"/>
      <c r="AN415" s="585"/>
      <c r="AO415" s="585"/>
      <c r="AP415" s="586"/>
      <c r="AQ415" s="583"/>
      <c r="AR415" s="576"/>
      <c r="AS415" s="576"/>
      <c r="AT415" s="576"/>
      <c r="AU415" s="584"/>
      <c r="AV415" s="585"/>
      <c r="AW415" s="585"/>
      <c r="AX415" s="586"/>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84"/>
      <c r="AL416" s="585"/>
      <c r="AM416" s="585"/>
      <c r="AN416" s="585"/>
      <c r="AO416" s="585"/>
      <c r="AP416" s="586"/>
      <c r="AQ416" s="583"/>
      <c r="AR416" s="576"/>
      <c r="AS416" s="576"/>
      <c r="AT416" s="576"/>
      <c r="AU416" s="584"/>
      <c r="AV416" s="585"/>
      <c r="AW416" s="585"/>
      <c r="AX416" s="586"/>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84"/>
      <c r="AL417" s="585"/>
      <c r="AM417" s="585"/>
      <c r="AN417" s="585"/>
      <c r="AO417" s="585"/>
      <c r="AP417" s="586"/>
      <c r="AQ417" s="583"/>
      <c r="AR417" s="576"/>
      <c r="AS417" s="576"/>
      <c r="AT417" s="576"/>
      <c r="AU417" s="584"/>
      <c r="AV417" s="585"/>
      <c r="AW417" s="585"/>
      <c r="AX417" s="586"/>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84"/>
      <c r="AL418" s="585"/>
      <c r="AM418" s="585"/>
      <c r="AN418" s="585"/>
      <c r="AO418" s="585"/>
      <c r="AP418" s="586"/>
      <c r="AQ418" s="583"/>
      <c r="AR418" s="576"/>
      <c r="AS418" s="576"/>
      <c r="AT418" s="576"/>
      <c r="AU418" s="584"/>
      <c r="AV418" s="585"/>
      <c r="AW418" s="585"/>
      <c r="AX418" s="586"/>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84"/>
      <c r="AL419" s="585"/>
      <c r="AM419" s="585"/>
      <c r="AN419" s="585"/>
      <c r="AO419" s="585"/>
      <c r="AP419" s="586"/>
      <c r="AQ419" s="583"/>
      <c r="AR419" s="576"/>
      <c r="AS419" s="576"/>
      <c r="AT419" s="576"/>
      <c r="AU419" s="584"/>
      <c r="AV419" s="585"/>
      <c r="AW419" s="585"/>
      <c r="AX419" s="586"/>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84"/>
      <c r="AL420" s="585"/>
      <c r="AM420" s="585"/>
      <c r="AN420" s="585"/>
      <c r="AO420" s="585"/>
      <c r="AP420" s="586"/>
      <c r="AQ420" s="583"/>
      <c r="AR420" s="576"/>
      <c r="AS420" s="576"/>
      <c r="AT420" s="576"/>
      <c r="AU420" s="584"/>
      <c r="AV420" s="585"/>
      <c r="AW420" s="585"/>
      <c r="AX420" s="586"/>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84"/>
      <c r="AL421" s="585"/>
      <c r="AM421" s="585"/>
      <c r="AN421" s="585"/>
      <c r="AO421" s="585"/>
      <c r="AP421" s="586"/>
      <c r="AQ421" s="583"/>
      <c r="AR421" s="576"/>
      <c r="AS421" s="576"/>
      <c r="AT421" s="576"/>
      <c r="AU421" s="584"/>
      <c r="AV421" s="585"/>
      <c r="AW421" s="585"/>
      <c r="AX421" s="586"/>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84"/>
      <c r="AL422" s="585"/>
      <c r="AM422" s="585"/>
      <c r="AN422" s="585"/>
      <c r="AO422" s="585"/>
      <c r="AP422" s="586"/>
      <c r="AQ422" s="583"/>
      <c r="AR422" s="576"/>
      <c r="AS422" s="576"/>
      <c r="AT422" s="576"/>
      <c r="AU422" s="584"/>
      <c r="AV422" s="585"/>
      <c r="AW422" s="585"/>
      <c r="AX422" s="586"/>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84"/>
      <c r="AL423" s="585"/>
      <c r="AM423" s="585"/>
      <c r="AN423" s="585"/>
      <c r="AO423" s="585"/>
      <c r="AP423" s="586"/>
      <c r="AQ423" s="583"/>
      <c r="AR423" s="576"/>
      <c r="AS423" s="576"/>
      <c r="AT423" s="576"/>
      <c r="AU423" s="584"/>
      <c r="AV423" s="585"/>
      <c r="AW423" s="585"/>
      <c r="AX423" s="586"/>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84"/>
      <c r="AL424" s="585"/>
      <c r="AM424" s="585"/>
      <c r="AN424" s="585"/>
      <c r="AO424" s="585"/>
      <c r="AP424" s="586"/>
      <c r="AQ424" s="583"/>
      <c r="AR424" s="576"/>
      <c r="AS424" s="576"/>
      <c r="AT424" s="576"/>
      <c r="AU424" s="584"/>
      <c r="AV424" s="585"/>
      <c r="AW424" s="585"/>
      <c r="AX424" s="586"/>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84"/>
      <c r="AL425" s="585"/>
      <c r="AM425" s="585"/>
      <c r="AN425" s="585"/>
      <c r="AO425" s="585"/>
      <c r="AP425" s="586"/>
      <c r="AQ425" s="583"/>
      <c r="AR425" s="576"/>
      <c r="AS425" s="576"/>
      <c r="AT425" s="576"/>
      <c r="AU425" s="584"/>
      <c r="AV425" s="585"/>
      <c r="AW425" s="585"/>
      <c r="AX425" s="586"/>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84"/>
      <c r="AL426" s="585"/>
      <c r="AM426" s="585"/>
      <c r="AN426" s="585"/>
      <c r="AO426" s="585"/>
      <c r="AP426" s="586"/>
      <c r="AQ426" s="583"/>
      <c r="AR426" s="576"/>
      <c r="AS426" s="576"/>
      <c r="AT426" s="576"/>
      <c r="AU426" s="584"/>
      <c r="AV426" s="585"/>
      <c r="AW426" s="585"/>
      <c r="AX426" s="586"/>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84"/>
      <c r="AL427" s="585"/>
      <c r="AM427" s="585"/>
      <c r="AN427" s="585"/>
      <c r="AO427" s="585"/>
      <c r="AP427" s="586"/>
      <c r="AQ427" s="583"/>
      <c r="AR427" s="576"/>
      <c r="AS427" s="576"/>
      <c r="AT427" s="576"/>
      <c r="AU427" s="584"/>
      <c r="AV427" s="585"/>
      <c r="AW427" s="585"/>
      <c r="AX427" s="586"/>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84"/>
      <c r="AL428" s="585"/>
      <c r="AM428" s="585"/>
      <c r="AN428" s="585"/>
      <c r="AO428" s="585"/>
      <c r="AP428" s="586"/>
      <c r="AQ428" s="583"/>
      <c r="AR428" s="576"/>
      <c r="AS428" s="576"/>
      <c r="AT428" s="576"/>
      <c r="AU428" s="584"/>
      <c r="AV428" s="585"/>
      <c r="AW428" s="585"/>
      <c r="AX428" s="586"/>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84"/>
      <c r="AL429" s="585"/>
      <c r="AM429" s="585"/>
      <c r="AN429" s="585"/>
      <c r="AO429" s="585"/>
      <c r="AP429" s="586"/>
      <c r="AQ429" s="583"/>
      <c r="AR429" s="576"/>
      <c r="AS429" s="576"/>
      <c r="AT429" s="576"/>
      <c r="AU429" s="584"/>
      <c r="AV429" s="585"/>
      <c r="AW429" s="585"/>
      <c r="AX429" s="586"/>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84"/>
      <c r="AL430" s="585"/>
      <c r="AM430" s="585"/>
      <c r="AN430" s="585"/>
      <c r="AO430" s="585"/>
      <c r="AP430" s="586"/>
      <c r="AQ430" s="583"/>
      <c r="AR430" s="576"/>
      <c r="AS430" s="576"/>
      <c r="AT430" s="576"/>
      <c r="AU430" s="584"/>
      <c r="AV430" s="585"/>
      <c r="AW430" s="585"/>
      <c r="AX430" s="58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31" t="s">
        <v>367</v>
      </c>
      <c r="D433" s="231"/>
      <c r="E433" s="231"/>
      <c r="F433" s="231"/>
      <c r="G433" s="231"/>
      <c r="H433" s="231"/>
      <c r="I433" s="231"/>
      <c r="J433" s="231"/>
      <c r="K433" s="231"/>
      <c r="L433" s="231"/>
      <c r="M433" s="231" t="s">
        <v>368</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87" t="s">
        <v>369</v>
      </c>
      <c r="AL433" s="231"/>
      <c r="AM433" s="231"/>
      <c r="AN433" s="231"/>
      <c r="AO433" s="231"/>
      <c r="AP433" s="231"/>
      <c r="AQ433" s="231" t="s">
        <v>23</v>
      </c>
      <c r="AR433" s="231"/>
      <c r="AS433" s="231"/>
      <c r="AT433" s="231"/>
      <c r="AU433" s="83" t="s">
        <v>24</v>
      </c>
      <c r="AV433" s="84"/>
      <c r="AW433" s="84"/>
      <c r="AX433" s="588"/>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84"/>
      <c r="AL434" s="585"/>
      <c r="AM434" s="585"/>
      <c r="AN434" s="585"/>
      <c r="AO434" s="585"/>
      <c r="AP434" s="586"/>
      <c r="AQ434" s="583"/>
      <c r="AR434" s="576"/>
      <c r="AS434" s="576"/>
      <c r="AT434" s="576"/>
      <c r="AU434" s="584"/>
      <c r="AV434" s="585"/>
      <c r="AW434" s="585"/>
      <c r="AX434" s="586"/>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84"/>
      <c r="AL435" s="585"/>
      <c r="AM435" s="585"/>
      <c r="AN435" s="585"/>
      <c r="AO435" s="585"/>
      <c r="AP435" s="586"/>
      <c r="AQ435" s="583"/>
      <c r="AR435" s="576"/>
      <c r="AS435" s="576"/>
      <c r="AT435" s="576"/>
      <c r="AU435" s="584"/>
      <c r="AV435" s="585"/>
      <c r="AW435" s="585"/>
      <c r="AX435" s="586"/>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84"/>
      <c r="AL436" s="585"/>
      <c r="AM436" s="585"/>
      <c r="AN436" s="585"/>
      <c r="AO436" s="585"/>
      <c r="AP436" s="586"/>
      <c r="AQ436" s="583"/>
      <c r="AR436" s="576"/>
      <c r="AS436" s="576"/>
      <c r="AT436" s="576"/>
      <c r="AU436" s="584"/>
      <c r="AV436" s="585"/>
      <c r="AW436" s="585"/>
      <c r="AX436" s="586"/>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84"/>
      <c r="AL437" s="585"/>
      <c r="AM437" s="585"/>
      <c r="AN437" s="585"/>
      <c r="AO437" s="585"/>
      <c r="AP437" s="586"/>
      <c r="AQ437" s="583"/>
      <c r="AR437" s="576"/>
      <c r="AS437" s="576"/>
      <c r="AT437" s="576"/>
      <c r="AU437" s="584"/>
      <c r="AV437" s="585"/>
      <c r="AW437" s="585"/>
      <c r="AX437" s="586"/>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84"/>
      <c r="AL438" s="585"/>
      <c r="AM438" s="585"/>
      <c r="AN438" s="585"/>
      <c r="AO438" s="585"/>
      <c r="AP438" s="586"/>
      <c r="AQ438" s="583"/>
      <c r="AR438" s="576"/>
      <c r="AS438" s="576"/>
      <c r="AT438" s="576"/>
      <c r="AU438" s="584"/>
      <c r="AV438" s="585"/>
      <c r="AW438" s="585"/>
      <c r="AX438" s="586"/>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84"/>
      <c r="AL439" s="585"/>
      <c r="AM439" s="585"/>
      <c r="AN439" s="585"/>
      <c r="AO439" s="585"/>
      <c r="AP439" s="586"/>
      <c r="AQ439" s="583"/>
      <c r="AR439" s="576"/>
      <c r="AS439" s="576"/>
      <c r="AT439" s="576"/>
      <c r="AU439" s="584"/>
      <c r="AV439" s="585"/>
      <c r="AW439" s="585"/>
      <c r="AX439" s="586"/>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84"/>
      <c r="AL440" s="585"/>
      <c r="AM440" s="585"/>
      <c r="AN440" s="585"/>
      <c r="AO440" s="585"/>
      <c r="AP440" s="586"/>
      <c r="AQ440" s="583"/>
      <c r="AR440" s="576"/>
      <c r="AS440" s="576"/>
      <c r="AT440" s="576"/>
      <c r="AU440" s="584"/>
      <c r="AV440" s="585"/>
      <c r="AW440" s="585"/>
      <c r="AX440" s="586"/>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84"/>
      <c r="AL441" s="585"/>
      <c r="AM441" s="585"/>
      <c r="AN441" s="585"/>
      <c r="AO441" s="585"/>
      <c r="AP441" s="586"/>
      <c r="AQ441" s="583"/>
      <c r="AR441" s="576"/>
      <c r="AS441" s="576"/>
      <c r="AT441" s="576"/>
      <c r="AU441" s="584"/>
      <c r="AV441" s="585"/>
      <c r="AW441" s="585"/>
      <c r="AX441" s="586"/>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84"/>
      <c r="AL442" s="585"/>
      <c r="AM442" s="585"/>
      <c r="AN442" s="585"/>
      <c r="AO442" s="585"/>
      <c r="AP442" s="586"/>
      <c r="AQ442" s="583"/>
      <c r="AR442" s="576"/>
      <c r="AS442" s="576"/>
      <c r="AT442" s="576"/>
      <c r="AU442" s="584"/>
      <c r="AV442" s="585"/>
      <c r="AW442" s="585"/>
      <c r="AX442" s="586"/>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84"/>
      <c r="AL443" s="585"/>
      <c r="AM443" s="585"/>
      <c r="AN443" s="585"/>
      <c r="AO443" s="585"/>
      <c r="AP443" s="586"/>
      <c r="AQ443" s="583"/>
      <c r="AR443" s="576"/>
      <c r="AS443" s="576"/>
      <c r="AT443" s="576"/>
      <c r="AU443" s="584"/>
      <c r="AV443" s="585"/>
      <c r="AW443" s="585"/>
      <c r="AX443" s="586"/>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84"/>
      <c r="AL444" s="585"/>
      <c r="AM444" s="585"/>
      <c r="AN444" s="585"/>
      <c r="AO444" s="585"/>
      <c r="AP444" s="586"/>
      <c r="AQ444" s="583"/>
      <c r="AR444" s="576"/>
      <c r="AS444" s="576"/>
      <c r="AT444" s="576"/>
      <c r="AU444" s="584"/>
      <c r="AV444" s="585"/>
      <c r="AW444" s="585"/>
      <c r="AX444" s="586"/>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84"/>
      <c r="AL445" s="585"/>
      <c r="AM445" s="585"/>
      <c r="AN445" s="585"/>
      <c r="AO445" s="585"/>
      <c r="AP445" s="586"/>
      <c r="AQ445" s="583"/>
      <c r="AR445" s="576"/>
      <c r="AS445" s="576"/>
      <c r="AT445" s="576"/>
      <c r="AU445" s="584"/>
      <c r="AV445" s="585"/>
      <c r="AW445" s="585"/>
      <c r="AX445" s="586"/>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84"/>
      <c r="AL446" s="585"/>
      <c r="AM446" s="585"/>
      <c r="AN446" s="585"/>
      <c r="AO446" s="585"/>
      <c r="AP446" s="586"/>
      <c r="AQ446" s="583"/>
      <c r="AR446" s="576"/>
      <c r="AS446" s="576"/>
      <c r="AT446" s="576"/>
      <c r="AU446" s="584"/>
      <c r="AV446" s="585"/>
      <c r="AW446" s="585"/>
      <c r="AX446" s="586"/>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84"/>
      <c r="AL447" s="585"/>
      <c r="AM447" s="585"/>
      <c r="AN447" s="585"/>
      <c r="AO447" s="585"/>
      <c r="AP447" s="586"/>
      <c r="AQ447" s="583"/>
      <c r="AR447" s="576"/>
      <c r="AS447" s="576"/>
      <c r="AT447" s="576"/>
      <c r="AU447" s="584"/>
      <c r="AV447" s="585"/>
      <c r="AW447" s="585"/>
      <c r="AX447" s="586"/>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84"/>
      <c r="AL448" s="585"/>
      <c r="AM448" s="585"/>
      <c r="AN448" s="585"/>
      <c r="AO448" s="585"/>
      <c r="AP448" s="586"/>
      <c r="AQ448" s="583"/>
      <c r="AR448" s="576"/>
      <c r="AS448" s="576"/>
      <c r="AT448" s="576"/>
      <c r="AU448" s="584"/>
      <c r="AV448" s="585"/>
      <c r="AW448" s="585"/>
      <c r="AX448" s="586"/>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84"/>
      <c r="AL449" s="585"/>
      <c r="AM449" s="585"/>
      <c r="AN449" s="585"/>
      <c r="AO449" s="585"/>
      <c r="AP449" s="586"/>
      <c r="AQ449" s="583"/>
      <c r="AR449" s="576"/>
      <c r="AS449" s="576"/>
      <c r="AT449" s="576"/>
      <c r="AU449" s="584"/>
      <c r="AV449" s="585"/>
      <c r="AW449" s="585"/>
      <c r="AX449" s="586"/>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84"/>
      <c r="AL450" s="585"/>
      <c r="AM450" s="585"/>
      <c r="AN450" s="585"/>
      <c r="AO450" s="585"/>
      <c r="AP450" s="586"/>
      <c r="AQ450" s="583"/>
      <c r="AR450" s="576"/>
      <c r="AS450" s="576"/>
      <c r="AT450" s="576"/>
      <c r="AU450" s="584"/>
      <c r="AV450" s="585"/>
      <c r="AW450" s="585"/>
      <c r="AX450" s="586"/>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84"/>
      <c r="AL451" s="585"/>
      <c r="AM451" s="585"/>
      <c r="AN451" s="585"/>
      <c r="AO451" s="585"/>
      <c r="AP451" s="586"/>
      <c r="AQ451" s="583"/>
      <c r="AR451" s="576"/>
      <c r="AS451" s="576"/>
      <c r="AT451" s="576"/>
      <c r="AU451" s="584"/>
      <c r="AV451" s="585"/>
      <c r="AW451" s="585"/>
      <c r="AX451" s="586"/>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84"/>
      <c r="AL452" s="585"/>
      <c r="AM452" s="585"/>
      <c r="AN452" s="585"/>
      <c r="AO452" s="585"/>
      <c r="AP452" s="586"/>
      <c r="AQ452" s="583"/>
      <c r="AR452" s="576"/>
      <c r="AS452" s="576"/>
      <c r="AT452" s="576"/>
      <c r="AU452" s="584"/>
      <c r="AV452" s="585"/>
      <c r="AW452" s="585"/>
      <c r="AX452" s="586"/>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84"/>
      <c r="AL453" s="585"/>
      <c r="AM453" s="585"/>
      <c r="AN453" s="585"/>
      <c r="AO453" s="585"/>
      <c r="AP453" s="586"/>
      <c r="AQ453" s="583"/>
      <c r="AR453" s="576"/>
      <c r="AS453" s="576"/>
      <c r="AT453" s="576"/>
      <c r="AU453" s="584"/>
      <c r="AV453" s="585"/>
      <c r="AW453" s="585"/>
      <c r="AX453" s="586"/>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84"/>
      <c r="AL454" s="585"/>
      <c r="AM454" s="585"/>
      <c r="AN454" s="585"/>
      <c r="AO454" s="585"/>
      <c r="AP454" s="586"/>
      <c r="AQ454" s="583"/>
      <c r="AR454" s="576"/>
      <c r="AS454" s="576"/>
      <c r="AT454" s="576"/>
      <c r="AU454" s="584"/>
      <c r="AV454" s="585"/>
      <c r="AW454" s="585"/>
      <c r="AX454" s="586"/>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84"/>
      <c r="AL455" s="585"/>
      <c r="AM455" s="585"/>
      <c r="AN455" s="585"/>
      <c r="AO455" s="585"/>
      <c r="AP455" s="586"/>
      <c r="AQ455" s="583"/>
      <c r="AR455" s="576"/>
      <c r="AS455" s="576"/>
      <c r="AT455" s="576"/>
      <c r="AU455" s="584"/>
      <c r="AV455" s="585"/>
      <c r="AW455" s="585"/>
      <c r="AX455" s="586"/>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84"/>
      <c r="AL456" s="585"/>
      <c r="AM456" s="585"/>
      <c r="AN456" s="585"/>
      <c r="AO456" s="585"/>
      <c r="AP456" s="586"/>
      <c r="AQ456" s="583"/>
      <c r="AR456" s="576"/>
      <c r="AS456" s="576"/>
      <c r="AT456" s="576"/>
      <c r="AU456" s="584"/>
      <c r="AV456" s="585"/>
      <c r="AW456" s="585"/>
      <c r="AX456" s="586"/>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84"/>
      <c r="AL457" s="585"/>
      <c r="AM457" s="585"/>
      <c r="AN457" s="585"/>
      <c r="AO457" s="585"/>
      <c r="AP457" s="586"/>
      <c r="AQ457" s="583"/>
      <c r="AR457" s="576"/>
      <c r="AS457" s="576"/>
      <c r="AT457" s="576"/>
      <c r="AU457" s="584"/>
      <c r="AV457" s="585"/>
      <c r="AW457" s="585"/>
      <c r="AX457" s="586"/>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84"/>
      <c r="AL458" s="585"/>
      <c r="AM458" s="585"/>
      <c r="AN458" s="585"/>
      <c r="AO458" s="585"/>
      <c r="AP458" s="586"/>
      <c r="AQ458" s="583"/>
      <c r="AR458" s="576"/>
      <c r="AS458" s="576"/>
      <c r="AT458" s="576"/>
      <c r="AU458" s="584"/>
      <c r="AV458" s="585"/>
      <c r="AW458" s="585"/>
      <c r="AX458" s="586"/>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84"/>
      <c r="AL459" s="585"/>
      <c r="AM459" s="585"/>
      <c r="AN459" s="585"/>
      <c r="AO459" s="585"/>
      <c r="AP459" s="586"/>
      <c r="AQ459" s="583"/>
      <c r="AR459" s="576"/>
      <c r="AS459" s="576"/>
      <c r="AT459" s="576"/>
      <c r="AU459" s="584"/>
      <c r="AV459" s="585"/>
      <c r="AW459" s="585"/>
      <c r="AX459" s="586"/>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84"/>
      <c r="AL460" s="585"/>
      <c r="AM460" s="585"/>
      <c r="AN460" s="585"/>
      <c r="AO460" s="585"/>
      <c r="AP460" s="586"/>
      <c r="AQ460" s="583"/>
      <c r="AR460" s="576"/>
      <c r="AS460" s="576"/>
      <c r="AT460" s="576"/>
      <c r="AU460" s="584"/>
      <c r="AV460" s="585"/>
      <c r="AW460" s="585"/>
      <c r="AX460" s="586"/>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84"/>
      <c r="AL461" s="585"/>
      <c r="AM461" s="585"/>
      <c r="AN461" s="585"/>
      <c r="AO461" s="585"/>
      <c r="AP461" s="586"/>
      <c r="AQ461" s="583"/>
      <c r="AR461" s="576"/>
      <c r="AS461" s="576"/>
      <c r="AT461" s="576"/>
      <c r="AU461" s="584"/>
      <c r="AV461" s="585"/>
      <c r="AW461" s="585"/>
      <c r="AX461" s="586"/>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84"/>
      <c r="AL462" s="585"/>
      <c r="AM462" s="585"/>
      <c r="AN462" s="585"/>
      <c r="AO462" s="585"/>
      <c r="AP462" s="586"/>
      <c r="AQ462" s="583"/>
      <c r="AR462" s="576"/>
      <c r="AS462" s="576"/>
      <c r="AT462" s="576"/>
      <c r="AU462" s="584"/>
      <c r="AV462" s="585"/>
      <c r="AW462" s="585"/>
      <c r="AX462" s="586"/>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84"/>
      <c r="AL463" s="585"/>
      <c r="AM463" s="585"/>
      <c r="AN463" s="585"/>
      <c r="AO463" s="585"/>
      <c r="AP463" s="586"/>
      <c r="AQ463" s="583"/>
      <c r="AR463" s="576"/>
      <c r="AS463" s="576"/>
      <c r="AT463" s="576"/>
      <c r="AU463" s="584"/>
      <c r="AV463" s="585"/>
      <c r="AW463" s="585"/>
      <c r="AX463" s="58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31" t="s">
        <v>367</v>
      </c>
      <c r="D466" s="231"/>
      <c r="E466" s="231"/>
      <c r="F466" s="231"/>
      <c r="G466" s="231"/>
      <c r="H466" s="231"/>
      <c r="I466" s="231"/>
      <c r="J466" s="231"/>
      <c r="K466" s="231"/>
      <c r="L466" s="231"/>
      <c r="M466" s="231" t="s">
        <v>368</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87" t="s">
        <v>369</v>
      </c>
      <c r="AL466" s="231"/>
      <c r="AM466" s="231"/>
      <c r="AN466" s="231"/>
      <c r="AO466" s="231"/>
      <c r="AP466" s="231"/>
      <c r="AQ466" s="231" t="s">
        <v>23</v>
      </c>
      <c r="AR466" s="231"/>
      <c r="AS466" s="231"/>
      <c r="AT466" s="231"/>
      <c r="AU466" s="83" t="s">
        <v>24</v>
      </c>
      <c r="AV466" s="84"/>
      <c r="AW466" s="84"/>
      <c r="AX466" s="588"/>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84"/>
      <c r="AL467" s="585"/>
      <c r="AM467" s="585"/>
      <c r="AN467" s="585"/>
      <c r="AO467" s="585"/>
      <c r="AP467" s="586"/>
      <c r="AQ467" s="583"/>
      <c r="AR467" s="576"/>
      <c r="AS467" s="576"/>
      <c r="AT467" s="576"/>
      <c r="AU467" s="584"/>
      <c r="AV467" s="585"/>
      <c r="AW467" s="585"/>
      <c r="AX467" s="586"/>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84"/>
      <c r="AL468" s="585"/>
      <c r="AM468" s="585"/>
      <c r="AN468" s="585"/>
      <c r="AO468" s="585"/>
      <c r="AP468" s="586"/>
      <c r="AQ468" s="583"/>
      <c r="AR468" s="576"/>
      <c r="AS468" s="576"/>
      <c r="AT468" s="576"/>
      <c r="AU468" s="584"/>
      <c r="AV468" s="585"/>
      <c r="AW468" s="585"/>
      <c r="AX468" s="586"/>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84"/>
      <c r="AL469" s="585"/>
      <c r="AM469" s="585"/>
      <c r="AN469" s="585"/>
      <c r="AO469" s="585"/>
      <c r="AP469" s="586"/>
      <c r="AQ469" s="583"/>
      <c r="AR469" s="576"/>
      <c r="AS469" s="576"/>
      <c r="AT469" s="576"/>
      <c r="AU469" s="584"/>
      <c r="AV469" s="585"/>
      <c r="AW469" s="585"/>
      <c r="AX469" s="586"/>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84"/>
      <c r="AL470" s="585"/>
      <c r="AM470" s="585"/>
      <c r="AN470" s="585"/>
      <c r="AO470" s="585"/>
      <c r="AP470" s="586"/>
      <c r="AQ470" s="583"/>
      <c r="AR470" s="576"/>
      <c r="AS470" s="576"/>
      <c r="AT470" s="576"/>
      <c r="AU470" s="584"/>
      <c r="AV470" s="585"/>
      <c r="AW470" s="585"/>
      <c r="AX470" s="586"/>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84"/>
      <c r="AL471" s="585"/>
      <c r="AM471" s="585"/>
      <c r="AN471" s="585"/>
      <c r="AO471" s="585"/>
      <c r="AP471" s="586"/>
      <c r="AQ471" s="583"/>
      <c r="AR471" s="576"/>
      <c r="AS471" s="576"/>
      <c r="AT471" s="576"/>
      <c r="AU471" s="584"/>
      <c r="AV471" s="585"/>
      <c r="AW471" s="585"/>
      <c r="AX471" s="586"/>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84"/>
      <c r="AL472" s="585"/>
      <c r="AM472" s="585"/>
      <c r="AN472" s="585"/>
      <c r="AO472" s="585"/>
      <c r="AP472" s="586"/>
      <c r="AQ472" s="583"/>
      <c r="AR472" s="576"/>
      <c r="AS472" s="576"/>
      <c r="AT472" s="576"/>
      <c r="AU472" s="584"/>
      <c r="AV472" s="585"/>
      <c r="AW472" s="585"/>
      <c r="AX472" s="586"/>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84"/>
      <c r="AL473" s="585"/>
      <c r="AM473" s="585"/>
      <c r="AN473" s="585"/>
      <c r="AO473" s="585"/>
      <c r="AP473" s="586"/>
      <c r="AQ473" s="583"/>
      <c r="AR473" s="576"/>
      <c r="AS473" s="576"/>
      <c r="AT473" s="576"/>
      <c r="AU473" s="584"/>
      <c r="AV473" s="585"/>
      <c r="AW473" s="585"/>
      <c r="AX473" s="586"/>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84"/>
      <c r="AL474" s="585"/>
      <c r="AM474" s="585"/>
      <c r="AN474" s="585"/>
      <c r="AO474" s="585"/>
      <c r="AP474" s="586"/>
      <c r="AQ474" s="583"/>
      <c r="AR474" s="576"/>
      <c r="AS474" s="576"/>
      <c r="AT474" s="576"/>
      <c r="AU474" s="584"/>
      <c r="AV474" s="585"/>
      <c r="AW474" s="585"/>
      <c r="AX474" s="586"/>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84"/>
      <c r="AL475" s="585"/>
      <c r="AM475" s="585"/>
      <c r="AN475" s="585"/>
      <c r="AO475" s="585"/>
      <c r="AP475" s="586"/>
      <c r="AQ475" s="583"/>
      <c r="AR475" s="576"/>
      <c r="AS475" s="576"/>
      <c r="AT475" s="576"/>
      <c r="AU475" s="584"/>
      <c r="AV475" s="585"/>
      <c r="AW475" s="585"/>
      <c r="AX475" s="586"/>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84"/>
      <c r="AL476" s="585"/>
      <c r="AM476" s="585"/>
      <c r="AN476" s="585"/>
      <c r="AO476" s="585"/>
      <c r="AP476" s="586"/>
      <c r="AQ476" s="583"/>
      <c r="AR476" s="576"/>
      <c r="AS476" s="576"/>
      <c r="AT476" s="576"/>
      <c r="AU476" s="584"/>
      <c r="AV476" s="585"/>
      <c r="AW476" s="585"/>
      <c r="AX476" s="586"/>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84"/>
      <c r="AL477" s="585"/>
      <c r="AM477" s="585"/>
      <c r="AN477" s="585"/>
      <c r="AO477" s="585"/>
      <c r="AP477" s="586"/>
      <c r="AQ477" s="583"/>
      <c r="AR477" s="576"/>
      <c r="AS477" s="576"/>
      <c r="AT477" s="576"/>
      <c r="AU477" s="584"/>
      <c r="AV477" s="585"/>
      <c r="AW477" s="585"/>
      <c r="AX477" s="586"/>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84"/>
      <c r="AL478" s="585"/>
      <c r="AM478" s="585"/>
      <c r="AN478" s="585"/>
      <c r="AO478" s="585"/>
      <c r="AP478" s="586"/>
      <c r="AQ478" s="583"/>
      <c r="AR478" s="576"/>
      <c r="AS478" s="576"/>
      <c r="AT478" s="576"/>
      <c r="AU478" s="584"/>
      <c r="AV478" s="585"/>
      <c r="AW478" s="585"/>
      <c r="AX478" s="586"/>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84"/>
      <c r="AL479" s="585"/>
      <c r="AM479" s="585"/>
      <c r="AN479" s="585"/>
      <c r="AO479" s="585"/>
      <c r="AP479" s="586"/>
      <c r="AQ479" s="583"/>
      <c r="AR479" s="576"/>
      <c r="AS479" s="576"/>
      <c r="AT479" s="576"/>
      <c r="AU479" s="584"/>
      <c r="AV479" s="585"/>
      <c r="AW479" s="585"/>
      <c r="AX479" s="586"/>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84"/>
      <c r="AL480" s="585"/>
      <c r="AM480" s="585"/>
      <c r="AN480" s="585"/>
      <c r="AO480" s="585"/>
      <c r="AP480" s="586"/>
      <c r="AQ480" s="583"/>
      <c r="AR480" s="576"/>
      <c r="AS480" s="576"/>
      <c r="AT480" s="576"/>
      <c r="AU480" s="584"/>
      <c r="AV480" s="585"/>
      <c r="AW480" s="585"/>
      <c r="AX480" s="586"/>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84"/>
      <c r="AL481" s="585"/>
      <c r="AM481" s="585"/>
      <c r="AN481" s="585"/>
      <c r="AO481" s="585"/>
      <c r="AP481" s="586"/>
      <c r="AQ481" s="583"/>
      <c r="AR481" s="576"/>
      <c r="AS481" s="576"/>
      <c r="AT481" s="576"/>
      <c r="AU481" s="584"/>
      <c r="AV481" s="585"/>
      <c r="AW481" s="585"/>
      <c r="AX481" s="586"/>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84"/>
      <c r="AL482" s="585"/>
      <c r="AM482" s="585"/>
      <c r="AN482" s="585"/>
      <c r="AO482" s="585"/>
      <c r="AP482" s="586"/>
      <c r="AQ482" s="583"/>
      <c r="AR482" s="576"/>
      <c r="AS482" s="576"/>
      <c r="AT482" s="576"/>
      <c r="AU482" s="584"/>
      <c r="AV482" s="585"/>
      <c r="AW482" s="585"/>
      <c r="AX482" s="586"/>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84"/>
      <c r="AL483" s="585"/>
      <c r="AM483" s="585"/>
      <c r="AN483" s="585"/>
      <c r="AO483" s="585"/>
      <c r="AP483" s="586"/>
      <c r="AQ483" s="583"/>
      <c r="AR483" s="576"/>
      <c r="AS483" s="576"/>
      <c r="AT483" s="576"/>
      <c r="AU483" s="584"/>
      <c r="AV483" s="585"/>
      <c r="AW483" s="585"/>
      <c r="AX483" s="586"/>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84"/>
      <c r="AL484" s="585"/>
      <c r="AM484" s="585"/>
      <c r="AN484" s="585"/>
      <c r="AO484" s="585"/>
      <c r="AP484" s="586"/>
      <c r="AQ484" s="583"/>
      <c r="AR484" s="576"/>
      <c r="AS484" s="576"/>
      <c r="AT484" s="576"/>
      <c r="AU484" s="584"/>
      <c r="AV484" s="585"/>
      <c r="AW484" s="585"/>
      <c r="AX484" s="586"/>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84"/>
      <c r="AL485" s="585"/>
      <c r="AM485" s="585"/>
      <c r="AN485" s="585"/>
      <c r="AO485" s="585"/>
      <c r="AP485" s="586"/>
      <c r="AQ485" s="583"/>
      <c r="AR485" s="576"/>
      <c r="AS485" s="576"/>
      <c r="AT485" s="576"/>
      <c r="AU485" s="584"/>
      <c r="AV485" s="585"/>
      <c r="AW485" s="585"/>
      <c r="AX485" s="586"/>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84"/>
      <c r="AL486" s="585"/>
      <c r="AM486" s="585"/>
      <c r="AN486" s="585"/>
      <c r="AO486" s="585"/>
      <c r="AP486" s="586"/>
      <c r="AQ486" s="583"/>
      <c r="AR486" s="576"/>
      <c r="AS486" s="576"/>
      <c r="AT486" s="576"/>
      <c r="AU486" s="584"/>
      <c r="AV486" s="585"/>
      <c r="AW486" s="585"/>
      <c r="AX486" s="586"/>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84"/>
      <c r="AL487" s="585"/>
      <c r="AM487" s="585"/>
      <c r="AN487" s="585"/>
      <c r="AO487" s="585"/>
      <c r="AP487" s="586"/>
      <c r="AQ487" s="583"/>
      <c r="AR487" s="576"/>
      <c r="AS487" s="576"/>
      <c r="AT487" s="576"/>
      <c r="AU487" s="584"/>
      <c r="AV487" s="585"/>
      <c r="AW487" s="585"/>
      <c r="AX487" s="586"/>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84"/>
      <c r="AL488" s="585"/>
      <c r="AM488" s="585"/>
      <c r="AN488" s="585"/>
      <c r="AO488" s="585"/>
      <c r="AP488" s="586"/>
      <c r="AQ488" s="583"/>
      <c r="AR488" s="576"/>
      <c r="AS488" s="576"/>
      <c r="AT488" s="576"/>
      <c r="AU488" s="584"/>
      <c r="AV488" s="585"/>
      <c r="AW488" s="585"/>
      <c r="AX488" s="586"/>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84"/>
      <c r="AL489" s="585"/>
      <c r="AM489" s="585"/>
      <c r="AN489" s="585"/>
      <c r="AO489" s="585"/>
      <c r="AP489" s="586"/>
      <c r="AQ489" s="583"/>
      <c r="AR489" s="576"/>
      <c r="AS489" s="576"/>
      <c r="AT489" s="576"/>
      <c r="AU489" s="584"/>
      <c r="AV489" s="585"/>
      <c r="AW489" s="585"/>
      <c r="AX489" s="586"/>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84"/>
      <c r="AL490" s="585"/>
      <c r="AM490" s="585"/>
      <c r="AN490" s="585"/>
      <c r="AO490" s="585"/>
      <c r="AP490" s="586"/>
      <c r="AQ490" s="583"/>
      <c r="AR490" s="576"/>
      <c r="AS490" s="576"/>
      <c r="AT490" s="576"/>
      <c r="AU490" s="584"/>
      <c r="AV490" s="585"/>
      <c r="AW490" s="585"/>
      <c r="AX490" s="586"/>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84"/>
      <c r="AL491" s="585"/>
      <c r="AM491" s="585"/>
      <c r="AN491" s="585"/>
      <c r="AO491" s="585"/>
      <c r="AP491" s="586"/>
      <c r="AQ491" s="583"/>
      <c r="AR491" s="576"/>
      <c r="AS491" s="576"/>
      <c r="AT491" s="576"/>
      <c r="AU491" s="584"/>
      <c r="AV491" s="585"/>
      <c r="AW491" s="585"/>
      <c r="AX491" s="586"/>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84"/>
      <c r="AL492" s="585"/>
      <c r="AM492" s="585"/>
      <c r="AN492" s="585"/>
      <c r="AO492" s="585"/>
      <c r="AP492" s="586"/>
      <c r="AQ492" s="583"/>
      <c r="AR492" s="576"/>
      <c r="AS492" s="576"/>
      <c r="AT492" s="576"/>
      <c r="AU492" s="584"/>
      <c r="AV492" s="585"/>
      <c r="AW492" s="585"/>
      <c r="AX492" s="586"/>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84"/>
      <c r="AL493" s="585"/>
      <c r="AM493" s="585"/>
      <c r="AN493" s="585"/>
      <c r="AO493" s="585"/>
      <c r="AP493" s="586"/>
      <c r="AQ493" s="583"/>
      <c r="AR493" s="576"/>
      <c r="AS493" s="576"/>
      <c r="AT493" s="576"/>
      <c r="AU493" s="584"/>
      <c r="AV493" s="585"/>
      <c r="AW493" s="585"/>
      <c r="AX493" s="586"/>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84"/>
      <c r="AL494" s="585"/>
      <c r="AM494" s="585"/>
      <c r="AN494" s="585"/>
      <c r="AO494" s="585"/>
      <c r="AP494" s="586"/>
      <c r="AQ494" s="583"/>
      <c r="AR494" s="576"/>
      <c r="AS494" s="576"/>
      <c r="AT494" s="576"/>
      <c r="AU494" s="584"/>
      <c r="AV494" s="585"/>
      <c r="AW494" s="585"/>
      <c r="AX494" s="586"/>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84"/>
      <c r="AL495" s="585"/>
      <c r="AM495" s="585"/>
      <c r="AN495" s="585"/>
      <c r="AO495" s="585"/>
      <c r="AP495" s="586"/>
      <c r="AQ495" s="583"/>
      <c r="AR495" s="576"/>
      <c r="AS495" s="576"/>
      <c r="AT495" s="576"/>
      <c r="AU495" s="584"/>
      <c r="AV495" s="585"/>
      <c r="AW495" s="585"/>
      <c r="AX495" s="586"/>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84"/>
      <c r="AL496" s="585"/>
      <c r="AM496" s="585"/>
      <c r="AN496" s="585"/>
      <c r="AO496" s="585"/>
      <c r="AP496" s="586"/>
      <c r="AQ496" s="583"/>
      <c r="AR496" s="576"/>
      <c r="AS496" s="576"/>
      <c r="AT496" s="576"/>
      <c r="AU496" s="584"/>
      <c r="AV496" s="585"/>
      <c r="AW496" s="585"/>
      <c r="AX496" s="58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9">
      <formula>IF(RIGHT(TEXT(P14,"0.#"),1)=".",FALSE,TRUE)</formula>
    </cfRule>
    <cfRule type="expression" dxfId="204" priority="550">
      <formula>IF(RIGHT(TEXT(P14,"0.#"),1)=".",TRUE,FALSE)</formula>
    </cfRule>
  </conditionalFormatting>
  <conditionalFormatting sqref="AE23:AI23">
    <cfRule type="expression" dxfId="203" priority="539">
      <formula>IF(RIGHT(TEXT(AE23,"0.#"),1)=".",FALSE,TRUE)</formula>
    </cfRule>
    <cfRule type="expression" dxfId="202" priority="540">
      <formula>IF(RIGHT(TEXT(AE23,"0.#"),1)=".",TRUE,FALSE)</formula>
    </cfRule>
  </conditionalFormatting>
  <conditionalFormatting sqref="AE69:AX69">
    <cfRule type="expression" dxfId="201" priority="471">
      <formula>IF(RIGHT(TEXT(AE69,"0.#"),1)=".",FALSE,TRUE)</formula>
    </cfRule>
    <cfRule type="expression" dxfId="200" priority="472">
      <formula>IF(RIGHT(TEXT(AE69,"0.#"),1)=".",TRUE,FALSE)</formula>
    </cfRule>
  </conditionalFormatting>
  <conditionalFormatting sqref="AE83:AI83">
    <cfRule type="expression" dxfId="199" priority="453">
      <formula>IF(RIGHT(TEXT(AE83,"0.#"),1)=".",FALSE,TRUE)</formula>
    </cfRule>
    <cfRule type="expression" dxfId="198" priority="454">
      <formula>IF(RIGHT(TEXT(AE83,"0.#"),1)=".",TRUE,FALSE)</formula>
    </cfRule>
  </conditionalFormatting>
  <conditionalFormatting sqref="AJ83:AX83">
    <cfRule type="expression" dxfId="197" priority="451">
      <formula>IF(RIGHT(TEXT(AJ83,"0.#"),1)=".",FALSE,TRUE)</formula>
    </cfRule>
    <cfRule type="expression" dxfId="196" priority="452">
      <formula>IF(RIGHT(TEXT(AJ83,"0.#"),1)=".",TRUE,FALSE)</formula>
    </cfRule>
  </conditionalFormatting>
  <conditionalFormatting sqref="L99">
    <cfRule type="expression" dxfId="195" priority="431">
      <formula>IF(RIGHT(TEXT(L99,"0.#"),1)=".",FALSE,TRUE)</formula>
    </cfRule>
    <cfRule type="expression" dxfId="194" priority="432">
      <formula>IF(RIGHT(TEXT(L99,"0.#"),1)=".",TRUE,FALSE)</formula>
    </cfRule>
  </conditionalFormatting>
  <conditionalFormatting sqref="L104">
    <cfRule type="expression" dxfId="193" priority="429">
      <formula>IF(RIGHT(TEXT(L104,"0.#"),1)=".",FALSE,TRUE)</formula>
    </cfRule>
    <cfRule type="expression" dxfId="192" priority="430">
      <formula>IF(RIGHT(TEXT(L104,"0.#"),1)=".",TRUE,FALSE)</formula>
    </cfRule>
  </conditionalFormatting>
  <conditionalFormatting sqref="R104">
    <cfRule type="expression" dxfId="191" priority="427">
      <formula>IF(RIGHT(TEXT(R104,"0.#"),1)=".",FALSE,TRUE)</formula>
    </cfRule>
    <cfRule type="expression" dxfId="190" priority="428">
      <formula>IF(RIGHT(TEXT(R104,"0.#"),1)=".",TRUE,FALSE)</formula>
    </cfRule>
  </conditionalFormatting>
  <conditionalFormatting sqref="P18:AX18">
    <cfRule type="expression" dxfId="189" priority="425">
      <formula>IF(RIGHT(TEXT(P18,"0.#"),1)=".",FALSE,TRUE)</formula>
    </cfRule>
    <cfRule type="expression" dxfId="188" priority="426">
      <formula>IF(RIGHT(TEXT(P18,"0.#"),1)=".",TRUE,FALSE)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6:AQ17 P15:AX15 P13:AX13">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4:Y189">
    <cfRule type="expression" dxfId="163" priority="223">
      <formula>IF(RIGHT(TEXT(Y184,"0.#"),1)=".",FALSE,TRUE)</formula>
    </cfRule>
    <cfRule type="expression" dxfId="162" priority="224">
      <formula>IF(RIGHT(TEXT(Y184,"0.#"),1)=".",TRUE,FALSE)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cfRule type="expression" dxfId="155" priority="203">
      <formula>IF(RIGHT(TEXT(Y207,"0.#"),1)=".",FALSE,TRUE)</formula>
    </cfRule>
    <cfRule type="expression" dxfId="154" priority="204">
      <formula>IF(RIGHT(TEXT(Y207,"0.#"),1)=".",TRUE,FALSE)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7:Y202">
    <cfRule type="expression" dxfId="151" priority="199">
      <formula>IF(RIGHT(TEXT(Y197,"0.#"),1)=".",FALSE,TRUE)</formula>
    </cfRule>
    <cfRule type="expression" dxfId="150" priority="200">
      <formula>IF(RIGHT(TEXT(Y197,"0.#"),1)=".",TRUE,FALSE)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37:AX265">
    <cfRule type="expression" dxfId="133" priority="147">
      <formula>IF(AND(AU237&gt;=0, RIGHT(TEXT(AU237,"0.#"),1)&lt;&gt;"."),TRUE,FALSE)</formula>
    </cfRule>
    <cfRule type="expression" dxfId="132" priority="148">
      <formula>IF(AND(AU237&gt;=0, RIGHT(TEXT(AU237,"0.#"),1)="."),TRUE,FALSE)</formula>
    </cfRule>
    <cfRule type="expression" dxfId="131" priority="149">
      <formula>IF(AND(AU237&lt;0, RIGHT(TEXT(AU237,"0.#"),1)&lt;&gt;"."),TRUE,FALSE)</formula>
    </cfRule>
    <cfRule type="expression" dxfId="130" priority="150">
      <formula>IF(AND(AU237&lt;0, RIGHT(TEXT(AU237,"0.#"),1)="."),TRUE,FALSE)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9:AX298">
    <cfRule type="expression" dxfId="125" priority="135">
      <formula>IF(AND(AU279&gt;=0, RIGHT(TEXT(AU279,"0.#"),1)&lt;&gt;"."),TRUE,FALSE)</formula>
    </cfRule>
    <cfRule type="expression" dxfId="124" priority="136">
      <formula>IF(AND(AU279&gt;=0, RIGHT(TEXT(AU279,"0.#"),1)="."),TRUE,FALSE)</formula>
    </cfRule>
    <cfRule type="expression" dxfId="123" priority="137">
      <formula>IF(AND(AU279&lt;0, RIGHT(TEXT(AU279,"0.#"),1)&lt;&gt;"."),TRUE,FALSE)</formula>
    </cfRule>
    <cfRule type="expression" dxfId="122" priority="138">
      <formula>IF(AND(AU279&lt;0, RIGHT(TEXT(AU279,"0.#"),1)="."),TRUE,FALSE)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Y181">
    <cfRule type="expression" dxfId="7" priority="7">
      <formula>IF(RIGHT(TEXT(Y181,"0.#"),1)=".",FALSE,TRUE)</formula>
    </cfRule>
    <cfRule type="expression" dxfId="6" priority="8">
      <formula>IF(RIGHT(TEXT(Y181,"0.#"),1)=".",TRUE,FALSE)</formula>
    </cfRule>
  </conditionalFormatting>
  <conditionalFormatting sqref="Y182:Y183 Y180">
    <cfRule type="expression" dxfId="5" priority="5">
      <formula>IF(RIGHT(TEXT(Y180,"0.#"),1)=".",FALSE,TRUE)</formula>
    </cfRule>
    <cfRule type="expression" dxfId="4" priority="6">
      <formula>IF(RIGHT(TEXT(Y180,"0.#"),1)=".",TRUE,FALSE)</formula>
    </cfRule>
  </conditionalFormatting>
  <conditionalFormatting sqref="Y194">
    <cfRule type="expression" dxfId="3" priority="3">
      <formula>IF(RIGHT(TEXT(Y194,"0.#"),1)=".",FALSE,TRUE)</formula>
    </cfRule>
    <cfRule type="expression" dxfId="2" priority="4">
      <formula>IF(RIGHT(TEXT(Y194,"0.#"),1)=".",TRUE,FALSE)</formula>
    </cfRule>
  </conditionalFormatting>
  <conditionalFormatting sqref="Y195:Y196 Y193">
    <cfRule type="expression" dxfId="1" priority="1">
      <formula>IF(RIGHT(TEXT(Y193,"0.#"),1)=".",FALSE,TRUE)</formula>
    </cfRule>
    <cfRule type="expression" dxfId="0"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3" sqref="F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385</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385</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385</v>
      </c>
      <c r="C8" s="15" t="str">
        <f t="shared" si="0"/>
        <v>交通安全対策</v>
      </c>
      <c r="D8" s="15" t="str">
        <f t="shared" si="7"/>
        <v>観光立国、交通安全対策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観光立国、交通安全対策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385</v>
      </c>
      <c r="C10" s="15" t="str">
        <f t="shared" si="0"/>
        <v>国土強靭化</v>
      </c>
      <c r="D10" s="15" t="str">
        <f t="shared" si="7"/>
        <v>観光立国、交通安全対策、国土強靭化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観光立国、交通安全対策、国土強靭化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t="s">
        <v>385</v>
      </c>
      <c r="C12" s="15" t="str">
        <f t="shared" si="0"/>
        <v>自殺対策</v>
      </c>
      <c r="D12" s="15" t="str">
        <f t="shared" si="7"/>
        <v>観光立国、交通安全対策、国土強靭化、自殺対策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385</v>
      </c>
      <c r="C13" s="15" t="str">
        <f t="shared" si="0"/>
        <v>障害者施策</v>
      </c>
      <c r="D13" s="15" t="str">
        <f t="shared" si="7"/>
        <v>観光立国、交通安全対策、国土強靭化、自殺対策、障害者施策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385</v>
      </c>
      <c r="C14" s="15" t="str">
        <f t="shared" si="0"/>
        <v>少子化社会対策</v>
      </c>
      <c r="D14" s="15" t="str">
        <f t="shared" si="7"/>
        <v>観光立国、交通安全対策、国土強靭化、自殺対策、障害者施策、少子化社会対策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観光立国、交通安全対策、国土強靭化、自殺対策、障害者施策、少子化社会対策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385</v>
      </c>
      <c r="C16" s="15" t="str">
        <f t="shared" si="0"/>
        <v>男女共同参画</v>
      </c>
      <c r="D16" s="15" t="str">
        <f t="shared" si="7"/>
        <v>観光立国、交通安全対策、国土強靭化、自殺対策、障害者施策、少子化社会対策、男女共同参画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385</v>
      </c>
      <c r="C17" s="15" t="str">
        <f t="shared" si="0"/>
        <v>地球温暖化対策</v>
      </c>
      <c r="D17" s="15" t="str">
        <f t="shared" si="7"/>
        <v>観光立国、交通安全対策、国土強靭化、自殺対策、障害者施策、少子化社会対策、男女共同参画、地球温暖化対策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観光立国、交通安全対策、国土強靭化、自殺対策、障害者施策、少子化社会対策、男女共同参画、地球温暖化対策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観光立国、交通安全対策、国土強靭化、自殺対策、障害者施策、少子化社会対策、男女共同参画、地球温暖化対策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観光立国、交通安全対策、国土強靭化、自殺対策、障害者施策、少子化社会対策、男女共同参画、地球温暖化対策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観光立国、交通安全対策、国土強靭化、自殺対策、障害者施策、少子化社会対策、男女共同参画、地球温暖化対策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観光立国、交通安全対策、国土強靭化、自殺対策、障害者施策、少子化社会対策、男女共同参画、地球温暖化対策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観光立国、交通安全対策、国土強靭化、自殺対策、障害者施策、少子化社会対策、男女共同参画、地球温暖化対策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観光立国、交通安全対策、国土強靭化、自殺対策、障害者施策、少子化社会対策、男女共同参画、地球温暖化対策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観光立国、交通安全対策、国土強靭化、自殺対策、障害者施策、少子化社会対策、男女共同参画、地球温暖化対策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2015-06-15T07:16:43Z</cp:lastPrinted>
  <dcterms:created xsi:type="dcterms:W3CDTF">2012-03-13T00:50:25Z</dcterms:created>
  <dcterms:modified xsi:type="dcterms:W3CDTF">2015-09-04T12:12:16Z</dcterms:modified>
</cp:coreProperties>
</file>