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<sst xmlns="http://schemas.openxmlformats.org/spreadsheetml/2006/main" count="744" uniqueCount="443">
  <si>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</si>
  <si>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</si>
  <si>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</si>
  <si>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</si>
  <si>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</si>
  <si>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</si>
  <si>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</si>
  <si>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</si>
  <si>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</si>
  <si>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</si>
  <si>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</si>
  <si>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</si>
  <si>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</si>
  <si>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</si>
  <si>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</si>
  <si>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</si>
  <si>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</si>
  <si>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</si>
  <si>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</si>
  <si>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</si>
  <si>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</si>
  <si>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</si>
  <si>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</si>
  <si>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</si>
  <si>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</si>
  <si>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</si>
  <si>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</si>
  <si>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</si>
  <si>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</si>
  <si>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</si>
  <si>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</si>
  <si>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</si>
  <si>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</si>
  <si>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</si>
  <si>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</si>
  <si>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</si>
  <si>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</si>
  <si>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</si>
  <si>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</si>
  <si>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</si>
  <si>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</si>
  <si>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</si>
  <si>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</si>
  <si>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</si>
  <si>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</si>
  <si>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</si>
  <si>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</si>
  <si>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</si>
  <si>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</si>
  <si>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</si>
  <si>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</si>
  <si>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</si>
  <si>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</si>
  <si>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</si>
  <si>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</si>
  <si>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</si>
  <si>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</si>
  <si>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</si>
  <si>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</si>
  <si>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</si>
  <si>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</si>
  <si>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</si>
  <si>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</si>
  <si>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</si>
  <si>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</si>
  <si>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</si>
  <si>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</si>
  <si>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</si>
  <si>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</si>
  <si>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</si>
  <si>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</si>
  <si>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</si>
  <si>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</si>
  <si>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</si>
  <si>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</si>
  <si>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</si>
  <si>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</si>
  <si>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</si>
  <si>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</si>
  <si>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</si>
  <si>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</si>
  <si>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</si>
  <si>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</si>
  <si>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</si>
  <si>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</si>
  <si>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</si>
  <si>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</si>
  <si>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</si>
  <si>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</si>
  <si>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</si>
  <si>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</si>
  <si>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</si>
  <si>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</si>
  <si>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</si>
  <si>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</si>
  <si>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</si>
  <si>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</si>
  <si>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</si>
  <si>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</si>
  <si>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</si>
  <si>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</si>
  <si>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</si>
  <si>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</si>
  <si>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</si>
  <si>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</si>
  <si>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</si>
  <si>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</si>
  <si>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</si>
  <si>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</si>
  <si>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</si>
  <si>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</si>
  <si>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</si>
  <si>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</si>
  <si>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</si>
  <si>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</si>
  <si>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</si>
  <si>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</si>
  <si>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</si>
  <si>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</si>
  <si>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</si>
  <si>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</si>
  <si>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</si>
  <si>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</si>
  <si>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</si>
  <si>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</si>
  <si>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</si>
  <si>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</si>
  <si>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</si>
  <si>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</si>
  <si>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</si>
  <si>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</si>
  <si>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</si>
  <si>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</si>
  <si>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</si>
  <si>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</si>
  <si>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</si>
  <si>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</si>
  <si>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</si>
  <si>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</si>
  <si>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</si>
  <si>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</si>
  <si>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</si>
  <si>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</si>
  <si>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</si>
  <si>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</si>
  <si>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</si>
  <si>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</si>
  <si>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</si>
  <si>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</si>
  <si>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</si>
  <si>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</si>
  <si>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</si>
  <si>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</si>
  <si>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</si>
  <si>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</si>
  <si>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</si>
  <si>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</si>
  <si>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</si>
  <si>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</si>
  <si>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</si>
  <si>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</si>
  <si>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</si>
  <si>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</si>
  <si>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</si>
  <si>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</si>
  <si>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</si>
  <si>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</si>
  <si>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</si>
  <si>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</si>
  <si>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</si>
  <si>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</si>
  <si>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</si>
  <si>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</si>
  <si>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</si>
  <si>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</si>
  <si>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</si>
  <si>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</si>
  <si>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</si>
  <si>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</si>
  <si>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</si>
  <si>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</si>
  <si>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</si>
  <si>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</si>
  <si>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</si>
  <si>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</si>
  <si>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</si>
  <si>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</si>
  <si>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</si>
  <si>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</si>
  <si>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</si>
  <si>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</si>
  <si>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</si>
  <si>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</si>
  <si>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</si>
  <si>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</si>
  <si>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</si>
  <si>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</si>
  <si>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</si>
  <si>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</si>
  <si>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</si>
  <si>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</si>
  <si>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</si>
  <si>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</si>
  <si>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</si>
  <si>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</si>
  <si>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</si>
  <si>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</si>
  <si>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</si>
  <si>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</si>
  <si>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</si>
  <si>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</si>
  <si>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</si>
  <si>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</si>
  <si>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</si>
  <si>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</si>
  <si>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</si>
  <si>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</si>
  <si>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</si>
  <si>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</si>
  <si>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</si>
  <si>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</si>
  <si>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</si>
  <si>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</si>
  <si>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</si>
  <si>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</si>
  <si>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</si>
  <si>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</si>
  <si>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</si>
  <si>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</si>
  <si>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</si>
  <si>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</si>
  <si>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</si>
  <si>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</si>
  <si>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</si>
  <si>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</si>
  <si>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</si>
  <si>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</si>
  <si>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</si>
  <si>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</si>
  <si>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</si>
  <si>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</si>
  <si>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</si>
  <si>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</si>
  <si>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</si>
  <si>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</si>
  <si>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</si>
  <si>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</si>
  <si>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</si>
  <si>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</si>
  <si>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</si>
  <si>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</si>
  <si>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</si>
  <si>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</si>
  <si>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</si>
  <si>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</si>
  <si>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</si>
  <si>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</si>
  <si>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</si>
  <si>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</si>
  <si>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</si>
  <si>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</si>
  <si>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</si>
  <si>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</si>
  <si>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</si>
  <si>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</si>
  <si>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</si>
  <si>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</si>
  <si>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</si>
  <si>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</si>
  <si>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</si>
  <si>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</si>
  <si>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</si>
  <si>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</si>
  <si>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</si>
  <si>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</si>
  <si>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</si>
  <si>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</si>
  <si>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</si>
  <si>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</si>
  <si>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</si>
  <si>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</si>
  <si>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</si>
  <si>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</si>
  <si>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</si>
  <si>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</si>
  <si>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</si>
  <si>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</si>
  <si>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</si>
  <si>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</si>
  <si>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</si>
  <si>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</si>
  <si>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</si>
  <si>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</si>
  <si>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</si>
  <si>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</si>
  <si>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</si>
  <si>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</si>
  <si>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</si>
  <si>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</si>
  <si>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</si>
  <si>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</si>
  <si>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</si>
  <si>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</si>
  <si>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</si>
  <si>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</si>
  <si>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</si>
  <si>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</si>
  <si>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</si>
  <si>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</si>
  <si>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</si>
  <si>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</si>
  <si>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</si>
  <si>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</si>
  <si>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</si>
  <si>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</si>
  <si>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</si>
  <si>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</si>
  <si>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</si>
  <si>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</si>
  <si>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</si>
  <si>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</si>
  <si>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</si>
  <si>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</si>
  <si>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</si>
  <si>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</si>
  <si>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</si>
  <si>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</si>
  <si>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</si>
  <si>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</si>
  <si>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</si>
  <si>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</si>
  <si>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</si>
  <si>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</si>
  <si>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</si>
  <si>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</si>
  <si>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</si>
  <si>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</si>
  <si>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</si>
  <si>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</si>
  <si>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</si>
  <si>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</si>
  <si>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</si>
  <si>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</si>
  <si>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</si>
  <si>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</si>
  <si>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</si>
  <si>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</si>
  <si>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</si>
  <si>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</si>
  <si>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</si>
  <si>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</si>
  <si>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</si>
  <si>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</si>
  <si>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</si>
  <si>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</si>
  <si>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</si>
  <si>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</si>
  <si>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</si>
  <si>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</si>
  <si>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</si>
  <si>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</si>
  <si>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</si>
  <si>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</si>
  <si>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</si>
  <si>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</si>
  <si>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</si>
  <si>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</si>
  <si>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</si>
  <si>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</si>
  <si>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</si>
  <si>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</si>
  <si>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</si>
  <si>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</si>
  <si>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</si>
  <si>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</si>
  <si>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</si>
  <si>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</si>
  <si>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</si>
  <si>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</si>
  <si>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</si>
  <si>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</si>
  <si>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自動車保安対策</t>
    <rPh sb="0" eb="3">
      <t>ジドウシャ</t>
    </rPh>
    <rPh sb="3" eb="5">
      <t>ホアン</t>
    </rPh>
    <rPh sb="5" eb="7">
      <t>タイサク</t>
    </rPh>
    <phoneticPr fontId="5"/>
  </si>
  <si>
    <t>自動車局</t>
    <rPh sb="0" eb="3">
      <t>ジドウシャ</t>
    </rPh>
    <rPh sb="3" eb="4">
      <t>キョク</t>
    </rPh>
    <phoneticPr fontId="5"/>
  </si>
  <si>
    <t>整備課
安全政策課</t>
    <rPh sb="0" eb="3">
      <t>セイビカ</t>
    </rPh>
    <rPh sb="4" eb="6">
      <t>アンゼン</t>
    </rPh>
    <rPh sb="6" eb="9">
      <t>セイサクカ</t>
    </rPh>
    <phoneticPr fontId="5"/>
  </si>
  <si>
    <t>○</t>
  </si>
  <si>
    <t>５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</si>
  <si>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道路運送車両法第50条第1項、
　　　　　　　　　　 第54条の3第1項、
貨物自動車運送事業法第17条第3項、
道路運送法第27条第1項　等</t>
  </si>
  <si>
    <t>-</t>
    <phoneticPr fontId="5"/>
  </si>
  <si>
    <t>整備管理者等に対する研修や事業者への実態調査等により、自動車の安全確保・環境保全、事業用自動車の事故の削減を図ることを目的とする。</t>
  </si>
  <si>
    <t>整備管理者に対する安全に係る関係法令、近年の事故事例、自動車技術の進歩等の車両の適切な保守管理を行うため必要な知識を取得させるための研修等を実施。</t>
  </si>
  <si>
    <t>-</t>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</si>
  <si>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</si>
  <si>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事業用自動車が第１当事者の交通事故における人身事故件数</t>
    <phoneticPr fontId="5"/>
  </si>
  <si>
    <t>事業用自動車による飲酒運転に係る道路交通法違反取締件数</t>
    <phoneticPr fontId="5"/>
  </si>
  <si>
    <t>人</t>
    <rPh sb="0" eb="1">
      <t>ニン</t>
    </rPh>
    <phoneticPr fontId="5"/>
  </si>
  <si>
    <t>件</t>
    <rPh sb="0" eb="1">
      <t>ケン</t>
    </rPh>
    <phoneticPr fontId="5"/>
  </si>
  <si>
    <t>整備管理者研修等実施回数</t>
    <rPh sb="0" eb="2">
      <t>セイビ</t>
    </rPh>
    <rPh sb="2" eb="5">
      <t>カンリシャ</t>
    </rPh>
    <rPh sb="5" eb="7">
      <t>ケンシュウ</t>
    </rPh>
    <rPh sb="7" eb="8">
      <t>トウ</t>
    </rPh>
    <rPh sb="8" eb="10">
      <t>ジッシ</t>
    </rPh>
    <rPh sb="10" eb="12">
      <t>カイスウ</t>
    </rPh>
    <phoneticPr fontId="5"/>
  </si>
  <si>
    <t>回</t>
    <rPh sb="0" eb="1">
      <t>カイ</t>
    </rPh>
    <phoneticPr fontId="5"/>
  </si>
  <si>
    <t>百万円</t>
    <rPh sb="0" eb="2">
      <t>ヒャクマン</t>
    </rPh>
    <rPh sb="2" eb="3">
      <t>エン</t>
    </rPh>
    <phoneticPr fontId="5"/>
  </si>
  <si>
    <t>研修関係執行額(X)／実施回数(Y)　　　　　　　　　</t>
    <rPh sb="0" eb="2">
      <t>ケンシュウ</t>
    </rPh>
    <rPh sb="2" eb="4">
      <t>カンケイ</t>
    </rPh>
    <rPh sb="4" eb="6">
      <t>シッコウ</t>
    </rPh>
    <rPh sb="6" eb="7">
      <t>ガク</t>
    </rPh>
    <rPh sb="11" eb="13">
      <t>ジッシ</t>
    </rPh>
    <rPh sb="13" eb="15">
      <t>カイスウ</t>
    </rPh>
    <phoneticPr fontId="5"/>
  </si>
  <si>
    <t>　　X/Y</t>
    <phoneticPr fontId="5"/>
  </si>
  <si>
    <t>19/799</t>
    <phoneticPr fontId="5"/>
  </si>
  <si>
    <t>19/773</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</si>
  <si>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</si>
  <si>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</si>
  <si>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</si>
  <si>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国民の安全・安心を確保する観点から、自動車の安全確保、事故の削減等を図るための事業であり、国が実施すべき事業。</t>
    <phoneticPr fontId="5"/>
  </si>
  <si>
    <t>‐</t>
  </si>
  <si>
    <t>研修の実施状況等を勘案しながら、十分に精査し、必要なものに限定している。</t>
    <phoneticPr fontId="5"/>
  </si>
  <si>
    <t>本研修の受講は法令で義務づけられており、整備管理者として必要な車両の保守管理を行うための知識を習得させている。</t>
    <phoneticPr fontId="5"/>
  </si>
  <si>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phoneticPr fontId="5"/>
  </si>
  <si>
    <t>20/734</t>
    <phoneticPr fontId="5"/>
  </si>
  <si>
    <t>A.中部運輸局</t>
    <rPh sb="2" eb="4">
      <t>チュウブ</t>
    </rPh>
    <rPh sb="4" eb="7">
      <t>ウンユキョク</t>
    </rPh>
    <phoneticPr fontId="5"/>
  </si>
  <si>
    <t>事務費</t>
    <rPh sb="0" eb="3">
      <t>ジムヒ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</si>
  <si>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</si>
  <si>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旅費</t>
    <rPh sb="0" eb="2">
      <t>リョヒ</t>
    </rPh>
    <phoneticPr fontId="5"/>
  </si>
  <si>
    <t>職員旅費</t>
    <rPh sb="0" eb="2">
      <t>ショクイン</t>
    </rPh>
    <rPh sb="2" eb="4">
      <t>リョヒ</t>
    </rPh>
    <phoneticPr fontId="5"/>
  </si>
  <si>
    <t>諸謝金</t>
    <rPh sb="0" eb="1">
      <t>ショ</t>
    </rPh>
    <rPh sb="1" eb="3">
      <t>シャキン</t>
    </rPh>
    <phoneticPr fontId="5"/>
  </si>
  <si>
    <t>中部運輸局</t>
    <rPh sb="0" eb="2">
      <t>チュウブ</t>
    </rPh>
    <rPh sb="2" eb="5">
      <t>ウンユキョク</t>
    </rPh>
    <phoneticPr fontId="5"/>
  </si>
  <si>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5"/>
  </si>
  <si>
    <t>関東運輸局</t>
    <rPh sb="0" eb="2">
      <t>カントウ</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</si>
  <si>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</si>
  <si>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</si>
  <si>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</si>
  <si>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</si>
  <si>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</si>
  <si>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</si>
  <si>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</si>
  <si>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</si>
  <si>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平成30年までに事業用自動車が第１当事者の交通事故における死者数を250人まで減少させる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</si>
  <si>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平成30年までに事業用自動車が第１当事者の交通事故における人身事故件数を30,000件まで減少させる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</si>
  <si>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2">
      <t>ト</t>
    </rPh>
    <rPh sb="32" eb="33">
      <t>シ</t>
    </rPh>
    <rPh sb="33" eb="35">
      <t>ケンスウ</t>
    </rPh>
    <rPh sb="37" eb="38">
      <t>ケン</t>
    </rPh>
    <rPh sb="40" eb="42">
      <t>ゲンショウ</t>
    </rPh>
    <phoneticPr fontId="5"/>
  </si>
  <si>
    <t>引き続き、効果的、効率的な事業の実施に努める。</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</si>
  <si>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</si>
  <si>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引き続き、効率的予算執行に努め、効果的な研修に努められたい。</t>
    <rPh sb="0" eb="1">
      <t>ヒ</t>
    </rPh>
    <rPh sb="2" eb="3">
      <t>ツヅ</t>
    </rPh>
    <rPh sb="5" eb="8">
      <t>コウリツテキ</t>
    </rPh>
    <rPh sb="8" eb="10">
      <t>ヨサン</t>
    </rPh>
    <rPh sb="10" eb="12">
      <t>シッコウ</t>
    </rPh>
    <rPh sb="13" eb="14">
      <t>ツト</t>
    </rPh>
    <rPh sb="16" eb="19">
      <t>コウカテキ</t>
    </rPh>
    <rPh sb="20" eb="22">
      <t>ケンシュウ</t>
    </rPh>
    <rPh sb="23" eb="24">
      <t>ツト</t>
    </rPh>
    <phoneticPr fontId="5"/>
  </si>
  <si>
    <t>引き続き執行方法等の改善を行い、より効率的、効果的な事業の実施を図るべき。</t>
    <phoneticPr fontId="5"/>
  </si>
  <si>
    <t>課長　板崎龍介
課長　平井隆志</t>
    <rPh sb="0" eb="2">
      <t>カチョウ</t>
    </rPh>
    <rPh sb="3" eb="5">
      <t>イタザキ</t>
    </rPh>
    <rPh sb="5" eb="7">
      <t>リュウスケ</t>
    </rPh>
    <rPh sb="8" eb="10">
      <t>カチョウ</t>
    </rPh>
    <rPh sb="11" eb="13">
      <t>ヒライ</t>
    </rPh>
    <rPh sb="13" eb="15">
      <t>タカシ</t>
    </rPh>
    <phoneticPr fontId="5"/>
  </si>
  <si>
    <t>執行等改善</t>
  </si>
  <si>
    <t>実効性・効率性を高め、経費の合理化に努めているところ。</t>
    <rPh sb="0" eb="3">
      <t>ジッコウセイ</t>
    </rPh>
    <rPh sb="4" eb="7">
      <t>コウリツセイ</t>
    </rPh>
    <rPh sb="8" eb="9">
      <t>タカ</t>
    </rPh>
    <rPh sb="11" eb="13">
      <t>ケイヒ</t>
    </rPh>
    <rPh sb="14" eb="17">
      <t>ゴウリカ</t>
    </rPh>
    <rPh sb="18" eb="19">
      <t>ツト</t>
    </rPh>
    <phoneticPr fontId="5"/>
  </si>
  <si>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5"/>
  </si>
  <si>
    <t>国民の安全・安心を確保する観点から、自動車の安全確保、事故の削減等を図るための事業であり、国が実施すべき事業。</t>
    <rPh sb="0" eb="2">
      <t>コクミン</t>
    </rPh>
    <rPh sb="3" eb="5">
      <t>アンゼン</t>
    </rPh>
    <rPh sb="6" eb="8">
      <t>アンシン</t>
    </rPh>
    <rPh sb="9" eb="11">
      <t>カクホ</t>
    </rPh>
    <rPh sb="13" eb="15">
      <t>カンテン</t>
    </rPh>
    <rPh sb="18" eb="21">
      <t>ジドウシャ</t>
    </rPh>
    <rPh sb="22" eb="24">
      <t>アンゼン</t>
    </rPh>
    <rPh sb="24" eb="26">
      <t>カクホ</t>
    </rPh>
    <rPh sb="27" eb="29">
      <t>ジコ</t>
    </rPh>
    <rPh sb="30" eb="32">
      <t>サクゲン</t>
    </rPh>
    <rPh sb="32" eb="33">
      <t>トウ</t>
    </rPh>
    <rPh sb="34" eb="35">
      <t>ハカ</t>
    </rPh>
    <rPh sb="39" eb="41">
      <t>ジギョウ</t>
    </rPh>
    <rPh sb="45" eb="46">
      <t>クニ</t>
    </rPh>
    <rPh sb="47" eb="49">
      <t>ジッシ</t>
    </rPh>
    <rPh sb="52" eb="54">
      <t>ジギョウ</t>
    </rPh>
    <phoneticPr fontId="5"/>
  </si>
  <si>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5"/>
  </si>
  <si>
    <t>本研修の受講は法令で義務づけられており、整備管理者として必要な車両の保守管理を行うための知識を習得させている。</t>
    <rPh sb="0" eb="1">
      <t>ホン</t>
    </rPh>
    <rPh sb="1" eb="3">
      <t>ケンシュウ</t>
    </rPh>
    <rPh sb="4" eb="6">
      <t>ジュコウ</t>
    </rPh>
    <rPh sb="7" eb="9">
      <t>ホウレイ</t>
    </rPh>
    <rPh sb="10" eb="12">
      <t>ギム</t>
    </rPh>
    <rPh sb="20" eb="22">
      <t>セイビ</t>
    </rPh>
    <rPh sb="22" eb="25">
      <t>カンリシャ</t>
    </rPh>
    <rPh sb="28" eb="30">
      <t>ヒツヨウ</t>
    </rPh>
    <rPh sb="31" eb="33">
      <t>シャリョウ</t>
    </rPh>
    <rPh sb="34" eb="36">
      <t>ホシュ</t>
    </rPh>
    <rPh sb="36" eb="38">
      <t>カンリ</t>
    </rPh>
    <rPh sb="39" eb="40">
      <t>オコナ</t>
    </rPh>
    <rPh sb="44" eb="46">
      <t>チシキ</t>
    </rPh>
    <rPh sb="47" eb="49">
      <t>シュウトク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</si>
</sst>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176024</xdr:colOff>
      <xdr:row>140</xdr:row>
      <xdr:rowOff>28575</xdr:rowOff>
    </xdr:from>
    <xdr:to>
      <xdr:col>32</xdr:col>
      <xdr:colOff>0</xdr:colOff>
      <xdr:row>143</xdr:row>
      <xdr:rowOff>81189</xdr:rowOff>
    </xdr:to>
    <xdr:sp macro="" textlink="">
      <xdr:nvSpPr>
        <xdr:cNvPr id="83" name="正方形/長方形 82"/>
        <xdr:cNvSpPr/>
      </xdr:nvSpPr>
      <xdr:spPr>
        <a:xfrm>
          <a:off x="3890774" y="50660754"/>
          <a:ext cx="1769797" cy="111397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２６</a:t>
          </a:r>
          <a:r>
            <a:rPr kumimoji="1" lang="en-US" altLang="ja-JP" sz="1100">
              <a:solidFill>
                <a:sysClr val="windowText" lastClr="000000"/>
              </a:solidFill>
            </a:rPr>
            <a:t>.</a:t>
          </a: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21</xdr:col>
      <xdr:colOff>176024</xdr:colOff>
      <xdr:row>145</xdr:row>
      <xdr:rowOff>17693</xdr:rowOff>
    </xdr:from>
    <xdr:to>
      <xdr:col>32</xdr:col>
      <xdr:colOff>0</xdr:colOff>
      <xdr:row>148</xdr:row>
      <xdr:rowOff>27218</xdr:rowOff>
    </xdr:to>
    <xdr:sp macro="" textlink="">
      <xdr:nvSpPr>
        <xdr:cNvPr id="87" name="正方形/長方形 86"/>
        <xdr:cNvSpPr/>
      </xdr:nvSpPr>
      <xdr:spPr>
        <a:xfrm>
          <a:off x="3890774" y="52418800"/>
          <a:ext cx="1769797" cy="107088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twoCellAnchor>
    <xdr:from>
      <xdr:col>8</xdr:col>
      <xdr:colOff>0</xdr:colOff>
      <xdr:row>151</xdr:row>
      <xdr:rowOff>27222</xdr:rowOff>
    </xdr:from>
    <xdr:to>
      <xdr:col>18</xdr:col>
      <xdr:colOff>8013</xdr:colOff>
      <xdr:row>154</xdr:row>
      <xdr:rowOff>43011</xdr:rowOff>
    </xdr:to>
    <xdr:sp macro="" textlink="">
      <xdr:nvSpPr>
        <xdr:cNvPr id="91" name="正方形/長方形 90"/>
        <xdr:cNvSpPr/>
      </xdr:nvSpPr>
      <xdr:spPr>
        <a:xfrm>
          <a:off x="1415143" y="54551043"/>
          <a:ext cx="1776941" cy="107714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a:t>
          </a:r>
          <a:r>
            <a:rPr kumimoji="1" lang="en-US" altLang="ja-JP" sz="1100"/>
            <a:t>.</a:t>
          </a:r>
          <a:r>
            <a:rPr kumimoji="1" lang="ja-JP" altLang="en-US" sz="1100"/>
            <a:t>３百万円</a:t>
          </a:r>
          <a:endParaRPr kumimoji="1" lang="en-US" altLang="ja-JP" sz="1100"/>
        </a:p>
      </xdr:txBody>
    </xdr:sp>
    <xdr:clientData/>
  </xdr:twoCellAnchor>
  <xdr:twoCellAnchor>
    <xdr:from>
      <xdr:col>22</xdr:col>
      <xdr:colOff>0</xdr:colOff>
      <xdr:row>151</xdr:row>
      <xdr:rowOff>27222</xdr:rowOff>
    </xdr:from>
    <xdr:to>
      <xdr:col>32</xdr:col>
      <xdr:colOff>2572</xdr:colOff>
      <xdr:row>154</xdr:row>
      <xdr:rowOff>39694</xdr:rowOff>
    </xdr:to>
    <xdr:sp macro="" textlink="">
      <xdr:nvSpPr>
        <xdr:cNvPr id="92" name="正方形/長方形 91"/>
        <xdr:cNvSpPr/>
      </xdr:nvSpPr>
      <xdr:spPr>
        <a:xfrm>
          <a:off x="3891643" y="54551043"/>
          <a:ext cx="1771500" cy="107383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36</xdr:col>
      <xdr:colOff>0</xdr:colOff>
      <xdr:row>151</xdr:row>
      <xdr:rowOff>27222</xdr:rowOff>
    </xdr:from>
    <xdr:to>
      <xdr:col>45</xdr:col>
      <xdr:colOff>158031</xdr:colOff>
      <xdr:row>154</xdr:row>
      <xdr:rowOff>43011</xdr:rowOff>
    </xdr:to>
    <xdr:sp macro="" textlink="">
      <xdr:nvSpPr>
        <xdr:cNvPr id="93" name="正方形/長方形 92"/>
        <xdr:cNvSpPr/>
      </xdr:nvSpPr>
      <xdr:spPr>
        <a:xfrm>
          <a:off x="6368143" y="54551043"/>
          <a:ext cx="1750067" cy="107714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２０</a:t>
          </a:r>
          <a:r>
            <a:rPr kumimoji="1" lang="en-US" altLang="ja-JP" sz="1100">
              <a:latin typeface="+mn-ea"/>
              <a:ea typeface="+mn-ea"/>
            </a:rPr>
            <a:t>.</a:t>
          </a:r>
          <a:r>
            <a:rPr kumimoji="1" lang="ja-JP" altLang="en-US" sz="1100">
              <a:latin typeface="+mn-ea"/>
              <a:ea typeface="+mn-ea"/>
            </a:rPr>
            <a:t>３百万円</a:t>
          </a:r>
          <a:endParaRPr kumimoji="1" lang="en-US" altLang="ja-JP" sz="1100">
            <a:latin typeface="+mn-ea"/>
            <a:ea typeface="+mn-ea"/>
          </a:endParaRPr>
        </a:p>
      </xdr:txBody>
    </xdr:sp>
    <xdr:clientData/>
  </xdr:twoCellAnchor>
  <xdr:twoCellAnchor>
    <xdr:from>
      <xdr:col>13</xdr:col>
      <xdr:colOff>4008</xdr:colOff>
      <xdr:row>148</xdr:row>
      <xdr:rowOff>27218</xdr:rowOff>
    </xdr:from>
    <xdr:to>
      <xdr:col>26</xdr:col>
      <xdr:colOff>176460</xdr:colOff>
      <xdr:row>151</xdr:row>
      <xdr:rowOff>27222</xdr:rowOff>
    </xdr:to>
    <xdr:cxnSp macro="">
      <xdr:nvCxnSpPr>
        <xdr:cNvPr id="95" name="カギ線コネクタ 94"/>
        <xdr:cNvCxnSpPr>
          <a:stCxn id="87" idx="2"/>
          <a:endCxn id="91" idx="0"/>
        </xdr:cNvCxnSpPr>
      </xdr:nvCxnSpPr>
      <xdr:spPr>
        <a:xfrm rot="5400000">
          <a:off x="3008964" y="52784333"/>
          <a:ext cx="1061361" cy="2472059"/>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176460</xdr:colOff>
      <xdr:row>148</xdr:row>
      <xdr:rowOff>27217</xdr:rowOff>
    </xdr:from>
    <xdr:to>
      <xdr:col>40</xdr:col>
      <xdr:colOff>167464</xdr:colOff>
      <xdr:row>151</xdr:row>
      <xdr:rowOff>27221</xdr:rowOff>
    </xdr:to>
    <xdr:cxnSp macro="">
      <xdr:nvCxnSpPr>
        <xdr:cNvPr id="96" name="図形 9"/>
        <xdr:cNvCxnSpPr>
          <a:stCxn id="87" idx="2"/>
          <a:endCxn id="93" idx="0"/>
        </xdr:cNvCxnSpPr>
      </xdr:nvCxnSpPr>
      <xdr:spPr>
        <a:xfrm rot="16200000" flipH="1">
          <a:off x="5478745" y="52786610"/>
          <a:ext cx="1061361" cy="246750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176459</xdr:colOff>
      <xdr:row>148</xdr:row>
      <xdr:rowOff>27218</xdr:rowOff>
    </xdr:from>
    <xdr:to>
      <xdr:col>27</xdr:col>
      <xdr:colOff>1286</xdr:colOff>
      <xdr:row>151</xdr:row>
      <xdr:rowOff>27222</xdr:rowOff>
    </xdr:to>
    <xdr:cxnSp macro="">
      <xdr:nvCxnSpPr>
        <xdr:cNvPr id="97" name="直線矢印コネクタ 96"/>
        <xdr:cNvCxnSpPr>
          <a:stCxn id="87" idx="2"/>
          <a:endCxn id="92" idx="0"/>
        </xdr:cNvCxnSpPr>
      </xdr:nvCxnSpPr>
      <xdr:spPr>
        <a:xfrm>
          <a:off x="4775673" y="53489682"/>
          <a:ext cx="1720" cy="10613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176459</xdr:colOff>
      <xdr:row>143</xdr:row>
      <xdr:rowOff>81189</xdr:rowOff>
    </xdr:from>
    <xdr:to>
      <xdr:col>26</xdr:col>
      <xdr:colOff>176459</xdr:colOff>
      <xdr:row>145</xdr:row>
      <xdr:rowOff>17693</xdr:rowOff>
    </xdr:to>
    <xdr:cxnSp macro="">
      <xdr:nvCxnSpPr>
        <xdr:cNvPr id="99" name="直線矢印コネクタ 98"/>
        <xdr:cNvCxnSpPr>
          <a:stCxn id="83" idx="2"/>
          <a:endCxn id="87" idx="0"/>
        </xdr:cNvCxnSpPr>
      </xdr:nvCxnSpPr>
      <xdr:spPr>
        <a:xfrm>
          <a:off x="4775673" y="51774725"/>
          <a:ext cx="0" cy="644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47229</xdr:colOff>
      <xdr:row>143</xdr:row>
      <xdr:rowOff>157597</xdr:rowOff>
    </xdr:from>
    <xdr:ext cx="1673600" cy="305048"/>
    <xdr:sp macro="" textlink="">
      <xdr:nvSpPr>
        <xdr:cNvPr id="84" name="大かっこ 83"/>
        <xdr:cNvSpPr/>
      </xdr:nvSpPr>
      <xdr:spPr>
        <a:xfrm>
          <a:off x="3938872" y="51851133"/>
          <a:ext cx="1673600" cy="305048"/>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oneCellAnchor>
    <xdr:from>
      <xdr:col>15</xdr:col>
      <xdr:colOff>74451</xdr:colOff>
      <xdr:row>148</xdr:row>
      <xdr:rowOff>112392</xdr:rowOff>
    </xdr:from>
    <xdr:ext cx="4143763" cy="295826"/>
    <xdr:sp macro="" textlink="">
      <xdr:nvSpPr>
        <xdr:cNvPr id="88" name="大かっこ 87"/>
        <xdr:cNvSpPr/>
      </xdr:nvSpPr>
      <xdr:spPr>
        <a:xfrm>
          <a:off x="2727844" y="53574856"/>
          <a:ext cx="4143763" cy="295826"/>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C1" zoomScaleNormal="100" zoomScaleSheetLayoutView="100" zoomScalePageLayoutView="70" workbookViewId="0">
      <selection activeCell="C115" sqref="C115:AC11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6" t="s">
        <v>0</v>
      </c>
      <c r="AK2" s="426"/>
      <c r="AL2" s="426"/>
      <c r="AM2" s="426"/>
      <c r="AN2" s="426"/>
      <c r="AO2" s="426"/>
      <c r="AP2" s="426"/>
      <c r="AQ2" s="674" t="s">
        <v>379</v>
      </c>
      <c r="AR2" s="674"/>
      <c r="AS2" s="59" t="str">
        <f>IF(OR(AQ2="　", AQ2=""), "", "-")</f>
        <v/>
      </c>
      <c r="AT2" s="675">
        <v>153</v>
      </c>
      <c r="AU2" s="675"/>
      <c r="AV2" s="60" t="str">
        <f>IF(AW2="", "", "-")</f>
        <v/>
      </c>
      <c r="AW2" s="676"/>
      <c r="AX2" s="676"/>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380</v>
      </c>
      <c r="AK3" s="637"/>
      <c r="AL3" s="637"/>
      <c r="AM3" s="637"/>
      <c r="AN3" s="637"/>
      <c r="AO3" s="637"/>
      <c r="AP3" s="637"/>
      <c r="AQ3" s="637"/>
      <c r="AR3" s="637"/>
      <c r="AS3" s="637"/>
      <c r="AT3" s="637"/>
      <c r="AU3" s="637"/>
      <c r="AV3" s="637"/>
      <c r="AW3" s="637"/>
      <c r="AX3" s="36" t="s">
        <v>91</v>
      </c>
    </row>
    <row r="4" spans="1:50" ht="24.75" customHeight="1">
      <c r="A4" s="453" t="s">
        <v>30</v>
      </c>
      <c r="B4" s="454"/>
      <c r="C4" s="454"/>
      <c r="D4" s="454"/>
      <c r="E4" s="454"/>
      <c r="F4" s="454"/>
      <c r="G4" s="427" t="s">
        <v>381</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382</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c r="A5" s="437" t="s">
        <v>93</v>
      </c>
      <c r="B5" s="438"/>
      <c r="C5" s="438"/>
      <c r="D5" s="438"/>
      <c r="E5" s="438"/>
      <c r="F5" s="439"/>
      <c r="G5" s="651" t="s">
        <v>167</v>
      </c>
      <c r="H5" s="614"/>
      <c r="I5" s="614"/>
      <c r="J5" s="614"/>
      <c r="K5" s="614"/>
      <c r="L5" s="614"/>
      <c r="M5" s="652" t="s">
        <v>92</v>
      </c>
      <c r="N5" s="653"/>
      <c r="O5" s="653"/>
      <c r="P5" s="653"/>
      <c r="Q5" s="653"/>
      <c r="R5" s="654"/>
      <c r="S5" s="613" t="s">
        <v>157</v>
      </c>
      <c r="T5" s="614"/>
      <c r="U5" s="614"/>
      <c r="V5" s="614"/>
      <c r="W5" s="614"/>
      <c r="X5" s="615"/>
      <c r="Y5" s="444" t="s">
        <v>3</v>
      </c>
      <c r="Z5" s="445"/>
      <c r="AA5" s="445"/>
      <c r="AB5" s="445"/>
      <c r="AC5" s="445"/>
      <c r="AD5" s="446"/>
      <c r="AE5" s="447" t="s">
        <v>383</v>
      </c>
      <c r="AF5" s="448"/>
      <c r="AG5" s="448"/>
      <c r="AH5" s="448"/>
      <c r="AI5" s="448"/>
      <c r="AJ5" s="448"/>
      <c r="AK5" s="448"/>
      <c r="AL5" s="448"/>
      <c r="AM5" s="448"/>
      <c r="AN5" s="448"/>
      <c r="AO5" s="448"/>
      <c r="AP5" s="449"/>
      <c r="AQ5" s="450" t="s">
        <v>436</v>
      </c>
      <c r="AR5" s="451"/>
      <c r="AS5" s="451"/>
      <c r="AT5" s="451"/>
      <c r="AU5" s="451"/>
      <c r="AV5" s="451"/>
      <c r="AW5" s="451"/>
      <c r="AX5" s="452"/>
    </row>
    <row r="6" spans="1:50" ht="39" customHeight="1">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385</v>
      </c>
      <c r="AF6" s="462"/>
      <c r="AG6" s="462"/>
      <c r="AH6" s="462"/>
      <c r="AI6" s="462"/>
      <c r="AJ6" s="462"/>
      <c r="AK6" s="462"/>
      <c r="AL6" s="462"/>
      <c r="AM6" s="462"/>
      <c r="AN6" s="462"/>
      <c r="AO6" s="462"/>
      <c r="AP6" s="462"/>
      <c r="AQ6" s="463"/>
      <c r="AR6" s="463"/>
      <c r="AS6" s="463"/>
      <c r="AT6" s="463"/>
      <c r="AU6" s="463"/>
      <c r="AV6" s="463"/>
      <c r="AW6" s="463"/>
      <c r="AX6" s="464"/>
    </row>
    <row r="7" spans="1:50" ht="73.5" customHeight="1">
      <c r="A7" s="481" t="s">
        <v>25</v>
      </c>
      <c r="B7" s="482"/>
      <c r="C7" s="482"/>
      <c r="D7" s="482"/>
      <c r="E7" s="482"/>
      <c r="F7" s="482"/>
      <c r="G7" s="483" t="s">
        <v>386</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387</v>
      </c>
      <c r="AF7" s="488"/>
      <c r="AG7" s="488"/>
      <c r="AH7" s="488"/>
      <c r="AI7" s="488"/>
      <c r="AJ7" s="488"/>
      <c r="AK7" s="488"/>
      <c r="AL7" s="488"/>
      <c r="AM7" s="488"/>
      <c r="AN7" s="488"/>
      <c r="AO7" s="488"/>
      <c r="AP7" s="488"/>
      <c r="AQ7" s="488"/>
      <c r="AR7" s="488"/>
      <c r="AS7" s="488"/>
      <c r="AT7" s="488"/>
      <c r="AU7" s="488"/>
      <c r="AV7" s="488"/>
      <c r="AW7" s="488"/>
      <c r="AX7" s="489"/>
    </row>
    <row r="8" spans="1:50" ht="30" customHeight="1">
      <c r="A8" s="632" t="s">
        <v>308</v>
      </c>
      <c r="B8" s="633"/>
      <c r="C8" s="633"/>
      <c r="D8" s="633"/>
      <c r="E8" s="633"/>
      <c r="F8" s="634"/>
      <c r="G8" s="629" t="str">
        <f>入力規則等!A26</f>
        <v>交通安全対策</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59.25" customHeight="1">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7" customHeight="1">
      <c r="A11" s="184" t="s">
        <v>6</v>
      </c>
      <c r="B11" s="185"/>
      <c r="C11" s="185"/>
      <c r="D11" s="185"/>
      <c r="E11" s="185"/>
      <c r="F11" s="490"/>
      <c r="G11" s="441" t="str">
        <f>入力規則等!P10</f>
        <v>直接実施</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v>29</v>
      </c>
      <c r="Q13" s="176"/>
      <c r="R13" s="176"/>
      <c r="S13" s="176"/>
      <c r="T13" s="176"/>
      <c r="U13" s="176"/>
      <c r="V13" s="177"/>
      <c r="W13" s="175">
        <v>32.046999999999997</v>
      </c>
      <c r="X13" s="176"/>
      <c r="Y13" s="176"/>
      <c r="Z13" s="176"/>
      <c r="AA13" s="176"/>
      <c r="AB13" s="176"/>
      <c r="AC13" s="177"/>
      <c r="AD13" s="175">
        <v>28</v>
      </c>
      <c r="AE13" s="176"/>
      <c r="AF13" s="176"/>
      <c r="AG13" s="176"/>
      <c r="AH13" s="176"/>
      <c r="AI13" s="176"/>
      <c r="AJ13" s="177"/>
      <c r="AK13" s="175">
        <v>31</v>
      </c>
      <c r="AL13" s="176"/>
      <c r="AM13" s="176"/>
      <c r="AN13" s="176"/>
      <c r="AO13" s="176"/>
      <c r="AP13" s="176"/>
      <c r="AQ13" s="177"/>
      <c r="AR13" s="189">
        <v>30</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390</v>
      </c>
      <c r="AE14" s="176"/>
      <c r="AF14" s="176"/>
      <c r="AG14" s="176"/>
      <c r="AH14" s="176"/>
      <c r="AI14" s="176"/>
      <c r="AJ14" s="177"/>
      <c r="AK14" s="175" t="s">
        <v>390</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4"/>
      <c r="K15" s="424"/>
      <c r="L15" s="424"/>
      <c r="M15" s="424"/>
      <c r="N15" s="424"/>
      <c r="O15" s="425"/>
      <c r="P15" s="175" t="s">
        <v>387</v>
      </c>
      <c r="Q15" s="176"/>
      <c r="R15" s="176"/>
      <c r="S15" s="176"/>
      <c r="T15" s="176"/>
      <c r="U15" s="176"/>
      <c r="V15" s="177"/>
      <c r="W15" s="175" t="s">
        <v>387</v>
      </c>
      <c r="X15" s="176"/>
      <c r="Y15" s="176"/>
      <c r="Z15" s="176"/>
      <c r="AA15" s="176"/>
      <c r="AB15" s="176"/>
      <c r="AC15" s="177"/>
      <c r="AD15" s="175" t="s">
        <v>390</v>
      </c>
      <c r="AE15" s="176"/>
      <c r="AF15" s="176"/>
      <c r="AG15" s="176"/>
      <c r="AH15" s="176"/>
      <c r="AI15" s="176"/>
      <c r="AJ15" s="177"/>
      <c r="AK15" s="175" t="s">
        <v>390</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4"/>
      <c r="K16" s="424"/>
      <c r="L16" s="424"/>
      <c r="M16" s="424"/>
      <c r="N16" s="424"/>
      <c r="O16" s="425"/>
      <c r="P16" s="175" t="s">
        <v>387</v>
      </c>
      <c r="Q16" s="176"/>
      <c r="R16" s="176"/>
      <c r="S16" s="176"/>
      <c r="T16" s="176"/>
      <c r="U16" s="176"/>
      <c r="V16" s="177"/>
      <c r="W16" s="175" t="s">
        <v>387</v>
      </c>
      <c r="X16" s="176"/>
      <c r="Y16" s="176"/>
      <c r="Z16" s="176"/>
      <c r="AA16" s="176"/>
      <c r="AB16" s="176"/>
      <c r="AC16" s="177"/>
      <c r="AD16" s="175" t="s">
        <v>390</v>
      </c>
      <c r="AE16" s="176"/>
      <c r="AF16" s="176"/>
      <c r="AG16" s="176"/>
      <c r="AH16" s="176"/>
      <c r="AI16" s="176"/>
      <c r="AJ16" s="177"/>
      <c r="AK16" s="175" t="s">
        <v>390</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390</v>
      </c>
      <c r="AE17" s="176"/>
      <c r="AF17" s="176"/>
      <c r="AG17" s="176"/>
      <c r="AH17" s="176"/>
      <c r="AI17" s="176"/>
      <c r="AJ17" s="177"/>
      <c r="AK17" s="175" t="s">
        <v>390</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4" t="s">
        <v>22</v>
      </c>
      <c r="J18" s="625"/>
      <c r="K18" s="625"/>
      <c r="L18" s="625"/>
      <c r="M18" s="625"/>
      <c r="N18" s="625"/>
      <c r="O18" s="626"/>
      <c r="P18" s="646">
        <f>SUM(P13:V17)</f>
        <v>29</v>
      </c>
      <c r="Q18" s="647"/>
      <c r="R18" s="647"/>
      <c r="S18" s="647"/>
      <c r="T18" s="647"/>
      <c r="U18" s="647"/>
      <c r="V18" s="648"/>
      <c r="W18" s="646">
        <f>SUM(W13:AC17)</f>
        <v>32.046999999999997</v>
      </c>
      <c r="X18" s="647"/>
      <c r="Y18" s="647"/>
      <c r="Z18" s="647"/>
      <c r="AA18" s="647"/>
      <c r="AB18" s="647"/>
      <c r="AC18" s="648"/>
      <c r="AD18" s="646">
        <f t="shared" ref="AD18" si="0">SUM(AD13:AJ17)</f>
        <v>28</v>
      </c>
      <c r="AE18" s="647"/>
      <c r="AF18" s="647"/>
      <c r="AG18" s="647"/>
      <c r="AH18" s="647"/>
      <c r="AI18" s="647"/>
      <c r="AJ18" s="648"/>
      <c r="AK18" s="646">
        <f t="shared" ref="AK18" si="1">SUM(AK13:AQ17)</f>
        <v>31</v>
      </c>
      <c r="AL18" s="647"/>
      <c r="AM18" s="647"/>
      <c r="AN18" s="647"/>
      <c r="AO18" s="647"/>
      <c r="AP18" s="647"/>
      <c r="AQ18" s="648"/>
      <c r="AR18" s="646">
        <f t="shared" ref="AR18" si="2">SUM(AR13:AX17)</f>
        <v>30</v>
      </c>
      <c r="AS18" s="647"/>
      <c r="AT18" s="647"/>
      <c r="AU18" s="647"/>
      <c r="AV18" s="647"/>
      <c r="AW18" s="647"/>
      <c r="AX18" s="649"/>
    </row>
    <row r="19" spans="1:50" ht="24.75" customHeight="1">
      <c r="A19" s="396"/>
      <c r="B19" s="397"/>
      <c r="C19" s="397"/>
      <c r="D19" s="397"/>
      <c r="E19" s="397"/>
      <c r="F19" s="398"/>
      <c r="G19" s="644" t="s">
        <v>10</v>
      </c>
      <c r="H19" s="645"/>
      <c r="I19" s="645"/>
      <c r="J19" s="645"/>
      <c r="K19" s="645"/>
      <c r="L19" s="645"/>
      <c r="M19" s="645"/>
      <c r="N19" s="645"/>
      <c r="O19" s="645"/>
      <c r="P19" s="175">
        <v>20</v>
      </c>
      <c r="Q19" s="176"/>
      <c r="R19" s="176"/>
      <c r="S19" s="176"/>
      <c r="T19" s="176"/>
      <c r="U19" s="176"/>
      <c r="V19" s="177"/>
      <c r="W19" s="175">
        <v>24</v>
      </c>
      <c r="X19" s="176"/>
      <c r="Y19" s="176"/>
      <c r="Z19" s="176"/>
      <c r="AA19" s="176"/>
      <c r="AB19" s="176"/>
      <c r="AC19" s="177"/>
      <c r="AD19" s="175">
        <v>27</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4"/>
      <c r="B20" s="495"/>
      <c r="C20" s="495"/>
      <c r="D20" s="495"/>
      <c r="E20" s="495"/>
      <c r="F20" s="496"/>
      <c r="G20" s="644" t="s">
        <v>11</v>
      </c>
      <c r="H20" s="645"/>
      <c r="I20" s="645"/>
      <c r="J20" s="645"/>
      <c r="K20" s="645"/>
      <c r="L20" s="645"/>
      <c r="M20" s="645"/>
      <c r="N20" s="645"/>
      <c r="O20" s="645"/>
      <c r="P20" s="650">
        <f>IF(P18=0, "-", P19/P18)</f>
        <v>0.68965517241379315</v>
      </c>
      <c r="Q20" s="650"/>
      <c r="R20" s="650"/>
      <c r="S20" s="650"/>
      <c r="T20" s="650"/>
      <c r="U20" s="650"/>
      <c r="V20" s="650"/>
      <c r="W20" s="650">
        <f>IF(W18=0, "-", W19/W18)</f>
        <v>0.74890005304708718</v>
      </c>
      <c r="X20" s="650"/>
      <c r="Y20" s="650"/>
      <c r="Z20" s="650"/>
      <c r="AA20" s="650"/>
      <c r="AB20" s="650"/>
      <c r="AC20" s="650"/>
      <c r="AD20" s="650">
        <f>IF(AD18=0, "-", AD19/AD18)</f>
        <v>0.9642857142857143</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c r="A23" s="130"/>
      <c r="B23" s="128"/>
      <c r="C23" s="128"/>
      <c r="D23" s="128"/>
      <c r="E23" s="128"/>
      <c r="F23" s="129"/>
      <c r="G23" s="74" t="s">
        <v>429</v>
      </c>
      <c r="H23" s="75"/>
      <c r="I23" s="75"/>
      <c r="J23" s="75"/>
      <c r="K23" s="75"/>
      <c r="L23" s="75"/>
      <c r="M23" s="75"/>
      <c r="N23" s="75"/>
      <c r="O23" s="76"/>
      <c r="P23" s="220" t="s">
        <v>391</v>
      </c>
      <c r="Q23" s="235"/>
      <c r="R23" s="235"/>
      <c r="S23" s="235"/>
      <c r="T23" s="235"/>
      <c r="U23" s="235"/>
      <c r="V23" s="235"/>
      <c r="W23" s="235"/>
      <c r="X23" s="236"/>
      <c r="Y23" s="229" t="s">
        <v>14</v>
      </c>
      <c r="Z23" s="230"/>
      <c r="AA23" s="231"/>
      <c r="AB23" s="167" t="s">
        <v>394</v>
      </c>
      <c r="AC23" s="168"/>
      <c r="AD23" s="168"/>
      <c r="AE23" s="88">
        <v>466</v>
      </c>
      <c r="AF23" s="89"/>
      <c r="AG23" s="89"/>
      <c r="AH23" s="89"/>
      <c r="AI23" s="90"/>
      <c r="AJ23" s="88">
        <v>434</v>
      </c>
      <c r="AK23" s="89"/>
      <c r="AL23" s="89"/>
      <c r="AM23" s="89"/>
      <c r="AN23" s="90"/>
      <c r="AO23" s="88">
        <v>421</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394</v>
      </c>
      <c r="AC24" s="198"/>
      <c r="AD24" s="198"/>
      <c r="AE24" s="88">
        <v>380</v>
      </c>
      <c r="AF24" s="89"/>
      <c r="AG24" s="89"/>
      <c r="AH24" s="89"/>
      <c r="AI24" s="90"/>
      <c r="AJ24" s="88">
        <v>380</v>
      </c>
      <c r="AK24" s="89"/>
      <c r="AL24" s="89"/>
      <c r="AM24" s="89"/>
      <c r="AN24" s="90"/>
      <c r="AO24" s="88">
        <v>250</v>
      </c>
      <c r="AP24" s="89"/>
      <c r="AQ24" s="89"/>
      <c r="AR24" s="89"/>
      <c r="AS24" s="90"/>
      <c r="AT24" s="88">
        <v>250</v>
      </c>
      <c r="AU24" s="89"/>
      <c r="AV24" s="89"/>
      <c r="AW24" s="89"/>
      <c r="AX24" s="348"/>
    </row>
    <row r="25" spans="1:50" ht="22.5" customHeight="1">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v>35</v>
      </c>
      <c r="AF25" s="89"/>
      <c r="AG25" s="89"/>
      <c r="AH25" s="89"/>
      <c r="AI25" s="90"/>
      <c r="AJ25" s="88">
        <v>59</v>
      </c>
      <c r="AK25" s="89"/>
      <c r="AL25" s="89"/>
      <c r="AM25" s="89"/>
      <c r="AN25" s="90"/>
      <c r="AO25" s="88">
        <v>35</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c r="A28" s="130"/>
      <c r="B28" s="128"/>
      <c r="C28" s="128"/>
      <c r="D28" s="128"/>
      <c r="E28" s="128"/>
      <c r="F28" s="129"/>
      <c r="G28" s="74" t="s">
        <v>430</v>
      </c>
      <c r="H28" s="75"/>
      <c r="I28" s="75"/>
      <c r="J28" s="75"/>
      <c r="K28" s="75"/>
      <c r="L28" s="75"/>
      <c r="M28" s="75"/>
      <c r="N28" s="75"/>
      <c r="O28" s="76"/>
      <c r="P28" s="220" t="s">
        <v>392</v>
      </c>
      <c r="Q28" s="235"/>
      <c r="R28" s="235"/>
      <c r="S28" s="235"/>
      <c r="T28" s="235"/>
      <c r="U28" s="235"/>
      <c r="V28" s="235"/>
      <c r="W28" s="235"/>
      <c r="X28" s="236"/>
      <c r="Y28" s="229" t="s">
        <v>14</v>
      </c>
      <c r="Z28" s="230"/>
      <c r="AA28" s="231"/>
      <c r="AB28" s="167" t="s">
        <v>395</v>
      </c>
      <c r="AC28" s="168"/>
      <c r="AD28" s="168"/>
      <c r="AE28" s="88">
        <v>45346</v>
      </c>
      <c r="AF28" s="89"/>
      <c r="AG28" s="89"/>
      <c r="AH28" s="89"/>
      <c r="AI28" s="90"/>
      <c r="AJ28" s="88">
        <v>42425</v>
      </c>
      <c r="AK28" s="89"/>
      <c r="AL28" s="89"/>
      <c r="AM28" s="89"/>
      <c r="AN28" s="90"/>
      <c r="AO28" s="88">
        <v>39649</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395</v>
      </c>
      <c r="AC29" s="198"/>
      <c r="AD29" s="198"/>
      <c r="AE29" s="88">
        <v>43000</v>
      </c>
      <c r="AF29" s="89"/>
      <c r="AG29" s="89"/>
      <c r="AH29" s="89"/>
      <c r="AI29" s="90"/>
      <c r="AJ29" s="88">
        <v>43000</v>
      </c>
      <c r="AK29" s="89"/>
      <c r="AL29" s="89"/>
      <c r="AM29" s="89"/>
      <c r="AN29" s="90"/>
      <c r="AO29" s="88">
        <v>30000</v>
      </c>
      <c r="AP29" s="89"/>
      <c r="AQ29" s="89"/>
      <c r="AR29" s="89"/>
      <c r="AS29" s="90"/>
      <c r="AT29" s="88">
        <v>30000</v>
      </c>
      <c r="AU29" s="89"/>
      <c r="AV29" s="89"/>
      <c r="AW29" s="89"/>
      <c r="AX29" s="348"/>
    </row>
    <row r="30" spans="1:50" ht="22.5" customHeight="1">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v>82</v>
      </c>
      <c r="AF30" s="89"/>
      <c r="AG30" s="89"/>
      <c r="AH30" s="89"/>
      <c r="AI30" s="90"/>
      <c r="AJ30" s="88">
        <v>100</v>
      </c>
      <c r="AK30" s="89"/>
      <c r="AL30" s="89"/>
      <c r="AM30" s="89"/>
      <c r="AN30" s="90"/>
      <c r="AO30" s="88">
        <v>63</v>
      </c>
      <c r="AP30" s="89"/>
      <c r="AQ30" s="89"/>
      <c r="AR30" s="89"/>
      <c r="AS30" s="90"/>
      <c r="AT30" s="192"/>
      <c r="AU30" s="193"/>
      <c r="AV30" s="193"/>
      <c r="AW30" s="193"/>
      <c r="AX30" s="194"/>
    </row>
    <row r="31" spans="1:50" ht="18.75"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30</v>
      </c>
      <c r="AV32" s="71"/>
      <c r="AW32" s="72" t="s">
        <v>355</v>
      </c>
      <c r="AX32" s="73"/>
    </row>
    <row r="33" spans="1:50" ht="22.5" customHeight="1">
      <c r="A33" s="130"/>
      <c r="B33" s="128"/>
      <c r="C33" s="128"/>
      <c r="D33" s="128"/>
      <c r="E33" s="128"/>
      <c r="F33" s="129"/>
      <c r="G33" s="74" t="s">
        <v>431</v>
      </c>
      <c r="H33" s="75"/>
      <c r="I33" s="75"/>
      <c r="J33" s="75"/>
      <c r="K33" s="75"/>
      <c r="L33" s="75"/>
      <c r="M33" s="75"/>
      <c r="N33" s="75"/>
      <c r="O33" s="76"/>
      <c r="P33" s="220" t="s">
        <v>393</v>
      </c>
      <c r="Q33" s="235"/>
      <c r="R33" s="235"/>
      <c r="S33" s="235"/>
      <c r="T33" s="235"/>
      <c r="U33" s="235"/>
      <c r="V33" s="235"/>
      <c r="W33" s="235"/>
      <c r="X33" s="236"/>
      <c r="Y33" s="229" t="s">
        <v>14</v>
      </c>
      <c r="Z33" s="230"/>
      <c r="AA33" s="231"/>
      <c r="AB33" s="167" t="s">
        <v>395</v>
      </c>
      <c r="AC33" s="168"/>
      <c r="AD33" s="168"/>
      <c r="AE33" s="88">
        <v>121</v>
      </c>
      <c r="AF33" s="89"/>
      <c r="AG33" s="89"/>
      <c r="AH33" s="89"/>
      <c r="AI33" s="90"/>
      <c r="AJ33" s="88">
        <v>126</v>
      </c>
      <c r="AK33" s="89"/>
      <c r="AL33" s="89"/>
      <c r="AM33" s="89"/>
      <c r="AN33" s="90"/>
      <c r="AO33" s="88">
        <v>119</v>
      </c>
      <c r="AP33" s="89"/>
      <c r="AQ33" s="89"/>
      <c r="AR33" s="89"/>
      <c r="AS33" s="90"/>
      <c r="AT33" s="195"/>
      <c r="AU33" s="195"/>
      <c r="AV33" s="195"/>
      <c r="AW33" s="195"/>
      <c r="AX33" s="196"/>
    </row>
    <row r="34" spans="1:50" ht="22.5" customHeight="1">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395</v>
      </c>
      <c r="AC34" s="198"/>
      <c r="AD34" s="198"/>
      <c r="AE34" s="88">
        <v>0</v>
      </c>
      <c r="AF34" s="89"/>
      <c r="AG34" s="89"/>
      <c r="AH34" s="89"/>
      <c r="AI34" s="90"/>
      <c r="AJ34" s="88">
        <v>0</v>
      </c>
      <c r="AK34" s="89"/>
      <c r="AL34" s="89"/>
      <c r="AM34" s="89"/>
      <c r="AN34" s="90"/>
      <c r="AO34" s="88">
        <v>0</v>
      </c>
      <c r="AP34" s="89"/>
      <c r="AQ34" s="89"/>
      <c r="AR34" s="89"/>
      <c r="AS34" s="90"/>
      <c r="AT34" s="88">
        <v>0</v>
      </c>
      <c r="AU34" s="89"/>
      <c r="AV34" s="89"/>
      <c r="AW34" s="89"/>
      <c r="AX34" s="348"/>
    </row>
    <row r="35" spans="1:50" ht="22.5" customHeight="1">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v>58</v>
      </c>
      <c r="AF35" s="89"/>
      <c r="AG35" s="89"/>
      <c r="AH35" s="89"/>
      <c r="AI35" s="90"/>
      <c r="AJ35" s="88">
        <v>56</v>
      </c>
      <c r="AK35" s="89"/>
      <c r="AL35" s="89"/>
      <c r="AM35" s="89"/>
      <c r="AN35" s="90"/>
      <c r="AO35" s="88">
        <v>59</v>
      </c>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5"/>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19"/>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55"/>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0"/>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55"/>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1"/>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5"/>
      <c r="B54" s="100"/>
      <c r="C54" s="100"/>
      <c r="D54" s="100"/>
      <c r="E54" s="100"/>
      <c r="F54" s="101"/>
      <c r="G54" s="607"/>
      <c r="H54" s="235"/>
      <c r="I54" s="235"/>
      <c r="J54" s="235"/>
      <c r="K54" s="235"/>
      <c r="L54" s="235"/>
      <c r="M54" s="235"/>
      <c r="N54" s="235"/>
      <c r="O54" s="236"/>
      <c r="P54" s="220"/>
      <c r="Q54" s="221"/>
      <c r="R54" s="221"/>
      <c r="S54" s="221"/>
      <c r="T54" s="221"/>
      <c r="U54" s="221"/>
      <c r="V54" s="221"/>
      <c r="W54" s="221"/>
      <c r="X54" s="222"/>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5"/>
      <c r="B55" s="100"/>
      <c r="C55" s="100"/>
      <c r="D55" s="100"/>
      <c r="E55" s="100"/>
      <c r="F55" s="101"/>
      <c r="G55" s="608"/>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5"/>
      <c r="B56" s="103"/>
      <c r="C56" s="103"/>
      <c r="D56" s="103"/>
      <c r="E56" s="103"/>
      <c r="F56" s="104"/>
      <c r="G56" s="609"/>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5"/>
      <c r="B59" s="100"/>
      <c r="C59" s="100"/>
      <c r="D59" s="100"/>
      <c r="E59" s="100"/>
      <c r="F59" s="101"/>
      <c r="G59" s="607"/>
      <c r="H59" s="235"/>
      <c r="I59" s="235"/>
      <c r="J59" s="235"/>
      <c r="K59" s="235"/>
      <c r="L59" s="235"/>
      <c r="M59" s="235"/>
      <c r="N59" s="235"/>
      <c r="O59" s="236"/>
      <c r="P59" s="220"/>
      <c r="Q59" s="221"/>
      <c r="R59" s="221"/>
      <c r="S59" s="221"/>
      <c r="T59" s="221"/>
      <c r="U59" s="221"/>
      <c r="V59" s="221"/>
      <c r="W59" s="221"/>
      <c r="X59" s="222"/>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5"/>
      <c r="B60" s="100"/>
      <c r="C60" s="100"/>
      <c r="D60" s="100"/>
      <c r="E60" s="100"/>
      <c r="F60" s="101"/>
      <c r="G60" s="608"/>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5"/>
      <c r="B61" s="103"/>
      <c r="C61" s="103"/>
      <c r="D61" s="103"/>
      <c r="E61" s="103"/>
      <c r="F61" s="104"/>
      <c r="G61" s="609"/>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5"/>
      <c r="B64" s="100"/>
      <c r="C64" s="100"/>
      <c r="D64" s="100"/>
      <c r="E64" s="100"/>
      <c r="F64" s="101"/>
      <c r="G64" s="607"/>
      <c r="H64" s="235"/>
      <c r="I64" s="235"/>
      <c r="J64" s="235"/>
      <c r="K64" s="235"/>
      <c r="L64" s="235"/>
      <c r="M64" s="235"/>
      <c r="N64" s="235"/>
      <c r="O64" s="236"/>
      <c r="P64" s="220"/>
      <c r="Q64" s="221"/>
      <c r="R64" s="221"/>
      <c r="S64" s="221"/>
      <c r="T64" s="221"/>
      <c r="U64" s="221"/>
      <c r="V64" s="221"/>
      <c r="W64" s="221"/>
      <c r="X64" s="222"/>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5"/>
      <c r="B65" s="100"/>
      <c r="C65" s="100"/>
      <c r="D65" s="100"/>
      <c r="E65" s="100"/>
      <c r="F65" s="101"/>
      <c r="G65" s="608"/>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6"/>
      <c r="B66" s="103"/>
      <c r="C66" s="103"/>
      <c r="D66" s="103"/>
      <c r="E66" s="103"/>
      <c r="F66" s="104"/>
      <c r="G66" s="609"/>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4.95" customHeight="1">
      <c r="A68" s="526"/>
      <c r="B68" s="527"/>
      <c r="C68" s="527"/>
      <c r="D68" s="527"/>
      <c r="E68" s="527"/>
      <c r="F68" s="528"/>
      <c r="G68" s="220" t="s">
        <v>396</v>
      </c>
      <c r="H68" s="235"/>
      <c r="I68" s="235"/>
      <c r="J68" s="235"/>
      <c r="K68" s="235"/>
      <c r="L68" s="235"/>
      <c r="M68" s="235"/>
      <c r="N68" s="235"/>
      <c r="O68" s="235"/>
      <c r="P68" s="235"/>
      <c r="Q68" s="235"/>
      <c r="R68" s="235"/>
      <c r="S68" s="235"/>
      <c r="T68" s="235"/>
      <c r="U68" s="235"/>
      <c r="V68" s="235"/>
      <c r="W68" s="235"/>
      <c r="X68" s="236"/>
      <c r="Y68" s="616" t="s">
        <v>66</v>
      </c>
      <c r="Z68" s="617"/>
      <c r="AA68" s="618"/>
      <c r="AB68" s="111" t="s">
        <v>397</v>
      </c>
      <c r="AC68" s="112"/>
      <c r="AD68" s="113"/>
      <c r="AE68" s="88">
        <v>799</v>
      </c>
      <c r="AF68" s="89"/>
      <c r="AG68" s="89"/>
      <c r="AH68" s="89"/>
      <c r="AI68" s="90"/>
      <c r="AJ68" s="88">
        <v>773</v>
      </c>
      <c r="AK68" s="89"/>
      <c r="AL68" s="89"/>
      <c r="AM68" s="89"/>
      <c r="AN68" s="90"/>
      <c r="AO68" s="88">
        <v>734</v>
      </c>
      <c r="AP68" s="89"/>
      <c r="AQ68" s="89"/>
      <c r="AR68" s="89"/>
      <c r="AS68" s="90"/>
      <c r="AT68" s="538"/>
      <c r="AU68" s="538"/>
      <c r="AV68" s="538"/>
      <c r="AW68" s="538"/>
      <c r="AX68" s="539"/>
      <c r="AY68" s="10"/>
      <c r="AZ68" s="10"/>
      <c r="BA68" s="10"/>
      <c r="BB68" s="10"/>
      <c r="BC68" s="10"/>
    </row>
    <row r="69" spans="1:60" ht="24.95" customHeight="1">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397</v>
      </c>
      <c r="AC69" s="204"/>
      <c r="AD69" s="205"/>
      <c r="AE69" s="88">
        <v>800</v>
      </c>
      <c r="AF69" s="89"/>
      <c r="AG69" s="89"/>
      <c r="AH69" s="89"/>
      <c r="AI69" s="90"/>
      <c r="AJ69" s="88">
        <v>800</v>
      </c>
      <c r="AK69" s="89"/>
      <c r="AL69" s="89"/>
      <c r="AM69" s="89"/>
      <c r="AN69" s="90"/>
      <c r="AO69" s="88">
        <v>800</v>
      </c>
      <c r="AP69" s="89"/>
      <c r="AQ69" s="89"/>
      <c r="AR69" s="89"/>
      <c r="AS69" s="90"/>
      <c r="AT69" s="88">
        <v>800</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5" t="s">
        <v>74</v>
      </c>
      <c r="AU70" s="266"/>
      <c r="AV70" s="266"/>
      <c r="AW70" s="266"/>
      <c r="AX70" s="267"/>
    </row>
    <row r="71" spans="1:60" ht="22.5" hidden="1" customHeight="1">
      <c r="A71" s="526"/>
      <c r="B71" s="527"/>
      <c r="C71" s="527"/>
      <c r="D71" s="527"/>
      <c r="E71" s="527"/>
      <c r="F71" s="528"/>
      <c r="G71" s="235"/>
      <c r="H71" s="235"/>
      <c r="I71" s="235"/>
      <c r="J71" s="235"/>
      <c r="K71" s="235"/>
      <c r="L71" s="235"/>
      <c r="M71" s="235"/>
      <c r="N71" s="235"/>
      <c r="O71" s="235"/>
      <c r="P71" s="235"/>
      <c r="Q71" s="235"/>
      <c r="R71" s="235"/>
      <c r="S71" s="235"/>
      <c r="T71" s="235"/>
      <c r="U71" s="235"/>
      <c r="V71" s="235"/>
      <c r="W71" s="235"/>
      <c r="X71" s="236"/>
      <c r="Y71" s="657" t="s">
        <v>66</v>
      </c>
      <c r="Z71" s="658"/>
      <c r="AA71" s="659"/>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8" t="s">
        <v>67</v>
      </c>
      <c r="Z72" s="660"/>
      <c r="AA72" s="661"/>
      <c r="AB72" s="203"/>
      <c r="AC72" s="204"/>
      <c r="AD72" s="205"/>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5" t="s">
        <v>74</v>
      </c>
      <c r="AU73" s="266"/>
      <c r="AV73" s="266"/>
      <c r="AW73" s="266"/>
      <c r="AX73" s="267"/>
    </row>
    <row r="74" spans="1:60" ht="22.5" hidden="1" customHeight="1">
      <c r="A74" s="526"/>
      <c r="B74" s="527"/>
      <c r="C74" s="527"/>
      <c r="D74" s="527"/>
      <c r="E74" s="527"/>
      <c r="F74" s="528"/>
      <c r="G74" s="235"/>
      <c r="H74" s="235"/>
      <c r="I74" s="235"/>
      <c r="J74" s="235"/>
      <c r="K74" s="235"/>
      <c r="L74" s="235"/>
      <c r="M74" s="235"/>
      <c r="N74" s="235"/>
      <c r="O74" s="235"/>
      <c r="P74" s="235"/>
      <c r="Q74" s="235"/>
      <c r="R74" s="235"/>
      <c r="S74" s="235"/>
      <c r="T74" s="235"/>
      <c r="U74" s="235"/>
      <c r="V74" s="235"/>
      <c r="W74" s="235"/>
      <c r="X74" s="236"/>
      <c r="Y74" s="657" t="s">
        <v>66</v>
      </c>
      <c r="Z74" s="658"/>
      <c r="AA74" s="659"/>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8" t="s">
        <v>67</v>
      </c>
      <c r="Z75" s="660"/>
      <c r="AA75" s="661"/>
      <c r="AB75" s="203"/>
      <c r="AC75" s="204"/>
      <c r="AD75" s="205"/>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5" t="s">
        <v>74</v>
      </c>
      <c r="AU76" s="266"/>
      <c r="AV76" s="266"/>
      <c r="AW76" s="266"/>
      <c r="AX76" s="267"/>
    </row>
    <row r="77" spans="1:60" ht="22.5" hidden="1" customHeight="1">
      <c r="A77" s="526"/>
      <c r="B77" s="527"/>
      <c r="C77" s="527"/>
      <c r="D77" s="527"/>
      <c r="E77" s="527"/>
      <c r="F77" s="528"/>
      <c r="G77" s="235"/>
      <c r="H77" s="235"/>
      <c r="I77" s="235"/>
      <c r="J77" s="235"/>
      <c r="K77" s="235"/>
      <c r="L77" s="235"/>
      <c r="M77" s="235"/>
      <c r="N77" s="235"/>
      <c r="O77" s="235"/>
      <c r="P77" s="235"/>
      <c r="Q77" s="235"/>
      <c r="R77" s="235"/>
      <c r="S77" s="235"/>
      <c r="T77" s="235"/>
      <c r="U77" s="235"/>
      <c r="V77" s="235"/>
      <c r="W77" s="235"/>
      <c r="X77" s="236"/>
      <c r="Y77" s="657" t="s">
        <v>66</v>
      </c>
      <c r="Z77" s="658"/>
      <c r="AA77" s="659"/>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8" t="s">
        <v>67</v>
      </c>
      <c r="Z78" s="660"/>
      <c r="AA78" s="661"/>
      <c r="AB78" s="203"/>
      <c r="AC78" s="204"/>
      <c r="AD78" s="205"/>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5" t="s">
        <v>74</v>
      </c>
      <c r="AU79" s="266"/>
      <c r="AV79" s="266"/>
      <c r="AW79" s="266"/>
      <c r="AX79" s="267"/>
    </row>
    <row r="80" spans="1:60" ht="22.5" hidden="1" customHeight="1">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57" t="s">
        <v>66</v>
      </c>
      <c r="Z80" s="658"/>
      <c r="AA80" s="659"/>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8" t="s">
        <v>67</v>
      </c>
      <c r="Z81" s="660"/>
      <c r="AA81" s="661"/>
      <c r="AB81" s="203"/>
      <c r="AC81" s="204"/>
      <c r="AD81" s="205"/>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4.95" customHeight="1">
      <c r="A83" s="120"/>
      <c r="B83" s="121"/>
      <c r="C83" s="121"/>
      <c r="D83" s="121"/>
      <c r="E83" s="121"/>
      <c r="F83" s="122"/>
      <c r="G83" s="296" t="s">
        <v>399</v>
      </c>
      <c r="H83" s="296"/>
      <c r="I83" s="296"/>
      <c r="J83" s="296"/>
      <c r="K83" s="296"/>
      <c r="L83" s="296"/>
      <c r="M83" s="296"/>
      <c r="N83" s="296"/>
      <c r="O83" s="296"/>
      <c r="P83" s="296"/>
      <c r="Q83" s="296"/>
      <c r="R83" s="296"/>
      <c r="S83" s="296"/>
      <c r="T83" s="296"/>
      <c r="U83" s="296"/>
      <c r="V83" s="296"/>
      <c r="W83" s="296"/>
      <c r="X83" s="296"/>
      <c r="Y83" s="535" t="s">
        <v>17</v>
      </c>
      <c r="Z83" s="536"/>
      <c r="AA83" s="537"/>
      <c r="AB83" s="662" t="s">
        <v>398</v>
      </c>
      <c r="AC83" s="115"/>
      <c r="AD83" s="116"/>
      <c r="AE83" s="206">
        <v>2.4E-2</v>
      </c>
      <c r="AF83" s="207"/>
      <c r="AG83" s="207"/>
      <c r="AH83" s="207"/>
      <c r="AI83" s="207"/>
      <c r="AJ83" s="206">
        <v>2.5000000000000001E-2</v>
      </c>
      <c r="AK83" s="207"/>
      <c r="AL83" s="207"/>
      <c r="AM83" s="207"/>
      <c r="AN83" s="207"/>
      <c r="AO83" s="206">
        <v>2.7E-2</v>
      </c>
      <c r="AP83" s="207"/>
      <c r="AQ83" s="207"/>
      <c r="AR83" s="207"/>
      <c r="AS83" s="207"/>
      <c r="AT83" s="88"/>
      <c r="AU83" s="89"/>
      <c r="AV83" s="89"/>
      <c r="AW83" s="89"/>
      <c r="AX83" s="348"/>
    </row>
    <row r="84" spans="1:60" ht="24.95"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400</v>
      </c>
      <c r="AC84" s="92"/>
      <c r="AD84" s="93"/>
      <c r="AE84" s="91" t="s">
        <v>401</v>
      </c>
      <c r="AF84" s="92"/>
      <c r="AG84" s="92"/>
      <c r="AH84" s="92"/>
      <c r="AI84" s="93"/>
      <c r="AJ84" s="91" t="s">
        <v>402</v>
      </c>
      <c r="AK84" s="92"/>
      <c r="AL84" s="92"/>
      <c r="AM84" s="92"/>
      <c r="AN84" s="93"/>
      <c r="AO84" s="91" t="s">
        <v>411</v>
      </c>
      <c r="AP84" s="92"/>
      <c r="AQ84" s="92"/>
      <c r="AR84" s="92"/>
      <c r="AS84" s="93"/>
      <c r="AT84" s="91"/>
      <c r="AU84" s="92"/>
      <c r="AV84" s="92"/>
      <c r="AW84" s="92"/>
      <c r="AX84" s="264"/>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8"/>
    </row>
    <row r="87" spans="1:60" ht="47.1" hidden="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8"/>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3"/>
      <c r="Y92" s="535" t="s">
        <v>17</v>
      </c>
      <c r="Z92" s="536"/>
      <c r="AA92" s="537"/>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8"/>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4"/>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8"/>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c r="A97" s="598" t="s">
        <v>77</v>
      </c>
      <c r="B97" s="599"/>
      <c r="C97" s="627" t="s">
        <v>19</v>
      </c>
      <c r="D97" s="521"/>
      <c r="E97" s="521"/>
      <c r="F97" s="521"/>
      <c r="G97" s="521"/>
      <c r="H97" s="521"/>
      <c r="I97" s="521"/>
      <c r="J97" s="521"/>
      <c r="K97" s="628"/>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0"/>
      <c r="B98" s="601"/>
      <c r="C98" s="532" t="s">
        <v>403</v>
      </c>
      <c r="D98" s="533"/>
      <c r="E98" s="533"/>
      <c r="F98" s="533"/>
      <c r="G98" s="533"/>
      <c r="H98" s="533"/>
      <c r="I98" s="533"/>
      <c r="J98" s="533"/>
      <c r="K98" s="534"/>
      <c r="L98" s="175">
        <v>4</v>
      </c>
      <c r="M98" s="176"/>
      <c r="N98" s="176"/>
      <c r="O98" s="176"/>
      <c r="P98" s="176"/>
      <c r="Q98" s="177"/>
      <c r="R98" s="175">
        <v>4</v>
      </c>
      <c r="S98" s="176"/>
      <c r="T98" s="176"/>
      <c r="U98" s="176"/>
      <c r="V98" s="176"/>
      <c r="W98" s="177"/>
      <c r="X98" s="62" t="s">
        <v>433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t="s">
        <v>404</v>
      </c>
      <c r="D99" s="596"/>
      <c r="E99" s="596"/>
      <c r="F99" s="596"/>
      <c r="G99" s="596"/>
      <c r="H99" s="596"/>
      <c r="I99" s="596"/>
      <c r="J99" s="596"/>
      <c r="K99" s="597"/>
      <c r="L99" s="175">
        <v>6.0010000000000003</v>
      </c>
      <c r="M99" s="176"/>
      <c r="N99" s="176"/>
      <c r="O99" s="176"/>
      <c r="P99" s="176"/>
      <c r="Q99" s="177"/>
      <c r="R99" s="175">
        <v>6</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t="s">
        <v>405</v>
      </c>
      <c r="D100" s="596"/>
      <c r="E100" s="596"/>
      <c r="F100" s="596"/>
      <c r="G100" s="596"/>
      <c r="H100" s="596"/>
      <c r="I100" s="596"/>
      <c r="J100" s="596"/>
      <c r="K100" s="597"/>
      <c r="L100" s="175">
        <v>20</v>
      </c>
      <c r="M100" s="176"/>
      <c r="N100" s="176"/>
      <c r="O100" s="176"/>
      <c r="P100" s="176"/>
      <c r="Q100" s="177"/>
      <c r="R100" s="175">
        <v>20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30.001000000000001</v>
      </c>
      <c r="M104" s="593"/>
      <c r="N104" s="593"/>
      <c r="O104" s="593"/>
      <c r="P104" s="593"/>
      <c r="Q104" s="594"/>
      <c r="R104" s="592">
        <f>SUM(R98:W103)</f>
        <v>30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8" customHeight="1">
      <c r="A108" s="638" t="s">
        <v>312</v>
      </c>
      <c r="B108" s="639"/>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384</v>
      </c>
      <c r="AE108" s="342"/>
      <c r="AF108" s="342"/>
      <c r="AG108" s="338" t="s">
        <v>406</v>
      </c>
      <c r="AH108" s="339"/>
      <c r="AI108" s="339"/>
      <c r="AJ108" s="339"/>
      <c r="AK108" s="339"/>
      <c r="AL108" s="339"/>
      <c r="AM108" s="339"/>
      <c r="AN108" s="339"/>
      <c r="AO108" s="339"/>
      <c r="AP108" s="339"/>
      <c r="AQ108" s="339"/>
      <c r="AR108" s="339"/>
      <c r="AS108" s="339"/>
      <c r="AT108" s="339"/>
      <c r="AU108" s="339"/>
      <c r="AV108" s="339"/>
      <c r="AW108" s="339"/>
      <c r="AX108" s="340"/>
    </row>
    <row r="109" spans="1:50" ht="48" customHeight="1">
      <c r="A109" s="640"/>
      <c r="B109" s="641"/>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384</v>
      </c>
      <c r="AE109" s="295"/>
      <c r="AF109" s="295"/>
      <c r="AG109" s="274" t="s">
        <v>440</v>
      </c>
      <c r="AH109" s="251"/>
      <c r="AI109" s="251"/>
      <c r="AJ109" s="251"/>
      <c r="AK109" s="251"/>
      <c r="AL109" s="251"/>
      <c r="AM109" s="251"/>
      <c r="AN109" s="251"/>
      <c r="AO109" s="251"/>
      <c r="AP109" s="251"/>
      <c r="AQ109" s="251"/>
      <c r="AR109" s="251"/>
      <c r="AS109" s="251"/>
      <c r="AT109" s="251"/>
      <c r="AU109" s="251"/>
      <c r="AV109" s="251"/>
      <c r="AW109" s="251"/>
      <c r="AX109" s="275"/>
    </row>
    <row r="110" spans="1:50" ht="48" customHeight="1">
      <c r="A110" s="642"/>
      <c r="B110" s="643"/>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384</v>
      </c>
      <c r="AE110" s="325"/>
      <c r="AF110" s="325"/>
      <c r="AG110" s="466" t="s">
        <v>440</v>
      </c>
      <c r="AH110" s="239"/>
      <c r="AI110" s="239"/>
      <c r="AJ110" s="239"/>
      <c r="AK110" s="239"/>
      <c r="AL110" s="239"/>
      <c r="AM110" s="239"/>
      <c r="AN110" s="239"/>
      <c r="AO110" s="239"/>
      <c r="AP110" s="239"/>
      <c r="AQ110" s="239"/>
      <c r="AR110" s="239"/>
      <c r="AS110" s="239"/>
      <c r="AT110" s="239"/>
      <c r="AU110" s="239"/>
      <c r="AV110" s="239"/>
      <c r="AW110" s="239"/>
      <c r="AX110" s="320"/>
    </row>
    <row r="111" spans="1:50">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407</v>
      </c>
      <c r="AE111" s="269"/>
      <c r="AF111" s="269"/>
      <c r="AG111" s="271"/>
      <c r="AH111" s="272"/>
      <c r="AI111" s="272"/>
      <c r="AJ111" s="272"/>
      <c r="AK111" s="272"/>
      <c r="AL111" s="272"/>
      <c r="AM111" s="272"/>
      <c r="AN111" s="272"/>
      <c r="AO111" s="272"/>
      <c r="AP111" s="272"/>
      <c r="AQ111" s="272"/>
      <c r="AR111" s="272"/>
      <c r="AS111" s="272"/>
      <c r="AT111" s="272"/>
      <c r="AU111" s="272"/>
      <c r="AV111" s="272"/>
      <c r="AW111" s="272"/>
      <c r="AX111" s="273"/>
    </row>
    <row r="112" spans="1:50">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407</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30.75" customHeight="1">
      <c r="A113" s="257"/>
      <c r="B113" s="258"/>
      <c r="C113" s="440"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384</v>
      </c>
      <c r="AE113" s="295"/>
      <c r="AF113" s="295"/>
      <c r="AG113" s="274" t="s">
        <v>408</v>
      </c>
      <c r="AH113" s="251"/>
      <c r="AI113" s="251"/>
      <c r="AJ113" s="251"/>
      <c r="AK113" s="251"/>
      <c r="AL113" s="251"/>
      <c r="AM113" s="251"/>
      <c r="AN113" s="251"/>
      <c r="AO113" s="251"/>
      <c r="AP113" s="251"/>
      <c r="AQ113" s="251"/>
      <c r="AR113" s="251"/>
      <c r="AS113" s="251"/>
      <c r="AT113" s="251"/>
      <c r="AU113" s="251"/>
      <c r="AV113" s="251"/>
      <c r="AW113" s="251"/>
      <c r="AX113" s="275"/>
    </row>
    <row r="114" spans="1:64">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407</v>
      </c>
      <c r="AE114" s="295"/>
      <c r="AF114" s="295"/>
      <c r="AG114" s="467"/>
      <c r="AH114" s="251"/>
      <c r="AI114" s="251"/>
      <c r="AJ114" s="251"/>
      <c r="AK114" s="251"/>
      <c r="AL114" s="251"/>
      <c r="AM114" s="251"/>
      <c r="AN114" s="251"/>
      <c r="AO114" s="251"/>
      <c r="AP114" s="251"/>
      <c r="AQ114" s="251"/>
      <c r="AR114" s="251"/>
      <c r="AS114" s="251"/>
      <c r="AT114" s="251"/>
      <c r="AU114" s="251"/>
      <c r="AV114" s="251"/>
      <c r="AW114" s="251"/>
      <c r="AX114" s="275"/>
    </row>
    <row r="115" spans="1:64" ht="30.75" customHeight="1">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4" t="s">
        <v>384</v>
      </c>
      <c r="AE115" s="295"/>
      <c r="AF115" s="295"/>
      <c r="AG115" s="274" t="s">
        <v>441</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3" t="s">
        <v>407</v>
      </c>
      <c r="AE116" s="254"/>
      <c r="AF116" s="254"/>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c r="AE117" s="325"/>
      <c r="AF117" s="329"/>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3"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384</v>
      </c>
      <c r="AE118" s="269"/>
      <c r="AF118" s="270"/>
      <c r="AG118" s="271" t="s">
        <v>439</v>
      </c>
      <c r="AH118" s="272"/>
      <c r="AI118" s="272"/>
      <c r="AJ118" s="272"/>
      <c r="AK118" s="272"/>
      <c r="AL118" s="272"/>
      <c r="AM118" s="272"/>
      <c r="AN118" s="272"/>
      <c r="AO118" s="272"/>
      <c r="AP118" s="272"/>
      <c r="AQ118" s="272"/>
      <c r="AR118" s="272"/>
      <c r="AS118" s="272"/>
      <c r="AT118" s="272"/>
      <c r="AU118" s="272"/>
      <c r="AV118" s="272"/>
      <c r="AW118" s="272"/>
      <c r="AX118" s="273"/>
    </row>
    <row r="119" spans="1:64" ht="43.5" customHeight="1">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3" t="s">
        <v>384</v>
      </c>
      <c r="AE119" s="344"/>
      <c r="AF119" s="344"/>
      <c r="AG119" s="274" t="s">
        <v>409</v>
      </c>
      <c r="AH119" s="251"/>
      <c r="AI119" s="251"/>
      <c r="AJ119" s="251"/>
      <c r="AK119" s="251"/>
      <c r="AL119" s="251"/>
      <c r="AM119" s="251"/>
      <c r="AN119" s="251"/>
      <c r="AO119" s="251"/>
      <c r="AP119" s="251"/>
      <c r="AQ119" s="251"/>
      <c r="AR119" s="251"/>
      <c r="AS119" s="251"/>
      <c r="AT119" s="251"/>
      <c r="AU119" s="251"/>
      <c r="AV119" s="251"/>
      <c r="AW119" s="251"/>
      <c r="AX119" s="275"/>
    </row>
    <row r="120" spans="1:64" ht="43.5" customHeight="1">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384</v>
      </c>
      <c r="AE120" s="295"/>
      <c r="AF120" s="295"/>
      <c r="AG120" s="274" t="s">
        <v>442</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407</v>
      </c>
      <c r="AE121" s="295"/>
      <c r="AF121" s="295"/>
      <c r="AG121" s="319"/>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407</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c r="A125" s="245"/>
      <c r="B125" s="246"/>
      <c r="C125" s="279"/>
      <c r="D125" s="280"/>
      <c r="E125" s="280"/>
      <c r="F125" s="280"/>
      <c r="G125" s="280"/>
      <c r="H125" s="280"/>
      <c r="I125" s="280"/>
      <c r="J125" s="280"/>
      <c r="K125" s="280"/>
      <c r="L125" s="280"/>
      <c r="M125" s="280"/>
      <c r="N125" s="280"/>
      <c r="O125" s="281"/>
      <c r="P125" s="287"/>
      <c r="Q125" s="287"/>
      <c r="R125" s="287"/>
      <c r="S125" s="288"/>
      <c r="T125" s="552"/>
      <c r="U125" s="335"/>
      <c r="V125" s="335"/>
      <c r="W125" s="335"/>
      <c r="X125" s="335"/>
      <c r="Y125" s="335"/>
      <c r="Z125" s="335"/>
      <c r="AA125" s="335"/>
      <c r="AB125" s="335"/>
      <c r="AC125" s="335"/>
      <c r="AD125" s="335"/>
      <c r="AE125" s="335"/>
      <c r="AF125" s="553"/>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c r="A126" s="255" t="s">
        <v>58</v>
      </c>
      <c r="B126" s="384"/>
      <c r="C126" s="374" t="s">
        <v>64</v>
      </c>
      <c r="D126" s="422"/>
      <c r="E126" s="422"/>
      <c r="F126" s="423"/>
      <c r="G126" s="378" t="s">
        <v>410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6" t="s">
        <v>68</v>
      </c>
      <c r="D127" s="577"/>
      <c r="E127" s="577"/>
      <c r="F127" s="578"/>
      <c r="G127" s="579" t="s">
        <v>432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4.75" customHeight="1" thickBot="1">
      <c r="A129" s="421" t="s">
        <v>434</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4.75" customHeight="1" thickBot="1">
      <c r="A131" s="381" t="s">
        <v>306</v>
      </c>
      <c r="B131" s="382"/>
      <c r="C131" s="382"/>
      <c r="D131" s="382"/>
      <c r="E131" s="383"/>
      <c r="F131" s="414" t="s">
        <v>435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4.75" customHeight="1" thickBot="1">
      <c r="A133" s="549" t="s">
        <v>437</v>
      </c>
      <c r="B133" s="550"/>
      <c r="C133" s="550"/>
      <c r="D133" s="550"/>
      <c r="E133" s="551"/>
      <c r="F133" s="417" t="s">
        <v>438</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4.7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2"/>
      <c r="C137" s="312"/>
      <c r="D137" s="312"/>
      <c r="E137" s="312"/>
      <c r="F137" s="312"/>
      <c r="G137" s="540">
        <v>309</v>
      </c>
      <c r="H137" s="541"/>
      <c r="I137" s="541"/>
      <c r="J137" s="541"/>
      <c r="K137" s="541"/>
      <c r="L137" s="541"/>
      <c r="M137" s="541"/>
      <c r="N137" s="541"/>
      <c r="O137" s="541"/>
      <c r="P137" s="542"/>
      <c r="Q137" s="312" t="s">
        <v>225</v>
      </c>
      <c r="R137" s="312"/>
      <c r="S137" s="312"/>
      <c r="T137" s="312"/>
      <c r="U137" s="312"/>
      <c r="V137" s="312"/>
      <c r="W137" s="540">
        <v>287</v>
      </c>
      <c r="X137" s="541"/>
      <c r="Y137" s="541"/>
      <c r="Z137" s="541"/>
      <c r="AA137" s="541"/>
      <c r="AB137" s="541"/>
      <c r="AC137" s="541"/>
      <c r="AD137" s="541"/>
      <c r="AE137" s="541"/>
      <c r="AF137" s="542"/>
      <c r="AG137" s="312" t="s">
        <v>226</v>
      </c>
      <c r="AH137" s="312"/>
      <c r="AI137" s="312"/>
      <c r="AJ137" s="312"/>
      <c r="AK137" s="312"/>
      <c r="AL137" s="312"/>
      <c r="AM137" s="512">
        <v>295</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9">
        <v>153</v>
      </c>
      <c r="H138" s="310"/>
      <c r="I138" s="310"/>
      <c r="J138" s="310"/>
      <c r="K138" s="310"/>
      <c r="L138" s="310"/>
      <c r="M138" s="310"/>
      <c r="N138" s="310"/>
      <c r="O138" s="310"/>
      <c r="P138" s="311"/>
      <c r="Q138" s="420" t="s">
        <v>228</v>
      </c>
      <c r="R138" s="420"/>
      <c r="S138" s="420"/>
      <c r="T138" s="420"/>
      <c r="U138" s="420"/>
      <c r="V138" s="420"/>
      <c r="W138" s="309">
        <v>145</v>
      </c>
      <c r="X138" s="310"/>
      <c r="Y138" s="310"/>
      <c r="Z138" s="310"/>
      <c r="AA138" s="310"/>
      <c r="AB138" s="310"/>
      <c r="AC138" s="310"/>
      <c r="AD138" s="310"/>
      <c r="AE138" s="310"/>
      <c r="AF138" s="311"/>
      <c r="AG138" s="313"/>
      <c r="AH138" s="314"/>
      <c r="AI138" s="314"/>
      <c r="AJ138" s="314"/>
      <c r="AK138" s="314"/>
      <c r="AL138" s="314"/>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412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413</v>
      </c>
      <c r="H180" s="353"/>
      <c r="I180" s="353"/>
      <c r="J180" s="353"/>
      <c r="K180" s="354"/>
      <c r="L180" s="355" t="s">
        <v>414</v>
      </c>
      <c r="M180" s="356"/>
      <c r="N180" s="356"/>
      <c r="O180" s="356"/>
      <c r="P180" s="356"/>
      <c r="Q180" s="356"/>
      <c r="R180" s="356"/>
      <c r="S180" s="356"/>
      <c r="T180" s="356"/>
      <c r="U180" s="356"/>
      <c r="V180" s="356"/>
      <c r="W180" s="356"/>
      <c r="X180" s="357"/>
      <c r="Y180" s="387">
        <v>5.8130329999999999</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t="s">
        <v>415</v>
      </c>
      <c r="H181" s="403"/>
      <c r="I181" s="403"/>
      <c r="J181" s="403"/>
      <c r="K181" s="404"/>
      <c r="L181" s="405" t="s">
        <v>416</v>
      </c>
      <c r="M181" s="406"/>
      <c r="N181" s="406"/>
      <c r="O181" s="406"/>
      <c r="P181" s="406"/>
      <c r="Q181" s="406"/>
      <c r="R181" s="406"/>
      <c r="S181" s="406"/>
      <c r="T181" s="406"/>
      <c r="U181" s="406"/>
      <c r="V181" s="406"/>
      <c r="W181" s="406"/>
      <c r="X181" s="407"/>
      <c r="Y181" s="408">
        <v>0.755</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c r="A182" s="361"/>
      <c r="B182" s="362"/>
      <c r="C182" s="362"/>
      <c r="D182" s="362"/>
      <c r="E182" s="362"/>
      <c r="F182" s="363"/>
      <c r="G182" s="402" t="s">
        <v>417</v>
      </c>
      <c r="H182" s="403"/>
      <c r="I182" s="403"/>
      <c r="J182" s="403"/>
      <c r="K182" s="404"/>
      <c r="L182" s="405" t="s">
        <v>417</v>
      </c>
      <c r="M182" s="406"/>
      <c r="N182" s="406"/>
      <c r="O182" s="406"/>
      <c r="P182" s="406"/>
      <c r="Q182" s="406"/>
      <c r="R182" s="406"/>
      <c r="S182" s="406"/>
      <c r="T182" s="406"/>
      <c r="U182" s="406"/>
      <c r="V182" s="406"/>
      <c r="W182" s="406"/>
      <c r="X182" s="407"/>
      <c r="Y182" s="408">
        <v>0.37190000000000001</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6.9399329999999999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3" t="s">
        <v>24</v>
      </c>
      <c r="AV235" s="84"/>
      <c r="AW235" s="84"/>
      <c r="AX235" s="572"/>
    </row>
    <row r="236" spans="1:50" ht="24" customHeight="1">
      <c r="A236" s="565">
        <v>1</v>
      </c>
      <c r="B236" s="565">
        <v>1</v>
      </c>
      <c r="C236" s="566" t="s">
        <v>418</v>
      </c>
      <c r="D236" s="567"/>
      <c r="E236" s="567"/>
      <c r="F236" s="567"/>
      <c r="G236" s="567"/>
      <c r="H236" s="567"/>
      <c r="I236" s="567"/>
      <c r="J236" s="567"/>
      <c r="K236" s="567"/>
      <c r="L236" s="567"/>
      <c r="M236" s="566" t="s">
        <v>419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6.9399930000000003</v>
      </c>
      <c r="AL236" s="569"/>
      <c r="AM236" s="569"/>
      <c r="AN236" s="569"/>
      <c r="AO236" s="569"/>
      <c r="AP236" s="570"/>
      <c r="AQ236" s="566"/>
      <c r="AR236" s="567"/>
      <c r="AS236" s="567"/>
      <c r="AT236" s="567"/>
      <c r="AU236" s="568"/>
      <c r="AV236" s="569"/>
      <c r="AW236" s="569"/>
      <c r="AX236" s="570"/>
    </row>
    <row r="237" spans="1:50" ht="24" customHeight="1">
      <c r="A237" s="565">
        <v>2</v>
      </c>
      <c r="B237" s="565">
        <v>1</v>
      </c>
      <c r="C237" s="566" t="s">
        <v>420</v>
      </c>
      <c r="D237" s="567"/>
      <c r="E237" s="567"/>
      <c r="F237" s="567"/>
      <c r="G237" s="567"/>
      <c r="H237" s="567"/>
      <c r="I237" s="567"/>
      <c r="J237" s="567"/>
      <c r="K237" s="567"/>
      <c r="L237" s="567"/>
      <c r="M237" s="566" t="s">
        <v>419</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6.8844399999999997</v>
      </c>
      <c r="AL237" s="569"/>
      <c r="AM237" s="569"/>
      <c r="AN237" s="569"/>
      <c r="AO237" s="569"/>
      <c r="AP237" s="570"/>
      <c r="AQ237" s="566"/>
      <c r="AR237" s="567"/>
      <c r="AS237" s="567"/>
      <c r="AT237" s="567"/>
      <c r="AU237" s="568"/>
      <c r="AV237" s="569"/>
      <c r="AW237" s="569"/>
      <c r="AX237" s="570"/>
    </row>
    <row r="238" spans="1:50" ht="24" customHeight="1">
      <c r="A238" s="565">
        <v>3</v>
      </c>
      <c r="B238" s="565">
        <v>1</v>
      </c>
      <c r="C238" s="566" t="s">
        <v>421</v>
      </c>
      <c r="D238" s="567"/>
      <c r="E238" s="567"/>
      <c r="F238" s="567"/>
      <c r="G238" s="567"/>
      <c r="H238" s="567"/>
      <c r="I238" s="567"/>
      <c r="J238" s="567"/>
      <c r="K238" s="567"/>
      <c r="L238" s="567"/>
      <c r="M238" s="566" t="s">
        <v>419</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v>2.6690740000000002</v>
      </c>
      <c r="AL238" s="569"/>
      <c r="AM238" s="569"/>
      <c r="AN238" s="569"/>
      <c r="AO238" s="569"/>
      <c r="AP238" s="570"/>
      <c r="AQ238" s="566"/>
      <c r="AR238" s="567"/>
      <c r="AS238" s="567"/>
      <c r="AT238" s="567"/>
      <c r="AU238" s="568"/>
      <c r="AV238" s="569"/>
      <c r="AW238" s="569"/>
      <c r="AX238" s="570"/>
    </row>
    <row r="239" spans="1:50" ht="24" customHeight="1">
      <c r="A239" s="565">
        <v>4</v>
      </c>
      <c r="B239" s="565">
        <v>1</v>
      </c>
      <c r="C239" s="566" t="s">
        <v>422</v>
      </c>
      <c r="D239" s="567"/>
      <c r="E239" s="567"/>
      <c r="F239" s="567"/>
      <c r="G239" s="567"/>
      <c r="H239" s="567"/>
      <c r="I239" s="567"/>
      <c r="J239" s="567"/>
      <c r="K239" s="567"/>
      <c r="L239" s="567"/>
      <c r="M239" s="566" t="s">
        <v>419</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2.6022859999999999</v>
      </c>
      <c r="AL239" s="569"/>
      <c r="AM239" s="569"/>
      <c r="AN239" s="569"/>
      <c r="AO239" s="569"/>
      <c r="AP239" s="570"/>
      <c r="AQ239" s="566"/>
      <c r="AR239" s="567"/>
      <c r="AS239" s="567"/>
      <c r="AT239" s="567"/>
      <c r="AU239" s="568"/>
      <c r="AV239" s="569"/>
      <c r="AW239" s="569"/>
      <c r="AX239" s="570"/>
    </row>
    <row r="240" spans="1:50" ht="24" customHeight="1">
      <c r="A240" s="565">
        <v>5</v>
      </c>
      <c r="B240" s="565">
        <v>1</v>
      </c>
      <c r="C240" s="566" t="s">
        <v>423</v>
      </c>
      <c r="D240" s="567"/>
      <c r="E240" s="567"/>
      <c r="F240" s="567"/>
      <c r="G240" s="567"/>
      <c r="H240" s="567"/>
      <c r="I240" s="567"/>
      <c r="J240" s="567"/>
      <c r="K240" s="567"/>
      <c r="L240" s="567"/>
      <c r="M240" s="566" t="s">
        <v>419</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2.2733569999999999</v>
      </c>
      <c r="AL240" s="569"/>
      <c r="AM240" s="569"/>
      <c r="AN240" s="569"/>
      <c r="AO240" s="569"/>
      <c r="AP240" s="570"/>
      <c r="AQ240" s="566"/>
      <c r="AR240" s="567"/>
      <c r="AS240" s="567"/>
      <c r="AT240" s="567"/>
      <c r="AU240" s="568"/>
      <c r="AV240" s="569"/>
      <c r="AW240" s="569"/>
      <c r="AX240" s="570"/>
    </row>
    <row r="241" spans="1:50" ht="24" customHeight="1">
      <c r="A241" s="565">
        <v>6</v>
      </c>
      <c r="B241" s="565">
        <v>1</v>
      </c>
      <c r="C241" s="566" t="s">
        <v>424</v>
      </c>
      <c r="D241" s="567"/>
      <c r="E241" s="567"/>
      <c r="F241" s="567"/>
      <c r="G241" s="567"/>
      <c r="H241" s="567"/>
      <c r="I241" s="567"/>
      <c r="J241" s="567"/>
      <c r="K241" s="567"/>
      <c r="L241" s="567"/>
      <c r="M241" s="566" t="s">
        <v>419</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1.278348</v>
      </c>
      <c r="AL241" s="569"/>
      <c r="AM241" s="569"/>
      <c r="AN241" s="569"/>
      <c r="AO241" s="569"/>
      <c r="AP241" s="570"/>
      <c r="AQ241" s="566"/>
      <c r="AR241" s="567"/>
      <c r="AS241" s="567"/>
      <c r="AT241" s="567"/>
      <c r="AU241" s="568"/>
      <c r="AV241" s="569"/>
      <c r="AW241" s="569"/>
      <c r="AX241" s="570"/>
    </row>
    <row r="242" spans="1:50" ht="24" customHeight="1">
      <c r="A242" s="565">
        <v>7</v>
      </c>
      <c r="B242" s="565">
        <v>1</v>
      </c>
      <c r="C242" s="566" t="s">
        <v>425</v>
      </c>
      <c r="D242" s="567"/>
      <c r="E242" s="567"/>
      <c r="F242" s="567"/>
      <c r="G242" s="567"/>
      <c r="H242" s="567"/>
      <c r="I242" s="567"/>
      <c r="J242" s="567"/>
      <c r="K242" s="567"/>
      <c r="L242" s="567"/>
      <c r="M242" s="566" t="s">
        <v>419</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1.240634</v>
      </c>
      <c r="AL242" s="569"/>
      <c r="AM242" s="569"/>
      <c r="AN242" s="569"/>
      <c r="AO242" s="569"/>
      <c r="AP242" s="570"/>
      <c r="AQ242" s="566"/>
      <c r="AR242" s="567"/>
      <c r="AS242" s="567"/>
      <c r="AT242" s="567"/>
      <c r="AU242" s="568"/>
      <c r="AV242" s="569"/>
      <c r="AW242" s="569"/>
      <c r="AX242" s="570"/>
    </row>
    <row r="243" spans="1:50" ht="24" customHeight="1">
      <c r="A243" s="565">
        <v>8</v>
      </c>
      <c r="B243" s="565">
        <v>1</v>
      </c>
      <c r="C243" s="566" t="s">
        <v>426</v>
      </c>
      <c r="D243" s="567"/>
      <c r="E243" s="567"/>
      <c r="F243" s="567"/>
      <c r="G243" s="567"/>
      <c r="H243" s="567"/>
      <c r="I243" s="567"/>
      <c r="J243" s="567"/>
      <c r="K243" s="567"/>
      <c r="L243" s="567"/>
      <c r="M243" s="566" t="s">
        <v>419</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1.0770850000000001</v>
      </c>
      <c r="AL243" s="569"/>
      <c r="AM243" s="569"/>
      <c r="AN243" s="569"/>
      <c r="AO243" s="569"/>
      <c r="AP243" s="570"/>
      <c r="AQ243" s="566"/>
      <c r="AR243" s="567"/>
      <c r="AS243" s="567"/>
      <c r="AT243" s="567"/>
      <c r="AU243" s="568"/>
      <c r="AV243" s="569"/>
      <c r="AW243" s="569"/>
      <c r="AX243" s="570"/>
    </row>
    <row r="244" spans="1:50" ht="24" customHeight="1">
      <c r="A244" s="565">
        <v>9</v>
      </c>
      <c r="B244" s="565">
        <v>1</v>
      </c>
      <c r="C244" s="566" t="s">
        <v>427</v>
      </c>
      <c r="D244" s="567"/>
      <c r="E244" s="567"/>
      <c r="F244" s="567"/>
      <c r="G244" s="567"/>
      <c r="H244" s="567"/>
      <c r="I244" s="567"/>
      <c r="J244" s="567"/>
      <c r="K244" s="567"/>
      <c r="L244" s="567"/>
      <c r="M244" s="566" t="s">
        <v>419</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0.93228999999999995</v>
      </c>
      <c r="AL244" s="569"/>
      <c r="AM244" s="569"/>
      <c r="AN244" s="569"/>
      <c r="AO244" s="569"/>
      <c r="AP244" s="570"/>
      <c r="AQ244" s="566"/>
      <c r="AR244" s="567"/>
      <c r="AS244" s="567"/>
      <c r="AT244" s="567"/>
      <c r="AU244" s="568"/>
      <c r="AV244" s="569"/>
      <c r="AW244" s="569"/>
      <c r="AX244" s="570"/>
    </row>
    <row r="245" spans="1:50" ht="24" customHeight="1">
      <c r="A245" s="565">
        <v>10</v>
      </c>
      <c r="B245" s="565">
        <v>1</v>
      </c>
      <c r="C245" s="566" t="s">
        <v>428</v>
      </c>
      <c r="D245" s="567"/>
      <c r="E245" s="567"/>
      <c r="F245" s="567"/>
      <c r="G245" s="567"/>
      <c r="H245" s="567"/>
      <c r="I245" s="567"/>
      <c r="J245" s="567"/>
      <c r="K245" s="567"/>
      <c r="L245" s="567"/>
      <c r="M245" s="566" t="s">
        <v>419</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0.58084199999999997</v>
      </c>
      <c r="AL245" s="569"/>
      <c r="AM245" s="569"/>
      <c r="AN245" s="569"/>
      <c r="AO245" s="569"/>
      <c r="AP245" s="570"/>
      <c r="AQ245" s="566"/>
      <c r="AR245" s="567"/>
      <c r="AS245" s="567"/>
      <c r="AT245" s="567"/>
      <c r="AU245" s="568"/>
      <c r="AV245" s="569"/>
      <c r="AW245" s="569"/>
      <c r="AX245" s="570"/>
    </row>
    <row r="246" spans="1:50" ht="24" hidden="1" customHeight="1">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5"/>
      <c r="B268" s="565"/>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370</v>
      </c>
      <c r="AL268" s="233"/>
      <c r="AM268" s="233"/>
      <c r="AN268" s="233"/>
      <c r="AO268" s="233"/>
      <c r="AP268" s="233"/>
      <c r="AQ268" s="233" t="s">
        <v>23</v>
      </c>
      <c r="AR268" s="233"/>
      <c r="AS268" s="233"/>
      <c r="AT268" s="233"/>
      <c r="AU268" s="83" t="s">
        <v>24</v>
      </c>
      <c r="AV268" s="84"/>
      <c r="AW268" s="84"/>
      <c r="AX268" s="572"/>
    </row>
    <row r="269" spans="1:50" ht="24" hidden="1" customHeight="1">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5"/>
      <c r="B301" s="565"/>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370</v>
      </c>
      <c r="AL301" s="233"/>
      <c r="AM301" s="233"/>
      <c r="AN301" s="233"/>
      <c r="AO301" s="233"/>
      <c r="AP301" s="233"/>
      <c r="AQ301" s="233" t="s">
        <v>23</v>
      </c>
      <c r="AR301" s="233"/>
      <c r="AS301" s="233"/>
      <c r="AT301" s="233"/>
      <c r="AU301" s="83" t="s">
        <v>24</v>
      </c>
      <c r="AV301" s="84"/>
      <c r="AW301" s="84"/>
      <c r="AX301" s="572"/>
    </row>
    <row r="302" spans="1:50" ht="24" hidden="1" customHeight="1">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5"/>
      <c r="B334" s="565"/>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370</v>
      </c>
      <c r="AL334" s="233"/>
      <c r="AM334" s="233"/>
      <c r="AN334" s="233"/>
      <c r="AO334" s="233"/>
      <c r="AP334" s="233"/>
      <c r="AQ334" s="233" t="s">
        <v>23</v>
      </c>
      <c r="AR334" s="233"/>
      <c r="AS334" s="233"/>
      <c r="AT334" s="233"/>
      <c r="AU334" s="83" t="s">
        <v>24</v>
      </c>
      <c r="AV334" s="84"/>
      <c r="AW334" s="84"/>
      <c r="AX334" s="572"/>
    </row>
    <row r="335" spans="1:50" ht="24" hidden="1" customHeight="1">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370</v>
      </c>
      <c r="AL367" s="233"/>
      <c r="AM367" s="233"/>
      <c r="AN367" s="233"/>
      <c r="AO367" s="233"/>
      <c r="AP367" s="233"/>
      <c r="AQ367" s="233" t="s">
        <v>23</v>
      </c>
      <c r="AR367" s="233"/>
      <c r="AS367" s="233"/>
      <c r="AT367" s="233"/>
      <c r="AU367" s="83" t="s">
        <v>24</v>
      </c>
      <c r="AV367" s="84"/>
      <c r="AW367" s="84"/>
      <c r="AX367" s="572"/>
    </row>
    <row r="368" spans="1:50" ht="24" hidden="1" customHeight="1">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370</v>
      </c>
      <c r="AL400" s="233"/>
      <c r="AM400" s="233"/>
      <c r="AN400" s="233"/>
      <c r="AO400" s="233"/>
      <c r="AP400" s="233"/>
      <c r="AQ400" s="233" t="s">
        <v>23</v>
      </c>
      <c r="AR400" s="233"/>
      <c r="AS400" s="233"/>
      <c r="AT400" s="233"/>
      <c r="AU400" s="83" t="s">
        <v>24</v>
      </c>
      <c r="AV400" s="84"/>
      <c r="AW400" s="84"/>
      <c r="AX400" s="572"/>
    </row>
    <row r="401" spans="1:50" ht="24" hidden="1" customHeight="1">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370</v>
      </c>
      <c r="AL433" s="233"/>
      <c r="AM433" s="233"/>
      <c r="AN433" s="233"/>
      <c r="AO433" s="233"/>
      <c r="AP433" s="233"/>
      <c r="AQ433" s="233" t="s">
        <v>23</v>
      </c>
      <c r="AR433" s="233"/>
      <c r="AS433" s="233"/>
      <c r="AT433" s="233"/>
      <c r="AU433" s="83" t="s">
        <v>24</v>
      </c>
      <c r="AV433" s="84"/>
      <c r="AW433" s="84"/>
      <c r="AX433" s="572"/>
    </row>
    <row r="434" spans="1:50" ht="24" hidden="1" customHeight="1">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370</v>
      </c>
      <c r="AL466" s="233"/>
      <c r="AM466" s="233"/>
      <c r="AN466" s="233"/>
      <c r="AO466" s="233"/>
      <c r="AP466" s="233"/>
      <c r="AQ466" s="233" t="s">
        <v>23</v>
      </c>
      <c r="AR466" s="233"/>
      <c r="AS466" s="233"/>
      <c r="AT466" s="233"/>
      <c r="AU466" s="83" t="s">
        <v>24</v>
      </c>
      <c r="AV466" s="84"/>
      <c r="AW466" s="84"/>
      <c r="AX466" s="572"/>
    </row>
    <row r="467" spans="1:50" ht="24" hidden="1" customHeight="1">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384</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2015-08-14T02:19:05Z</cp:lastPrinted>
  <dcterms:created xsi:type="dcterms:W3CDTF">2012-03-13T00:50:25Z</dcterms:created>
  <dcterms:modified xsi:type="dcterms:W3CDTF">2015-09-03T15:49:33Z</dcterms:modified>
</cp:coreProperties>
</file>