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<sst xmlns="http://schemas.openxmlformats.org/spreadsheetml/2006/main" count="837" uniqueCount="484">
  <si>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</si>
  <si>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</si>
  <si>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</si>
  <si>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</si>
  <si>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</si>
  <si>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</si>
  <si>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</si>
  <si>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</si>
  <si>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</si>
  <si>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</si>
  <si>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</si>
  <si>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</si>
  <si>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</si>
  <si>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</si>
  <si>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</si>
  <si>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</si>
  <si>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</si>
  <si>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</si>
  <si>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</si>
  <si>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</si>
  <si>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</si>
  <si>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</si>
  <si>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</si>
  <si>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</si>
  <si>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</si>
  <si>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</si>
  <si>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</si>
  <si>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</si>
  <si>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</si>
  <si>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</si>
  <si>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</si>
  <si>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</si>
  <si>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</si>
  <si>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</si>
  <si>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</si>
  <si>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</si>
  <si>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</si>
  <si>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</si>
  <si>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</si>
  <si>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</si>
  <si>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</si>
  <si>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</si>
  <si>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</si>
  <si>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</si>
  <si>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</si>
  <si>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</si>
  <si>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</si>
  <si>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</si>
  <si>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</si>
  <si>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</si>
  <si>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</si>
  <si>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</si>
  <si>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</si>
  <si>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</si>
  <si>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</si>
  <si>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</si>
  <si>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</si>
  <si>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</si>
  <si>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</si>
  <si>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</si>
  <si>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</si>
  <si>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</si>
  <si>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</si>
  <si>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</si>
  <si>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</si>
  <si>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</si>
  <si>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</si>
  <si>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</si>
  <si>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</si>
  <si>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</si>
  <si>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</si>
  <si>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</si>
  <si>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</si>
  <si>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</si>
  <si>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</si>
  <si>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</si>
  <si>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</si>
  <si>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</si>
  <si>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</si>
  <si>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</si>
  <si>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</si>
  <si>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</si>
  <si>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</si>
  <si>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</si>
  <si>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</si>
  <si>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</si>
  <si>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</si>
  <si>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</si>
  <si>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</si>
  <si>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</si>
  <si>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</si>
  <si>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</si>
  <si>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</si>
  <si>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</si>
  <si>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</si>
  <si>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</si>
  <si>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</si>
  <si>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</si>
  <si>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</si>
  <si>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</si>
  <si>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</si>
  <si>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</si>
  <si>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</si>
  <si>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</si>
  <si>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</si>
  <si>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</si>
  <si>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</si>
  <si>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</si>
  <si>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</si>
  <si>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</si>
  <si>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</si>
  <si>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</si>
  <si>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</si>
  <si>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</si>
  <si>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</si>
  <si>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</si>
  <si>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</si>
  <si>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</si>
  <si>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</si>
  <si>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</si>
  <si>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</si>
  <si>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</si>
  <si>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</si>
  <si>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</si>
  <si>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</si>
  <si>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</si>
  <si>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</si>
  <si>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</si>
  <si>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</si>
  <si>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</si>
  <si>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</si>
  <si>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</si>
  <si>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</si>
  <si>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</si>
  <si>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</si>
  <si>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</si>
  <si>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</si>
  <si>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</si>
  <si>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</si>
  <si>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</si>
  <si>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</si>
  <si>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</si>
  <si>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</si>
  <si>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</si>
  <si>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</si>
  <si>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</si>
  <si>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</si>
  <si>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</si>
  <si>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</si>
  <si>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</si>
  <si>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</si>
  <si>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</si>
  <si>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</si>
  <si>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</si>
  <si>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</si>
  <si>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</si>
  <si>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</si>
  <si>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</si>
  <si>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</si>
  <si>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</si>
  <si>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</si>
  <si>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</si>
  <si>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</si>
  <si>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</si>
  <si>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</si>
  <si>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</si>
  <si>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</si>
  <si>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</si>
  <si>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</si>
  <si>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</si>
  <si>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</si>
  <si>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</si>
  <si>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</si>
  <si>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</si>
  <si>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</si>
  <si>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</si>
  <si>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</si>
  <si>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</si>
  <si>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</si>
  <si>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</si>
  <si>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</si>
  <si>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</si>
  <si>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</si>
  <si>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</si>
  <si>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</si>
  <si>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</si>
  <si>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</si>
  <si>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</si>
  <si>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</si>
  <si>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</si>
  <si>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</si>
  <si>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</si>
  <si>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</si>
  <si>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</si>
  <si>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</si>
  <si>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</si>
  <si>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</si>
  <si>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</si>
  <si>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</si>
  <si>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</si>
  <si>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</si>
  <si>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</si>
  <si>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</si>
  <si>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</si>
  <si>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</si>
  <si>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</si>
  <si>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</si>
  <si>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</si>
  <si>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</si>
  <si>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</si>
  <si>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</si>
  <si>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</si>
  <si>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</si>
  <si>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</si>
  <si>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</si>
  <si>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</si>
  <si>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</si>
  <si>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</si>
  <si>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</si>
  <si>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</si>
  <si>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</si>
  <si>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</si>
  <si>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</si>
  <si>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</si>
  <si>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</si>
  <si>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</si>
  <si>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</si>
  <si>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</si>
  <si>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</si>
  <si>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</si>
  <si>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</si>
  <si>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</si>
  <si>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</si>
  <si>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</si>
  <si>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</si>
  <si>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</si>
  <si>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</si>
  <si>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</si>
  <si>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</si>
  <si>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</si>
  <si>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</si>
  <si>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</si>
  <si>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</si>
  <si>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</si>
  <si>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</si>
  <si>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</si>
  <si>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</si>
  <si>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</si>
  <si>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</si>
  <si>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</si>
  <si>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</si>
  <si>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</si>
  <si>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</si>
  <si>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</si>
  <si>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</si>
  <si>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</si>
  <si>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</si>
  <si>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</si>
  <si>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</si>
  <si>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</si>
  <si>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</si>
  <si>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</si>
  <si>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</si>
  <si>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</si>
  <si>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</si>
  <si>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</si>
  <si>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</si>
  <si>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</si>
  <si>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</si>
  <si>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</si>
  <si>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</si>
  <si>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</si>
  <si>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</si>
  <si>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</si>
  <si>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</si>
  <si>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</si>
  <si>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</si>
  <si>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</si>
  <si>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</si>
  <si>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</si>
  <si>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</si>
  <si>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</si>
  <si>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</si>
  <si>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</si>
  <si>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</si>
  <si>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</si>
  <si>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</si>
  <si>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</si>
  <si>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</si>
  <si>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</si>
  <si>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</si>
  <si>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</si>
  <si>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</si>
  <si>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</si>
  <si>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</si>
  <si>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</si>
  <si>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</si>
  <si>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</si>
  <si>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</si>
  <si>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</si>
  <si>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</si>
  <si>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</si>
  <si>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</si>
  <si>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</si>
  <si>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</si>
  <si>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</si>
  <si>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</si>
  <si>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</si>
  <si>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</si>
  <si>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</si>
  <si>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</si>
  <si>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</si>
  <si>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</si>
  <si>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</si>
  <si>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</si>
  <si>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</si>
  <si>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</si>
  <si>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</si>
  <si>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</si>
  <si>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</si>
  <si>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</si>
  <si>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</si>
  <si>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</si>
  <si>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</si>
  <si>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</si>
  <si>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</si>
  <si>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</si>
  <si>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</si>
  <si>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</si>
  <si>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</si>
  <si>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</si>
  <si>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</si>
  <si>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</si>
  <si>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</si>
  <si>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</si>
  <si>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</si>
  <si>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</si>
  <si>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</si>
  <si>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</si>
  <si>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</si>
  <si>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</si>
  <si>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</si>
  <si>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</si>
  <si>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</si>
  <si>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</si>
  <si>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</si>
  <si>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</si>
  <si>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</si>
  <si>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</si>
  <si>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</si>
  <si>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</si>
  <si>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</si>
  <si>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</si>
  <si>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</si>
  <si>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</si>
  <si>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</si>
  <si>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</si>
  <si>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</si>
  <si>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</si>
  <si>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</si>
  <si>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</si>
  <si>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</si>
  <si>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</si>
  <si>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</si>
  <si>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</si>
  <si>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</si>
  <si>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</si>
  <si>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</si>
  <si>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</si>
  <si>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</si>
  <si>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</si>
  <si>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</si>
  <si>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</si>
  <si>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</si>
  <si>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</si>
  <si>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</si>
  <si>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</si>
  <si>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</si>
  <si>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自動車検査登録事務所等の施設の整備</t>
    <rPh sb="0" eb="3">
      <t>ジドウシャ</t>
    </rPh>
    <rPh sb="3" eb="5">
      <t>ケンサ</t>
    </rPh>
    <rPh sb="5" eb="7">
      <t>トウロク</t>
    </rPh>
    <rPh sb="7" eb="10">
      <t>ジムショ</t>
    </rPh>
    <rPh sb="10" eb="11">
      <t>トウ</t>
    </rPh>
    <rPh sb="12" eb="14">
      <t>シセツ</t>
    </rPh>
    <rPh sb="15" eb="17">
      <t>セイビ</t>
    </rPh>
    <phoneticPr fontId="5"/>
  </si>
  <si>
    <t>自動車局</t>
    <rPh sb="0" eb="3">
      <t>ジドウシャ</t>
    </rPh>
    <rPh sb="3" eb="4">
      <t>キョク</t>
    </rPh>
    <phoneticPr fontId="5"/>
  </si>
  <si>
    <t>総務課</t>
    <rPh sb="0" eb="3">
      <t>ソウムカ</t>
    </rPh>
    <phoneticPr fontId="5"/>
  </si>
  <si>
    <t>○</t>
  </si>
  <si>
    <t>－</t>
  </si>
  <si>
    <t>－</t>
    <phoneticPr fontId="5"/>
  </si>
  <si>
    <t>　自動車の検査登録を実施している運輸支局及び検査登録事務所について、当該施設は不測の事態が発生した場合の被災拠点ともなるため、防災・減災をにらんだ既存施設の機能効果が発揮できるよう耐震性能の不十分な施設や老朽化による漏水等の不具合などにより支障を来している施設の改修や建替等を行い、利用者の安全確保及び安定的な行政サービス供給の維持を図る。</t>
    <phoneticPr fontId="5"/>
  </si>
  <si>
    <t>全国に９３箇所設置されている運輸支局及び検査登録事務所について、耐震性能の不足等により利用者等の安全確保に支障を来す恐れのある施設や、漏水等の不具合などにより行政サービスに支障を来している施設について、不具合箇所の改修や建替等を行っている。
　また、スロープ設置等の利用者利便の向上の為の施設の改修を行っている。</t>
    <phoneticPr fontId="5"/>
  </si>
  <si>
    <t>利用者の安全確保及び安定的な行政サービス供給の維持を図るため、建替、改修等が必要な箇所を適切に処置</t>
    <phoneticPr fontId="5"/>
  </si>
  <si>
    <t>実績額／整備実施件数　　　　　　　　　　　　　　</t>
    <rPh sb="0" eb="2">
      <t>ジッセキ</t>
    </rPh>
    <rPh sb="2" eb="3">
      <t>ガク</t>
    </rPh>
    <rPh sb="4" eb="6">
      <t>セイビ</t>
    </rPh>
    <rPh sb="6" eb="8">
      <t>ジッシ</t>
    </rPh>
    <rPh sb="8" eb="10">
      <t>ケンスウ</t>
    </rPh>
    <phoneticPr fontId="5"/>
  </si>
  <si>
    <t>百万円</t>
    <rPh sb="0" eb="2">
      <t>ヒャクマン</t>
    </rPh>
    <rPh sb="2" eb="3">
      <t>エン</t>
    </rPh>
    <phoneticPr fontId="5"/>
  </si>
  <si>
    <t>617百万円／
73件</t>
    <rPh sb="3" eb="5">
      <t>ヒャクマン</t>
    </rPh>
    <rPh sb="5" eb="6">
      <t>エン</t>
    </rPh>
    <rPh sb="10" eb="11">
      <t>ケン</t>
    </rPh>
    <phoneticPr fontId="5"/>
  </si>
  <si>
    <t>503百万円／
44件</t>
    <rPh sb="3" eb="5">
      <t>ヒャクマン</t>
    </rPh>
    <rPh sb="5" eb="6">
      <t>エン</t>
    </rPh>
    <rPh sb="10" eb="11">
      <t>ケン</t>
    </rPh>
    <phoneticPr fontId="5"/>
  </si>
  <si>
    <t>-</t>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</si>
  <si>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</si>
  <si>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</si>
  <si>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施設整備費</t>
    <rPh sb="0" eb="2">
      <t>シセツ</t>
    </rPh>
    <rPh sb="2" eb="5">
      <t>セイビヒ</t>
    </rPh>
    <phoneticPr fontId="5"/>
  </si>
  <si>
    <t>不動産購入費</t>
    <rPh sb="0" eb="3">
      <t>フドウサン</t>
    </rPh>
    <rPh sb="3" eb="6">
      <t>コウニュウヒ</t>
    </rPh>
    <phoneticPr fontId="5"/>
  </si>
  <si>
    <t>‐</t>
  </si>
  <si>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</si>
  <si>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</si>
  <si>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施設整備費</t>
    <rPh sb="0" eb="2">
      <t>シセツ</t>
    </rPh>
    <rPh sb="2" eb="4">
      <t>セイビ</t>
    </rPh>
    <rPh sb="4" eb="5">
      <t>ヒ</t>
    </rPh>
    <phoneticPr fontId="5"/>
  </si>
  <si>
    <t>不動産購入費</t>
    <rPh sb="0" eb="3">
      <t>フドウサン</t>
    </rPh>
    <rPh sb="3" eb="6">
      <t>コウニュウヒ</t>
    </rPh>
    <phoneticPr fontId="5"/>
  </si>
  <si>
    <t>施設整備費</t>
    <rPh sb="0" eb="2">
      <t>シセツ</t>
    </rPh>
    <rPh sb="2" eb="5">
      <t>セイビヒ</t>
    </rPh>
    <phoneticPr fontId="5"/>
  </si>
  <si>
    <t>受変電設備改修工事</t>
    <rPh sb="0" eb="1">
      <t>ウ</t>
    </rPh>
    <rPh sb="1" eb="2">
      <t>ヘン</t>
    </rPh>
    <rPh sb="3" eb="5">
      <t>セツビ</t>
    </rPh>
    <rPh sb="5" eb="7">
      <t>カイシュウ</t>
    </rPh>
    <rPh sb="7" eb="9">
      <t>コウジ</t>
    </rPh>
    <phoneticPr fontId="5"/>
  </si>
  <si>
    <t>構内区画塗装工事</t>
    <rPh sb="0" eb="2">
      <t>コウナイ</t>
    </rPh>
    <rPh sb="2" eb="4">
      <t>クカク</t>
    </rPh>
    <rPh sb="4" eb="6">
      <t>トソウ</t>
    </rPh>
    <rPh sb="6" eb="8">
      <t>コウジ</t>
    </rPh>
    <phoneticPr fontId="5"/>
  </si>
  <si>
    <t>A.北陸信越運輸局</t>
    <rPh sb="2" eb="4">
      <t>ホクリク</t>
    </rPh>
    <rPh sb="4" eb="6">
      <t>シンエツ</t>
    </rPh>
    <rPh sb="6" eb="9">
      <t>ウンユキョク</t>
    </rPh>
    <phoneticPr fontId="5"/>
  </si>
  <si>
    <t>C.中国地方整備局</t>
    <rPh sb="2" eb="4">
      <t>チュウゴク</t>
    </rPh>
    <rPh sb="4" eb="6">
      <t>チホウ</t>
    </rPh>
    <rPh sb="6" eb="8">
      <t>セイビ</t>
    </rPh>
    <rPh sb="8" eb="9">
      <t>キョク</t>
    </rPh>
    <phoneticPr fontId="5"/>
  </si>
  <si>
    <t>岡山運輸支局その他建築工事</t>
    <phoneticPr fontId="5"/>
  </si>
  <si>
    <t>岡山運輸支局その他電気設備工事</t>
    <phoneticPr fontId="5"/>
  </si>
  <si>
    <t>岡山運輸支局その他機械設備工事</t>
    <phoneticPr fontId="5"/>
  </si>
  <si>
    <t>岡山運輸支局庁舎その他工事監理業務</t>
    <phoneticPr fontId="5"/>
  </si>
  <si>
    <t>D.鉄道建設（株）</t>
    <rPh sb="2" eb="4">
      <t>テツドウ</t>
    </rPh>
    <rPh sb="4" eb="6">
      <t>ケンセツ</t>
    </rPh>
    <rPh sb="7" eb="8">
      <t>カブ</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</si>
  <si>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</si>
  <si>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</si>
  <si>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九州運輸局</t>
    <rPh sb="0" eb="2">
      <t>キュウシュウ</t>
    </rPh>
    <rPh sb="2" eb="4">
      <t>ウンユ</t>
    </rPh>
    <rPh sb="4" eb="5">
      <t>キョク</t>
    </rPh>
    <phoneticPr fontId="5"/>
  </si>
  <si>
    <t>関東運輸局</t>
    <rPh sb="0" eb="2">
      <t>カントウ</t>
    </rPh>
    <rPh sb="2" eb="5">
      <t>ウンユキョク</t>
    </rPh>
    <phoneticPr fontId="5"/>
  </si>
  <si>
    <t>近畿運輸局</t>
    <rPh sb="0" eb="2">
      <t>キンキ</t>
    </rPh>
    <rPh sb="2" eb="5">
      <t>ウンユキョク</t>
    </rPh>
    <phoneticPr fontId="5"/>
  </si>
  <si>
    <t>東北運輸局</t>
    <rPh sb="0" eb="2">
      <t>トウホク</t>
    </rPh>
    <rPh sb="2" eb="4">
      <t>ウンユ</t>
    </rPh>
    <rPh sb="4" eb="5">
      <t>キョク</t>
    </rPh>
    <phoneticPr fontId="5"/>
  </si>
  <si>
    <t>神戸運輸監理部</t>
    <rPh sb="0" eb="2">
      <t>コウベ</t>
    </rPh>
    <rPh sb="2" eb="4">
      <t>ウンユ</t>
    </rPh>
    <rPh sb="4" eb="6">
      <t>カンリ</t>
    </rPh>
    <rPh sb="6" eb="7">
      <t>ブ</t>
    </rPh>
    <phoneticPr fontId="5"/>
  </si>
  <si>
    <t>北海道運輸局</t>
    <rPh sb="0" eb="3">
      <t>ホッカイドウ</t>
    </rPh>
    <rPh sb="3" eb="6">
      <t>ウンユキョク</t>
    </rPh>
    <phoneticPr fontId="5"/>
  </si>
  <si>
    <t>中国運輸局</t>
    <rPh sb="0" eb="2">
      <t>チュウゴク</t>
    </rPh>
    <rPh sb="2" eb="5">
      <t>ウンユキョク</t>
    </rPh>
    <phoneticPr fontId="5"/>
  </si>
  <si>
    <t>四国運輸局</t>
    <rPh sb="0" eb="2">
      <t>シコク</t>
    </rPh>
    <rPh sb="2" eb="4">
      <t>ウンユ</t>
    </rPh>
    <rPh sb="4" eb="5">
      <t>キョク</t>
    </rPh>
    <phoneticPr fontId="5"/>
  </si>
  <si>
    <t>－</t>
    <phoneticPr fontId="5"/>
  </si>
  <si>
    <t>-</t>
    <phoneticPr fontId="5"/>
  </si>
  <si>
    <t>既存庁舎の建築設備等の整備計画を実施</t>
    <rPh sb="0" eb="2">
      <t>キゾン</t>
    </rPh>
    <rPh sb="2" eb="4">
      <t>チョウシャ</t>
    </rPh>
    <rPh sb="5" eb="7">
      <t>ケンチク</t>
    </rPh>
    <rPh sb="7" eb="9">
      <t>セツビ</t>
    </rPh>
    <rPh sb="9" eb="10">
      <t>トウ</t>
    </rPh>
    <rPh sb="11" eb="13">
      <t>セイビ</t>
    </rPh>
    <rPh sb="13" eb="15">
      <t>ケイカク</t>
    </rPh>
    <rPh sb="16" eb="18">
      <t>ジッシ</t>
    </rPh>
    <phoneticPr fontId="5"/>
  </si>
  <si>
    <t>鉄建建設（株）</t>
    <phoneticPr fontId="5"/>
  </si>
  <si>
    <t>（株）中電工</t>
    <phoneticPr fontId="5"/>
  </si>
  <si>
    <t>（株）テクノ菱和</t>
    <phoneticPr fontId="5"/>
  </si>
  <si>
    <t>新潟企業（株）</t>
    <phoneticPr fontId="5"/>
  </si>
  <si>
    <t>丸満エネルギー（株）</t>
    <phoneticPr fontId="5"/>
  </si>
  <si>
    <t>空調設備更新工事</t>
    <phoneticPr fontId="5"/>
  </si>
  <si>
    <t>中国地方整備局</t>
    <rPh sb="0" eb="2">
      <t>チュウゴク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</si>
  <si>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</si>
  <si>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</si>
  <si>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北海道開発局</t>
    <rPh sb="0" eb="3">
      <t>ホッカイドウ</t>
    </rPh>
    <rPh sb="3" eb="6">
      <t>カイハツキョク</t>
    </rPh>
    <phoneticPr fontId="5"/>
  </si>
  <si>
    <t>大規模な既存庁舎の建築設備等の整備計画を実施</t>
    <rPh sb="0" eb="3">
      <t>ダイキボ</t>
    </rPh>
    <phoneticPr fontId="5"/>
  </si>
  <si>
    <t>件</t>
    <rPh sb="0" eb="1">
      <t>ケン</t>
    </rPh>
    <phoneticPr fontId="5"/>
  </si>
  <si>
    <t>課長
岩崎俊一</t>
    <rPh sb="0" eb="2">
      <t>カチョウ</t>
    </rPh>
    <rPh sb="3" eb="5">
      <t>イワサキ</t>
    </rPh>
    <rPh sb="5" eb="6">
      <t>シュン</t>
    </rPh>
    <rPh sb="6" eb="7">
      <t>イチ</t>
    </rPh>
    <phoneticPr fontId="5"/>
  </si>
  <si>
    <t>国土交通省</t>
  </si>
  <si>
    <t>該当なし。</t>
    <rPh sb="0" eb="2">
      <t>ガイトウ</t>
    </rPh>
    <phoneticPr fontId="5"/>
  </si>
  <si>
    <t>自動車局の検査登録事務については、道路運送車両法に基づき国が実施すべき事業である。</t>
    <phoneticPr fontId="5"/>
  </si>
  <si>
    <t>同上</t>
    <rPh sb="0" eb="2">
      <t>ドウジョウ</t>
    </rPh>
    <phoneticPr fontId="5"/>
  </si>
  <si>
    <t>整備実施件数</t>
    <rPh sb="0" eb="2">
      <t>セイビ</t>
    </rPh>
    <rPh sb="2" eb="4">
      <t>ジッシ</t>
    </rPh>
    <rPh sb="4" eb="6">
      <t>ケンスウ</t>
    </rPh>
    <phoneticPr fontId="5"/>
  </si>
  <si>
    <t>整備実施件数</t>
    <rPh sb="0" eb="2">
      <t>セイビ</t>
    </rPh>
    <rPh sb="2" eb="4">
      <t>ジッシ</t>
    </rPh>
    <rPh sb="4" eb="6">
      <t>ケンスウ</t>
    </rPh>
    <phoneticPr fontId="5"/>
  </si>
  <si>
    <t>限られた予算の範囲内で効率的な執行となるよう、ユーザーから得た手数料を財源に真に必要なものに限って整備を行い、競争性のある調達方式により実施している。</t>
    <rPh sb="29" eb="30">
      <t>エ</t>
    </rPh>
    <rPh sb="31" eb="34">
      <t>テスウリョウ</t>
    </rPh>
    <rPh sb="35" eb="37">
      <t>ザイゲン</t>
    </rPh>
    <rPh sb="38" eb="39">
      <t>シン</t>
    </rPh>
    <rPh sb="68" eb="70">
      <t>ジッシ</t>
    </rPh>
    <phoneticPr fontId="5"/>
  </si>
  <si>
    <t>限られた予算の範囲内で効率的な執行を行っており、整備された施設等は自動車の検査登録業務に必要不可欠なものとなっている。</t>
    <rPh sb="18" eb="19">
      <t>オコナ</t>
    </rPh>
    <phoneticPr fontId="5"/>
  </si>
  <si>
    <t>(株)住宅センター函館</t>
    <phoneticPr fontId="5"/>
  </si>
  <si>
    <t>匠建設（株）</t>
    <phoneticPr fontId="5"/>
  </si>
  <si>
    <t>久留米自動車検査登録事務所（２５－３）建築改修工事</t>
    <phoneticPr fontId="5"/>
  </si>
  <si>
    <t>バリアフリー改修工事委伴う構内整備</t>
    <phoneticPr fontId="5"/>
  </si>
  <si>
    <t>（株）梓設計</t>
    <phoneticPr fontId="5"/>
  </si>
  <si>
    <t>岡山運輸支局その他設計その３業務</t>
    <phoneticPr fontId="5"/>
  </si>
  <si>
    <t>－</t>
    <phoneticPr fontId="5"/>
  </si>
  <si>
    <t>北陸信越運輸局移転先土地取得</t>
    <phoneticPr fontId="5"/>
  </si>
  <si>
    <t>B.　金沢市副都心北部土地区画整理組合</t>
    <rPh sb="3" eb="6">
      <t>カナザワシ</t>
    </rPh>
    <rPh sb="6" eb="9">
      <t>フクトシン</t>
    </rPh>
    <rPh sb="9" eb="11">
      <t>ホクブ</t>
    </rPh>
    <rPh sb="11" eb="13">
      <t>トチ</t>
    </rPh>
    <rPh sb="13" eb="15">
      <t>クカク</t>
    </rPh>
    <rPh sb="15" eb="17">
      <t>セイリ</t>
    </rPh>
    <rPh sb="17" eb="19">
      <t>クミアイ</t>
    </rPh>
    <phoneticPr fontId="5"/>
  </si>
  <si>
    <t>アオバ建設工業(株)　</t>
    <phoneticPr fontId="5"/>
  </si>
  <si>
    <t>株式会社　飯田建設工業</t>
    <phoneticPr fontId="5"/>
  </si>
  <si>
    <t>エヌ･ティ･ティ･データ･カスタマサービス株式会社</t>
    <phoneticPr fontId="5"/>
  </si>
  <si>
    <t>封印場屋根改修その他工事</t>
    <phoneticPr fontId="5"/>
  </si>
  <si>
    <t>神戸運輸監理部魚崎庁舎構内監視カメラ設置工事</t>
    <phoneticPr fontId="5"/>
  </si>
  <si>
    <t>ＯＡフロア化工事</t>
    <phoneticPr fontId="5"/>
  </si>
  <si>
    <t>金沢市副都心北部土地区画整理組合</t>
    <rPh sb="0" eb="3">
      <t>カナザワシ</t>
    </rPh>
    <rPh sb="3" eb="4">
      <t>フク</t>
    </rPh>
    <rPh sb="4" eb="6">
      <t>トシン</t>
    </rPh>
    <rPh sb="6" eb="8">
      <t>ホクブ</t>
    </rPh>
    <rPh sb="8" eb="10">
      <t>トチ</t>
    </rPh>
    <rPh sb="10" eb="12">
      <t>クカク</t>
    </rPh>
    <rPh sb="12" eb="14">
      <t>セイリ</t>
    </rPh>
    <rPh sb="14" eb="16">
      <t>クミアイ</t>
    </rPh>
    <phoneticPr fontId="5"/>
  </si>
  <si>
    <t>-</t>
    <phoneticPr fontId="5"/>
  </si>
  <si>
    <t>瀬谷工業（株）</t>
    <phoneticPr fontId="5"/>
  </si>
  <si>
    <t>荏原冷熱システム（株）</t>
    <phoneticPr fontId="5"/>
  </si>
  <si>
    <t>吸収冷温水発生機分解整備</t>
    <phoneticPr fontId="5"/>
  </si>
  <si>
    <t>庁舎屋根防水改修工事</t>
    <phoneticPr fontId="5"/>
  </si>
  <si>
    <t>織田建設株式会社</t>
    <phoneticPr fontId="5"/>
  </si>
  <si>
    <t>庁舎事務棟屋上防水工事</t>
    <phoneticPr fontId="5"/>
  </si>
  <si>
    <t>（株）長建</t>
    <phoneticPr fontId="5"/>
  </si>
  <si>
    <t>財務省財務事務所</t>
    <rPh sb="0" eb="3">
      <t>ザイムショウ</t>
    </rPh>
    <rPh sb="3" eb="5">
      <t>ザイム</t>
    </rPh>
    <rPh sb="5" eb="8">
      <t>ジムショ</t>
    </rPh>
    <phoneticPr fontId="5"/>
  </si>
  <si>
    <t>構内水路の有償所管換対価</t>
    <rPh sb="0" eb="2">
      <t>コウナイ</t>
    </rPh>
    <rPh sb="2" eb="4">
      <t>スイロ</t>
    </rPh>
    <rPh sb="5" eb="7">
      <t>ユウショウ</t>
    </rPh>
    <rPh sb="7" eb="9">
      <t>ショカン</t>
    </rPh>
    <rPh sb="9" eb="10">
      <t>カ</t>
    </rPh>
    <rPh sb="10" eb="12">
      <t>タイカ</t>
    </rPh>
    <phoneticPr fontId="5"/>
  </si>
  <si>
    <t>－</t>
    <phoneticPr fontId="5"/>
  </si>
  <si>
    <t>石川運輸支局移転先土地取得</t>
    <rPh sb="0" eb="2">
      <t>イシカワ</t>
    </rPh>
    <rPh sb="2" eb="4">
      <t>ウンユ</t>
    </rPh>
    <rPh sb="4" eb="6">
      <t>シキョク</t>
    </rPh>
    <rPh sb="5" eb="6">
      <t>キョク</t>
    </rPh>
    <rPh sb="6" eb="8">
      <t>イテン</t>
    </rPh>
    <rPh sb="8" eb="9">
      <t>サキ</t>
    </rPh>
    <rPh sb="9" eb="11">
      <t>トチ</t>
    </rPh>
    <rPh sb="11" eb="13">
      <t>シュトク</t>
    </rPh>
    <phoneticPr fontId="5"/>
  </si>
  <si>
    <t>新潟運輸支局構内水路の有償所管換対価</t>
    <rPh sb="0" eb="2">
      <t>ニイガタ</t>
    </rPh>
    <rPh sb="2" eb="4">
      <t>ウンユ</t>
    </rPh>
    <rPh sb="4" eb="6">
      <t>シキョク</t>
    </rPh>
    <rPh sb="6" eb="8">
      <t>コウナイ</t>
    </rPh>
    <rPh sb="8" eb="10">
      <t>スイロ</t>
    </rPh>
    <rPh sb="11" eb="13">
      <t>ユウショウ</t>
    </rPh>
    <rPh sb="13" eb="15">
      <t>ショカン</t>
    </rPh>
    <rPh sb="15" eb="16">
      <t>カ</t>
    </rPh>
    <rPh sb="16" eb="18">
      <t>タイカ</t>
    </rPh>
    <phoneticPr fontId="5"/>
  </si>
  <si>
    <t>岡山運輸支局その他設計その３業務</t>
    <rPh sb="0" eb="2">
      <t>オカヤマ</t>
    </rPh>
    <rPh sb="2" eb="4">
      <t>ウンユ</t>
    </rPh>
    <rPh sb="4" eb="6">
      <t>シキョク</t>
    </rPh>
    <rPh sb="8" eb="9">
      <t>タ</t>
    </rPh>
    <rPh sb="9" eb="11">
      <t>セッケイ</t>
    </rPh>
    <rPh sb="14" eb="16">
      <t>ギョウム</t>
    </rPh>
    <phoneticPr fontId="5"/>
  </si>
  <si>
    <t>石川運輸支局移転用地購入</t>
    <rPh sb="0" eb="2">
      <t>イシカワ</t>
    </rPh>
    <rPh sb="2" eb="4">
      <t>ウンユ</t>
    </rPh>
    <rPh sb="4" eb="6">
      <t>シキョク</t>
    </rPh>
    <rPh sb="6" eb="8">
      <t>イテン</t>
    </rPh>
    <rPh sb="8" eb="10">
      <t>ヨウチ</t>
    </rPh>
    <rPh sb="10" eb="12">
      <t>コウニュウ</t>
    </rPh>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</si>
  <si>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t>
    <phoneticPr fontId="5"/>
  </si>
  <si>
    <t>(株)日立ビルシステム　東北支社</t>
    <phoneticPr fontId="5"/>
  </si>
  <si>
    <t>吸収冷温水発生機分解整備</t>
    <phoneticPr fontId="5"/>
  </si>
  <si>
    <t>オストメイト対応トイレ設置</t>
    <phoneticPr fontId="5"/>
  </si>
  <si>
    <t>今後も引き続き、本特別会計の収支、施設の利用率等の状況も踏まえつつ、真に必要なものに限って整備を行っていくべき。
また、事務所等の集約・統合化の可否についても、利用率等の状況を踏まえつつ、引き続き検討すべき。</t>
    <phoneticPr fontId="5"/>
  </si>
  <si>
    <t>執行等改善</t>
  </si>
  <si>
    <t>事業に支障を来すなど真に必要なものに限って整備を行うこととしている。</t>
    <rPh sb="0" eb="2">
      <t>ジギョウ</t>
    </rPh>
    <rPh sb="3" eb="5">
      <t>シショウ</t>
    </rPh>
    <rPh sb="6" eb="7">
      <t>キタ</t>
    </rPh>
    <rPh sb="10" eb="11">
      <t>シン</t>
    </rPh>
    <rPh sb="12" eb="14">
      <t>ヒツヨウ</t>
    </rPh>
    <rPh sb="18" eb="19">
      <t>カギ</t>
    </rPh>
    <rPh sb="21" eb="23">
      <t>セイビ</t>
    </rPh>
    <rPh sb="24" eb="25">
      <t>オコナ</t>
    </rPh>
    <phoneticPr fontId="5"/>
  </si>
  <si>
    <t>老朽化した運輸支局庁舎の建替等により増額となっている。</t>
    <rPh sb="18" eb="20">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</si>
</sst>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127000</xdr:colOff>
      <xdr:row>141</xdr:row>
      <xdr:rowOff>152400</xdr:rowOff>
    </xdr:from>
    <xdr:to>
      <xdr:col>36</xdr:col>
      <xdr:colOff>106401</xdr:colOff>
      <xdr:row>143</xdr:row>
      <xdr:rowOff>114145</xdr:rowOff>
    </xdr:to>
    <xdr:sp macro="" textlink="">
      <xdr:nvSpPr>
        <xdr:cNvPr id="6" name="Text Box 3"/>
        <xdr:cNvSpPr txBox="1">
          <a:spLocks noChangeArrowheads="1"/>
        </xdr:cNvSpPr>
      </xdr:nvSpPr>
      <xdr:spPr bwMode="auto">
        <a:xfrm>
          <a:off x="3987800" y="51447700"/>
          <a:ext cx="3433801" cy="67294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国土交通省</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６４６．４百万円</a:t>
          </a:r>
        </a:p>
      </xdr:txBody>
    </xdr:sp>
    <xdr:clientData/>
  </xdr:twoCellAnchor>
  <xdr:twoCellAnchor>
    <xdr:from>
      <xdr:col>9</xdr:col>
      <xdr:colOff>152400</xdr:colOff>
      <xdr:row>144</xdr:row>
      <xdr:rowOff>177800</xdr:rowOff>
    </xdr:from>
    <xdr:to>
      <xdr:col>47</xdr:col>
      <xdr:colOff>61063</xdr:colOff>
      <xdr:row>152</xdr:row>
      <xdr:rowOff>328548</xdr:rowOff>
    </xdr:to>
    <xdr:grpSp>
      <xdr:nvGrpSpPr>
        <xdr:cNvPr id="2" name="グループ化 1"/>
        <xdr:cNvGrpSpPr/>
      </xdr:nvGrpSpPr>
      <xdr:grpSpPr>
        <a:xfrm>
          <a:off x="1981200" y="32346900"/>
          <a:ext cx="7630263" cy="2995548"/>
          <a:chOff x="4470400" y="52717700"/>
          <a:chExt cx="7630263" cy="2995548"/>
        </a:xfrm>
      </xdr:grpSpPr>
      <xdr:sp macro="" textlink="">
        <xdr:nvSpPr>
          <xdr:cNvPr id="8" name="大かっこ 7"/>
          <xdr:cNvSpPr/>
        </xdr:nvSpPr>
        <xdr:spPr>
          <a:xfrm>
            <a:off x="6564302" y="52717700"/>
            <a:ext cx="3217688" cy="6699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 name="テキスト ボックス 8"/>
          <xdr:cNvSpPr txBox="1"/>
        </xdr:nvSpPr>
        <xdr:spPr>
          <a:xfrm>
            <a:off x="6707576" y="52812149"/>
            <a:ext cx="2909419" cy="55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自動車検査登録事務所の施設整備の総合調整を行う</a:t>
            </a:r>
            <a:endParaRPr lang="ja-JP" altLang="ja-JP"/>
          </a:p>
          <a:p>
            <a:pPr>
              <a:lnSpc>
                <a:spcPts val="1100"/>
              </a:lnSpc>
            </a:pPr>
            <a:endParaRPr kumimoji="1" lang="ja-JP" altLang="en-US" sz="1100">
              <a:solidFill>
                <a:sysClr val="windowText" lastClr="000000"/>
              </a:solidFill>
            </a:endParaRPr>
          </a:p>
        </xdr:txBody>
      </xdr:sp>
      <xdr:sp macro="" textlink="">
        <xdr:nvSpPr>
          <xdr:cNvPr id="10" name="Line 15"/>
          <xdr:cNvSpPr>
            <a:spLocks noChangeShapeType="1"/>
          </xdr:cNvSpPr>
        </xdr:nvSpPr>
        <xdr:spPr bwMode="auto">
          <a:xfrm>
            <a:off x="8145370" y="53425741"/>
            <a:ext cx="0" cy="8342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Line 16"/>
          <xdr:cNvSpPr>
            <a:spLocks noChangeShapeType="1"/>
          </xdr:cNvSpPr>
        </xdr:nvSpPr>
        <xdr:spPr bwMode="auto">
          <a:xfrm>
            <a:off x="5945655" y="54260019"/>
            <a:ext cx="45086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Line 17"/>
          <xdr:cNvSpPr>
            <a:spLocks noChangeShapeType="1"/>
          </xdr:cNvSpPr>
        </xdr:nvSpPr>
        <xdr:spPr bwMode="auto">
          <a:xfrm>
            <a:off x="5936130" y="54260019"/>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3" name="Line 17"/>
          <xdr:cNvSpPr>
            <a:spLocks noChangeShapeType="1"/>
          </xdr:cNvSpPr>
        </xdr:nvSpPr>
        <xdr:spPr bwMode="auto">
          <a:xfrm>
            <a:off x="10454342" y="54250494"/>
            <a:ext cx="0" cy="68187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14" name="Text Box 4"/>
          <xdr:cNvSpPr txBox="1">
            <a:spLocks noChangeArrowheads="1"/>
          </xdr:cNvSpPr>
        </xdr:nvSpPr>
        <xdr:spPr bwMode="auto">
          <a:xfrm>
            <a:off x="4470400" y="55050116"/>
            <a:ext cx="3199374" cy="6631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．地方運輸局等（１１機関）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０１６．２百万円</a:t>
            </a:r>
          </a:p>
        </xdr:txBody>
      </xdr:sp>
      <xdr:sp macro="" textlink="">
        <xdr:nvSpPr>
          <xdr:cNvPr id="15" name="Text Box 6"/>
          <xdr:cNvSpPr txBox="1">
            <a:spLocks noChangeArrowheads="1"/>
          </xdr:cNvSpPr>
        </xdr:nvSpPr>
        <xdr:spPr bwMode="auto">
          <a:xfrm>
            <a:off x="8885518" y="55038925"/>
            <a:ext cx="3215145" cy="65874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ja-JP" altLang="en-US" sz="1600" b="0" i="0" u="none" strike="noStrike" baseline="0">
                <a:solidFill>
                  <a:srgbClr val="000000"/>
                </a:solidFill>
                <a:latin typeface="ＭＳ Ｐゴシック"/>
                <a:ea typeface="ＭＳ Ｐゴシック"/>
              </a:rPr>
              <a:t>Ｃ．地方整備局等（４機関）</a:t>
            </a:r>
          </a:p>
          <a:p>
            <a:pPr algn="ctr" rtl="0">
              <a:lnSpc>
                <a:spcPts val="1800"/>
              </a:lnSpc>
              <a:defRPr sz="1000"/>
            </a:pPr>
            <a:r>
              <a:rPr lang="ja-JP" altLang="en-US" sz="1600" b="0" i="0" u="none" strike="noStrike" baseline="0">
                <a:solidFill>
                  <a:srgbClr val="000000"/>
                </a:solidFill>
                <a:latin typeface="ＭＳ Ｐゴシック"/>
                <a:ea typeface="ＭＳ Ｐゴシック"/>
              </a:rPr>
              <a:t>６３０．２百万円</a:t>
            </a:r>
          </a:p>
        </xdr:txBody>
      </xdr:sp>
    </xdr:grpSp>
    <xdr:clientData/>
  </xdr:twoCellAnchor>
  <xdr:twoCellAnchor>
    <xdr:from>
      <xdr:col>9</xdr:col>
      <xdr:colOff>127000</xdr:colOff>
      <xdr:row>154</xdr:row>
      <xdr:rowOff>152400</xdr:rowOff>
    </xdr:from>
    <xdr:to>
      <xdr:col>47</xdr:col>
      <xdr:colOff>50213</xdr:colOff>
      <xdr:row>168</xdr:row>
      <xdr:rowOff>94192</xdr:rowOff>
    </xdr:to>
    <xdr:grpSp>
      <xdr:nvGrpSpPr>
        <xdr:cNvPr id="3" name="グループ化 2"/>
        <xdr:cNvGrpSpPr/>
      </xdr:nvGrpSpPr>
      <xdr:grpSpPr>
        <a:xfrm>
          <a:off x="1955800" y="35877500"/>
          <a:ext cx="7644813" cy="4920192"/>
          <a:chOff x="2844800" y="56273700"/>
          <a:chExt cx="7644813" cy="4920192"/>
        </a:xfrm>
      </xdr:grpSpPr>
      <xdr:sp macro="" textlink="">
        <xdr:nvSpPr>
          <xdr:cNvPr id="17" name="大かっこ 16"/>
          <xdr:cNvSpPr/>
        </xdr:nvSpPr>
        <xdr:spPr>
          <a:xfrm>
            <a:off x="2918438" y="56298419"/>
            <a:ext cx="3052803"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3102536" y="56420084"/>
            <a:ext cx="2756645" cy="81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9" name="大かっこ 18"/>
          <xdr:cNvSpPr/>
        </xdr:nvSpPr>
        <xdr:spPr>
          <a:xfrm>
            <a:off x="7416800" y="56296818"/>
            <a:ext cx="2958354" cy="6896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590490" y="56273700"/>
            <a:ext cx="2548777" cy="73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1" name="Line 17"/>
          <xdr:cNvSpPr>
            <a:spLocks noChangeShapeType="1"/>
          </xdr:cNvSpPr>
        </xdr:nvSpPr>
        <xdr:spPr bwMode="auto">
          <a:xfrm flipH="1">
            <a:off x="4361516" y="57195045"/>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2" name="Line 17"/>
          <xdr:cNvSpPr>
            <a:spLocks noChangeShapeType="1"/>
          </xdr:cNvSpPr>
        </xdr:nvSpPr>
        <xdr:spPr bwMode="auto">
          <a:xfrm flipH="1">
            <a:off x="8862359" y="57223620"/>
            <a:ext cx="0" cy="62472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3" name="Text Box 4"/>
          <xdr:cNvSpPr txBox="1">
            <a:spLocks noChangeArrowheads="1"/>
          </xdr:cNvSpPr>
        </xdr:nvSpPr>
        <xdr:spPr bwMode="auto">
          <a:xfrm>
            <a:off x="2844800" y="57954492"/>
            <a:ext cx="3230829" cy="67889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B</a:t>
            </a:r>
            <a:r>
              <a:rPr lang="ja-JP" altLang="en-US" sz="1600" b="0" i="0" u="none" strike="noStrike" baseline="0">
                <a:solidFill>
                  <a:srgbClr val="000000"/>
                </a:solidFill>
                <a:latin typeface="ＭＳ Ｐゴシック"/>
                <a:ea typeface="ＭＳ Ｐゴシック"/>
              </a:rPr>
              <a:t>．民間事業者等（５５社）</a:t>
            </a:r>
          </a:p>
          <a:p>
            <a:pPr algn="ctr" rtl="0">
              <a:lnSpc>
                <a:spcPts val="1800"/>
              </a:lnSpc>
              <a:defRPr sz="1000"/>
            </a:pPr>
            <a:r>
              <a:rPr lang="ja-JP" altLang="en-US" sz="1600" b="0" i="0" u="none" strike="noStrike" baseline="0">
                <a:solidFill>
                  <a:srgbClr val="000000"/>
                </a:solidFill>
                <a:latin typeface="ＭＳ Ｐゴシック"/>
                <a:ea typeface="ＭＳ Ｐゴシック"/>
              </a:rPr>
              <a:t>１</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０１６．２百万円</a:t>
            </a:r>
          </a:p>
        </xdr:txBody>
      </xdr:sp>
      <xdr:sp macro="" textlink="">
        <xdr:nvSpPr>
          <xdr:cNvPr id="24" name="Text Box 4"/>
          <xdr:cNvSpPr txBox="1">
            <a:spLocks noChangeArrowheads="1"/>
          </xdr:cNvSpPr>
        </xdr:nvSpPr>
        <xdr:spPr bwMode="auto">
          <a:xfrm>
            <a:off x="7282329" y="57972102"/>
            <a:ext cx="3207284" cy="67235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Ｄ．民間事業者（８社）</a:t>
            </a:r>
          </a:p>
          <a:p>
            <a:pPr algn="ctr" rtl="0">
              <a:lnSpc>
                <a:spcPts val="1800"/>
              </a:lnSpc>
              <a:defRPr sz="1000"/>
            </a:pPr>
            <a:r>
              <a:rPr lang="ja-JP" altLang="en-US" sz="1600" b="0" i="0" u="none" strike="noStrike" baseline="0">
                <a:solidFill>
                  <a:srgbClr val="000000"/>
                </a:solidFill>
                <a:latin typeface="ＭＳ Ｐゴシック"/>
                <a:ea typeface="ＭＳ Ｐゴシック"/>
              </a:rPr>
              <a:t>６３０．２百万円</a:t>
            </a:r>
          </a:p>
        </xdr:txBody>
      </xdr:sp>
      <xdr:sp macro="" textlink="">
        <xdr:nvSpPr>
          <xdr:cNvPr id="25" name="大かっこ 24"/>
          <xdr:cNvSpPr/>
        </xdr:nvSpPr>
        <xdr:spPr>
          <a:xfrm>
            <a:off x="2925645" y="59011051"/>
            <a:ext cx="3000774"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6" name="大かっこ 25"/>
          <xdr:cNvSpPr/>
        </xdr:nvSpPr>
        <xdr:spPr>
          <a:xfrm>
            <a:off x="7428006" y="59038265"/>
            <a:ext cx="2913529" cy="72560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テキスト ボックス 26"/>
          <xdr:cNvSpPr txBox="1"/>
        </xdr:nvSpPr>
        <xdr:spPr>
          <a:xfrm>
            <a:off x="3094532" y="59123912"/>
            <a:ext cx="2545066" cy="624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8" name="テキスト ボックス 27"/>
          <xdr:cNvSpPr txBox="1"/>
        </xdr:nvSpPr>
        <xdr:spPr>
          <a:xfrm>
            <a:off x="7624109" y="59128714"/>
            <a:ext cx="2529140" cy="633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sp macro="" textlink="">
        <xdr:nvSpPr>
          <xdr:cNvPr id="29" name="Text Box 4"/>
          <xdr:cNvSpPr txBox="1">
            <a:spLocks noChangeArrowheads="1"/>
          </xdr:cNvSpPr>
        </xdr:nvSpPr>
        <xdr:spPr bwMode="auto">
          <a:xfrm>
            <a:off x="2844800" y="60535959"/>
            <a:ext cx="3234418"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０．３百万円</a:t>
            </a:r>
          </a:p>
        </xdr:txBody>
      </xdr:sp>
    </xdr:grpSp>
    <xdr:clientData/>
  </xdr:twoCellAnchor>
  <xdr:twoCellAnchor>
    <xdr:from>
      <xdr:col>31</xdr:col>
      <xdr:colOff>139700</xdr:colOff>
      <xdr:row>166</xdr:row>
      <xdr:rowOff>152400</xdr:rowOff>
    </xdr:from>
    <xdr:to>
      <xdr:col>47</xdr:col>
      <xdr:colOff>122918</xdr:colOff>
      <xdr:row>168</xdr:row>
      <xdr:rowOff>99133</xdr:rowOff>
    </xdr:to>
    <xdr:sp macro="" textlink="">
      <xdr:nvSpPr>
        <xdr:cNvPr id="32" name="Text Box 4"/>
        <xdr:cNvSpPr txBox="1">
          <a:spLocks noChangeArrowheads="1"/>
        </xdr:cNvSpPr>
      </xdr:nvSpPr>
      <xdr:spPr bwMode="auto">
        <a:xfrm>
          <a:off x="6438900" y="60337700"/>
          <a:ext cx="3234418" cy="65793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rgbClr val="000000"/>
              </a:solidFill>
              <a:latin typeface="ＭＳ Ｐゴシック"/>
              <a:ea typeface="ＭＳ Ｐゴシック"/>
            </a:rPr>
            <a:t>３．４百万円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5" zoomScalePageLayoutView="85" workbookViewId="0">
      <selection activeCell="BF10" sqref="BF1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6" t="s">
        <v>376</v>
      </c>
      <c r="AR2" s="676"/>
      <c r="AS2" s="59" t="str">
        <f>IF(OR(AQ2="　", AQ2=""), "", "-")</f>
        <v/>
      </c>
      <c r="AT2" s="677">
        <v>476</v>
      </c>
      <c r="AU2" s="677"/>
      <c r="AV2" s="60" t="str">
        <f>IF(AW2="", "", "-")</f>
        <v/>
      </c>
      <c r="AW2" s="678"/>
      <c r="AX2" s="678"/>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437</v>
      </c>
      <c r="AK3" s="635"/>
      <c r="AL3" s="635"/>
      <c r="AM3" s="635"/>
      <c r="AN3" s="635"/>
      <c r="AO3" s="635"/>
      <c r="AP3" s="635"/>
      <c r="AQ3" s="635"/>
      <c r="AR3" s="635"/>
      <c r="AS3" s="635"/>
      <c r="AT3" s="635"/>
      <c r="AU3" s="635"/>
      <c r="AV3" s="635"/>
      <c r="AW3" s="635"/>
      <c r="AX3" s="36" t="s">
        <v>91</v>
      </c>
    </row>
    <row r="4" spans="1:50" ht="24.75" customHeight="1" x14ac:dyDescent="0.15">
      <c r="A4" s="454" t="s">
        <v>30</v>
      </c>
      <c r="B4" s="455"/>
      <c r="C4" s="455"/>
      <c r="D4" s="455"/>
      <c r="E4" s="455"/>
      <c r="F4" s="455"/>
      <c r="G4" s="428" t="s">
        <v>378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379</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49" t="s">
        <v>165</v>
      </c>
      <c r="H5" s="611"/>
      <c r="I5" s="611"/>
      <c r="J5" s="611"/>
      <c r="K5" s="611"/>
      <c r="L5" s="611"/>
      <c r="M5" s="650" t="s">
        <v>92</v>
      </c>
      <c r="N5" s="651"/>
      <c r="O5" s="651"/>
      <c r="P5" s="651"/>
      <c r="Q5" s="651"/>
      <c r="R5" s="652"/>
      <c r="S5" s="610" t="s">
        <v>157</v>
      </c>
      <c r="T5" s="611"/>
      <c r="U5" s="611"/>
      <c r="V5" s="611"/>
      <c r="W5" s="611"/>
      <c r="X5" s="612"/>
      <c r="Y5" s="445" t="s">
        <v>3</v>
      </c>
      <c r="Z5" s="446"/>
      <c r="AA5" s="446"/>
      <c r="AB5" s="446"/>
      <c r="AC5" s="446"/>
      <c r="AD5" s="447"/>
      <c r="AE5" s="448" t="s">
        <v>380</v>
      </c>
      <c r="AF5" s="449"/>
      <c r="AG5" s="449"/>
      <c r="AH5" s="449"/>
      <c r="AI5" s="449"/>
      <c r="AJ5" s="449"/>
      <c r="AK5" s="449"/>
      <c r="AL5" s="449"/>
      <c r="AM5" s="449"/>
      <c r="AN5" s="449"/>
      <c r="AO5" s="449"/>
      <c r="AP5" s="450"/>
      <c r="AQ5" s="451" t="s">
        <v>436</v>
      </c>
      <c r="AR5" s="452"/>
      <c r="AS5" s="452"/>
      <c r="AT5" s="452"/>
      <c r="AU5" s="452"/>
      <c r="AV5" s="452"/>
      <c r="AW5" s="452"/>
      <c r="AX5" s="453"/>
    </row>
    <row r="6" spans="1:50" ht="39" customHeight="1" x14ac:dyDescent="0.15">
      <c r="A6" s="456" t="s">
        <v>4</v>
      </c>
      <c r="B6" s="457"/>
      <c r="C6" s="457"/>
      <c r="D6" s="457"/>
      <c r="E6" s="457"/>
      <c r="F6" s="457"/>
      <c r="G6" s="458" t="str">
        <f>入力規則等!F39</f>
        <v>自動車安全特別会計自動車検査登録勘定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383</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383</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0" t="s">
        <v>308</v>
      </c>
      <c r="B8" s="631"/>
      <c r="C8" s="631"/>
      <c r="D8" s="631"/>
      <c r="E8" s="631"/>
      <c r="F8" s="632"/>
      <c r="G8" s="627" t="str">
        <f>入力規則等!A26</f>
        <v>交通安全対策</v>
      </c>
      <c r="H8" s="628"/>
      <c r="I8" s="628"/>
      <c r="J8" s="628"/>
      <c r="K8" s="628"/>
      <c r="L8" s="628"/>
      <c r="M8" s="628"/>
      <c r="N8" s="628"/>
      <c r="O8" s="628"/>
      <c r="P8" s="628"/>
      <c r="Q8" s="628"/>
      <c r="R8" s="628"/>
      <c r="S8" s="628"/>
      <c r="T8" s="628"/>
      <c r="U8" s="628"/>
      <c r="V8" s="628"/>
      <c r="W8" s="628"/>
      <c r="X8" s="629"/>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610</v>
      </c>
      <c r="Q13" s="176"/>
      <c r="R13" s="176"/>
      <c r="S13" s="176"/>
      <c r="T13" s="176"/>
      <c r="U13" s="176"/>
      <c r="V13" s="177"/>
      <c r="W13" s="175">
        <v>1028</v>
      </c>
      <c r="X13" s="176"/>
      <c r="Y13" s="176"/>
      <c r="Z13" s="176"/>
      <c r="AA13" s="176"/>
      <c r="AB13" s="176"/>
      <c r="AC13" s="177"/>
      <c r="AD13" s="175">
        <v>1197</v>
      </c>
      <c r="AE13" s="176"/>
      <c r="AF13" s="176"/>
      <c r="AG13" s="176"/>
      <c r="AH13" s="176"/>
      <c r="AI13" s="176"/>
      <c r="AJ13" s="177"/>
      <c r="AK13" s="175">
        <v>1197</v>
      </c>
      <c r="AL13" s="176"/>
      <c r="AM13" s="176"/>
      <c r="AN13" s="176"/>
      <c r="AO13" s="176"/>
      <c r="AP13" s="176"/>
      <c r="AQ13" s="177"/>
      <c r="AR13" s="189">
        <v>1732</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v>49</v>
      </c>
      <c r="Q15" s="176"/>
      <c r="R15" s="176"/>
      <c r="S15" s="176"/>
      <c r="T15" s="176"/>
      <c r="U15" s="176"/>
      <c r="V15" s="177"/>
      <c r="W15" s="175">
        <v>0</v>
      </c>
      <c r="X15" s="176"/>
      <c r="Y15" s="176"/>
      <c r="Z15" s="176"/>
      <c r="AA15" s="176"/>
      <c r="AB15" s="176"/>
      <c r="AC15" s="177"/>
      <c r="AD15" s="175">
        <v>515</v>
      </c>
      <c r="AE15" s="176"/>
      <c r="AF15" s="176"/>
      <c r="AG15" s="176"/>
      <c r="AH15" s="176"/>
      <c r="AI15" s="176"/>
      <c r="AJ15" s="177"/>
      <c r="AK15" s="175">
        <v>7</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v>0</v>
      </c>
      <c r="Q16" s="176"/>
      <c r="R16" s="176"/>
      <c r="S16" s="176"/>
      <c r="T16" s="176"/>
      <c r="U16" s="176"/>
      <c r="V16" s="177"/>
      <c r="W16" s="175">
        <v>-515</v>
      </c>
      <c r="X16" s="176"/>
      <c r="Y16" s="176"/>
      <c r="Z16" s="176"/>
      <c r="AA16" s="176"/>
      <c r="AB16" s="176"/>
      <c r="AC16" s="177"/>
      <c r="AD16" s="175">
        <v>-7</v>
      </c>
      <c r="AE16" s="176"/>
      <c r="AF16" s="176"/>
      <c r="AG16" s="176"/>
      <c r="AH16" s="176"/>
      <c r="AI16" s="176"/>
      <c r="AJ16" s="177"/>
      <c r="AK16" s="175"/>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2" t="s">
        <v>22</v>
      </c>
      <c r="J18" s="623"/>
      <c r="K18" s="623"/>
      <c r="L18" s="623"/>
      <c r="M18" s="623"/>
      <c r="N18" s="623"/>
      <c r="O18" s="624"/>
      <c r="P18" s="644">
        <f>SUM(P13:V17)</f>
        <v>659</v>
      </c>
      <c r="Q18" s="645"/>
      <c r="R18" s="645"/>
      <c r="S18" s="645"/>
      <c r="T18" s="645"/>
      <c r="U18" s="645"/>
      <c r="V18" s="646"/>
      <c r="W18" s="644">
        <f>SUM(W13:AC17)</f>
        <v>513</v>
      </c>
      <c r="X18" s="645"/>
      <c r="Y18" s="645"/>
      <c r="Z18" s="645"/>
      <c r="AA18" s="645"/>
      <c r="AB18" s="645"/>
      <c r="AC18" s="646"/>
      <c r="AD18" s="644">
        <f t="shared" ref="AD18" si="0">SUM(AD13:AJ17)</f>
        <v>1705</v>
      </c>
      <c r="AE18" s="645"/>
      <c r="AF18" s="645"/>
      <c r="AG18" s="645"/>
      <c r="AH18" s="645"/>
      <c r="AI18" s="645"/>
      <c r="AJ18" s="646"/>
      <c r="AK18" s="644">
        <f t="shared" ref="AK18" si="1">SUM(AK13:AQ17)</f>
        <v>1204</v>
      </c>
      <c r="AL18" s="645"/>
      <c r="AM18" s="645"/>
      <c r="AN18" s="645"/>
      <c r="AO18" s="645"/>
      <c r="AP18" s="645"/>
      <c r="AQ18" s="646"/>
      <c r="AR18" s="644">
        <f t="shared" ref="AR18" si="2">SUM(AR13:AX17)</f>
        <v>1732</v>
      </c>
      <c r="AS18" s="645"/>
      <c r="AT18" s="645"/>
      <c r="AU18" s="645"/>
      <c r="AV18" s="645"/>
      <c r="AW18" s="645"/>
      <c r="AX18" s="647"/>
    </row>
    <row r="19" spans="1:50" ht="24.75" customHeight="1" x14ac:dyDescent="0.15">
      <c r="A19" s="396"/>
      <c r="B19" s="397"/>
      <c r="C19" s="397"/>
      <c r="D19" s="397"/>
      <c r="E19" s="397"/>
      <c r="F19" s="398"/>
      <c r="G19" s="642" t="s">
        <v>10</v>
      </c>
      <c r="H19" s="643"/>
      <c r="I19" s="643"/>
      <c r="J19" s="643"/>
      <c r="K19" s="643"/>
      <c r="L19" s="643"/>
      <c r="M19" s="643"/>
      <c r="N19" s="643"/>
      <c r="O19" s="643"/>
      <c r="P19" s="175">
        <v>617</v>
      </c>
      <c r="Q19" s="176"/>
      <c r="R19" s="176"/>
      <c r="S19" s="176"/>
      <c r="T19" s="176"/>
      <c r="U19" s="176"/>
      <c r="V19" s="177"/>
      <c r="W19" s="175">
        <v>503</v>
      </c>
      <c r="X19" s="176"/>
      <c r="Y19" s="176"/>
      <c r="Z19" s="176"/>
      <c r="AA19" s="176"/>
      <c r="AB19" s="176"/>
      <c r="AC19" s="177"/>
      <c r="AD19" s="175">
        <v>1650</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3"/>
      <c r="B20" s="494"/>
      <c r="C20" s="494"/>
      <c r="D20" s="494"/>
      <c r="E20" s="494"/>
      <c r="F20" s="495"/>
      <c r="G20" s="642" t="s">
        <v>11</v>
      </c>
      <c r="H20" s="643"/>
      <c r="I20" s="643"/>
      <c r="J20" s="643"/>
      <c r="K20" s="643"/>
      <c r="L20" s="643"/>
      <c r="M20" s="643"/>
      <c r="N20" s="643"/>
      <c r="O20" s="643"/>
      <c r="P20" s="648">
        <f>IF(P18=0, "-", P19/P18)</f>
        <v>0.93626707132018205</v>
      </c>
      <c r="Q20" s="648"/>
      <c r="R20" s="648"/>
      <c r="S20" s="648"/>
      <c r="T20" s="648"/>
      <c r="U20" s="648"/>
      <c r="V20" s="648"/>
      <c r="W20" s="648">
        <f>IF(W18=0, "-", W19/W18)</f>
        <v>0.98050682261208577</v>
      </c>
      <c r="X20" s="648"/>
      <c r="Y20" s="648"/>
      <c r="Z20" s="648"/>
      <c r="AA20" s="648"/>
      <c r="AB20" s="648"/>
      <c r="AC20" s="648"/>
      <c r="AD20" s="648">
        <f>IF(AD18=0, "-", AD19/AD18)</f>
        <v>0.967741935483871</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386</v>
      </c>
      <c r="H23" s="75"/>
      <c r="I23" s="75"/>
      <c r="J23" s="75"/>
      <c r="K23" s="75"/>
      <c r="L23" s="75"/>
      <c r="M23" s="75"/>
      <c r="N23" s="75"/>
      <c r="O23" s="76"/>
      <c r="P23" s="219" t="s">
        <v>441</v>
      </c>
      <c r="Q23" s="234"/>
      <c r="R23" s="234"/>
      <c r="S23" s="234"/>
      <c r="T23" s="234"/>
      <c r="U23" s="234"/>
      <c r="V23" s="234"/>
      <c r="W23" s="234"/>
      <c r="X23" s="235"/>
      <c r="Y23" s="228" t="s">
        <v>14</v>
      </c>
      <c r="Z23" s="229"/>
      <c r="AA23" s="230"/>
      <c r="AB23" s="167" t="s">
        <v>435</v>
      </c>
      <c r="AC23" s="168"/>
      <c r="AD23" s="168"/>
      <c r="AE23" s="88">
        <v>73</v>
      </c>
      <c r="AF23" s="89"/>
      <c r="AG23" s="89"/>
      <c r="AH23" s="89"/>
      <c r="AI23" s="90"/>
      <c r="AJ23" s="88">
        <v>44</v>
      </c>
      <c r="AK23" s="89"/>
      <c r="AL23" s="89"/>
      <c r="AM23" s="89"/>
      <c r="AN23" s="90"/>
      <c r="AO23" s="88">
        <v>61</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c r="AC24" s="197"/>
      <c r="AD24" s="197"/>
      <c r="AE24" s="88" t="s">
        <v>422</v>
      </c>
      <c r="AF24" s="89"/>
      <c r="AG24" s="89"/>
      <c r="AH24" s="89"/>
      <c r="AI24" s="90"/>
      <c r="AJ24" s="88" t="s">
        <v>422</v>
      </c>
      <c r="AK24" s="89"/>
      <c r="AL24" s="89"/>
      <c r="AM24" s="89"/>
      <c r="AN24" s="90"/>
      <c r="AO24" s="88" t="s">
        <v>422</v>
      </c>
      <c r="AP24" s="89"/>
      <c r="AQ24" s="89"/>
      <c r="AR24" s="89"/>
      <c r="AS24" s="90"/>
      <c r="AT24" s="88" t="s">
        <v>422</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422</v>
      </c>
      <c r="AF25" s="89"/>
      <c r="AG25" s="89"/>
      <c r="AH25" s="89"/>
      <c r="AI25" s="90"/>
      <c r="AJ25" s="88" t="s">
        <v>422</v>
      </c>
      <c r="AK25" s="89"/>
      <c r="AL25" s="89"/>
      <c r="AM25" s="89"/>
      <c r="AN25" s="90"/>
      <c r="AO25" s="88" t="s">
        <v>422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3"/>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3"/>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3"/>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3"/>
      <c r="B54" s="100"/>
      <c r="C54" s="100"/>
      <c r="D54" s="100"/>
      <c r="E54" s="100"/>
      <c r="F54" s="101"/>
      <c r="G54" s="604"/>
      <c r="H54" s="234"/>
      <c r="I54" s="234"/>
      <c r="J54" s="234"/>
      <c r="K54" s="234"/>
      <c r="L54" s="234"/>
      <c r="M54" s="234"/>
      <c r="N54" s="234"/>
      <c r="O54" s="235"/>
      <c r="P54" s="219"/>
      <c r="Q54" s="220"/>
      <c r="R54" s="220"/>
      <c r="S54" s="220"/>
      <c r="T54" s="220"/>
      <c r="U54" s="220"/>
      <c r="V54" s="220"/>
      <c r="W54" s="220"/>
      <c r="X54" s="221"/>
      <c r="Y54" s="581" t="s">
        <v>86</v>
      </c>
      <c r="Z54" s="582"/>
      <c r="AA54" s="583"/>
      <c r="AB54" s="584"/>
      <c r="AC54" s="585"/>
      <c r="AD54" s="585"/>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3"/>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3"/>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3"/>
      <c r="B59" s="100"/>
      <c r="C59" s="100"/>
      <c r="D59" s="100"/>
      <c r="E59" s="100"/>
      <c r="F59" s="101"/>
      <c r="G59" s="604"/>
      <c r="H59" s="234"/>
      <c r="I59" s="234"/>
      <c r="J59" s="234"/>
      <c r="K59" s="234"/>
      <c r="L59" s="234"/>
      <c r="M59" s="234"/>
      <c r="N59" s="234"/>
      <c r="O59" s="235"/>
      <c r="P59" s="219"/>
      <c r="Q59" s="220"/>
      <c r="R59" s="220"/>
      <c r="S59" s="220"/>
      <c r="T59" s="220"/>
      <c r="U59" s="220"/>
      <c r="V59" s="220"/>
      <c r="W59" s="220"/>
      <c r="X59" s="221"/>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3"/>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3"/>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3"/>
      <c r="B64" s="100"/>
      <c r="C64" s="100"/>
      <c r="D64" s="100"/>
      <c r="E64" s="100"/>
      <c r="F64" s="101"/>
      <c r="G64" s="604"/>
      <c r="H64" s="234"/>
      <c r="I64" s="234"/>
      <c r="J64" s="234"/>
      <c r="K64" s="234"/>
      <c r="L64" s="234"/>
      <c r="M64" s="234"/>
      <c r="N64" s="234"/>
      <c r="O64" s="235"/>
      <c r="P64" s="219"/>
      <c r="Q64" s="220"/>
      <c r="R64" s="220"/>
      <c r="S64" s="220"/>
      <c r="T64" s="220"/>
      <c r="U64" s="220"/>
      <c r="V64" s="220"/>
      <c r="W64" s="220"/>
      <c r="X64" s="221"/>
      <c r="Y64" s="581" t="s">
        <v>86</v>
      </c>
      <c r="Z64" s="582"/>
      <c r="AA64" s="583"/>
      <c r="AB64" s="585"/>
      <c r="AC64" s="585"/>
      <c r="AD64" s="58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3"/>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4"/>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442</v>
      </c>
      <c r="H68" s="234"/>
      <c r="I68" s="234"/>
      <c r="J68" s="234"/>
      <c r="K68" s="234"/>
      <c r="L68" s="234"/>
      <c r="M68" s="234"/>
      <c r="N68" s="234"/>
      <c r="O68" s="234"/>
      <c r="P68" s="234"/>
      <c r="Q68" s="234"/>
      <c r="R68" s="234"/>
      <c r="S68" s="234"/>
      <c r="T68" s="234"/>
      <c r="U68" s="234"/>
      <c r="V68" s="234"/>
      <c r="W68" s="234"/>
      <c r="X68" s="235"/>
      <c r="Y68" s="613" t="s">
        <v>66</v>
      </c>
      <c r="Z68" s="614"/>
      <c r="AA68" s="615"/>
      <c r="AB68" s="111" t="s">
        <v>435</v>
      </c>
      <c r="AC68" s="112"/>
      <c r="AD68" s="113"/>
      <c r="AE68" s="88">
        <v>73</v>
      </c>
      <c r="AF68" s="89"/>
      <c r="AG68" s="89"/>
      <c r="AH68" s="89"/>
      <c r="AI68" s="90"/>
      <c r="AJ68" s="88">
        <v>44</v>
      </c>
      <c r="AK68" s="89"/>
      <c r="AL68" s="89"/>
      <c r="AM68" s="89"/>
      <c r="AN68" s="90"/>
      <c r="AO68" s="88"/>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t="s">
        <v>422</v>
      </c>
      <c r="AF69" s="89"/>
      <c r="AG69" s="89"/>
      <c r="AH69" s="89"/>
      <c r="AI69" s="90"/>
      <c r="AJ69" s="88" t="s">
        <v>422</v>
      </c>
      <c r="AK69" s="89"/>
      <c r="AL69" s="89"/>
      <c r="AM69" s="89"/>
      <c r="AN69" s="90"/>
      <c r="AO69" s="88" t="s">
        <v>422</v>
      </c>
      <c r="AP69" s="89"/>
      <c r="AQ69" s="89"/>
      <c r="AR69" s="89"/>
      <c r="AS69" s="90"/>
      <c r="AT69" s="88" t="s">
        <v>422</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5" t="s">
        <v>66</v>
      </c>
      <c r="Z71" s="656"/>
      <c r="AA71" s="657"/>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58"/>
      <c r="AA72" s="65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5" t="s">
        <v>66</v>
      </c>
      <c r="Z74" s="656"/>
      <c r="AA74" s="657"/>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58"/>
      <c r="AA75" s="65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5" t="s">
        <v>66</v>
      </c>
      <c r="Z77" s="656"/>
      <c r="AA77" s="657"/>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58"/>
      <c r="AA78" s="65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5" t="s">
        <v>66</v>
      </c>
      <c r="Z80" s="656"/>
      <c r="AA80" s="657"/>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58"/>
      <c r="AA81" s="65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4" t="s">
        <v>17</v>
      </c>
      <c r="Z83" s="535"/>
      <c r="AA83" s="536"/>
      <c r="AB83" s="660" t="s">
        <v>388</v>
      </c>
      <c r="AC83" s="115"/>
      <c r="AD83" s="116"/>
      <c r="AE83" s="205">
        <v>8.4</v>
      </c>
      <c r="AF83" s="206"/>
      <c r="AG83" s="206"/>
      <c r="AH83" s="206"/>
      <c r="AI83" s="206"/>
      <c r="AJ83" s="205">
        <v>11.4</v>
      </c>
      <c r="AK83" s="206"/>
      <c r="AL83" s="206"/>
      <c r="AM83" s="206"/>
      <c r="AN83" s="206"/>
      <c r="AO83" s="205"/>
      <c r="AP83" s="206"/>
      <c r="AQ83" s="206"/>
      <c r="AR83" s="206"/>
      <c r="AS83" s="206"/>
      <c r="AT83" s="88" t="s">
        <v>391</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389</v>
      </c>
      <c r="AF84" s="92"/>
      <c r="AG84" s="92"/>
      <c r="AH84" s="92"/>
      <c r="AI84" s="93"/>
      <c r="AJ84" s="91" t="s">
        <v>390</v>
      </c>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1"/>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3"/>
      <c r="Z94" s="664"/>
      <c r="AA94" s="66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6" t="s">
        <v>75</v>
      </c>
      <c r="AU94" s="667"/>
      <c r="AV94" s="667"/>
      <c r="AW94" s="667"/>
      <c r="AX94" s="668"/>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5" t="s">
        <v>77</v>
      </c>
      <c r="B97" s="596"/>
      <c r="C97" s="625" t="s">
        <v>19</v>
      </c>
      <c r="D97" s="520"/>
      <c r="E97" s="520"/>
      <c r="F97" s="520"/>
      <c r="G97" s="520"/>
      <c r="H97" s="520"/>
      <c r="I97" s="520"/>
      <c r="J97" s="520"/>
      <c r="K97" s="626"/>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7"/>
      <c r="B98" s="598"/>
      <c r="C98" s="531" t="s">
        <v>392</v>
      </c>
      <c r="D98" s="532"/>
      <c r="E98" s="532"/>
      <c r="F98" s="532"/>
      <c r="G98" s="532"/>
      <c r="H98" s="532"/>
      <c r="I98" s="532"/>
      <c r="J98" s="532"/>
      <c r="K98" s="533"/>
      <c r="L98" s="175">
        <v>4</v>
      </c>
      <c r="M98" s="176"/>
      <c r="N98" s="176"/>
      <c r="O98" s="176"/>
      <c r="P98" s="176"/>
      <c r="Q98" s="177"/>
      <c r="R98" s="175">
        <v>3</v>
      </c>
      <c r="S98" s="176"/>
      <c r="T98" s="176"/>
      <c r="U98" s="176"/>
      <c r="V98" s="176"/>
      <c r="W98" s="177"/>
      <c r="X98" s="62" t="s">
        <v>483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7"/>
      <c r="B99" s="598"/>
      <c r="C99" s="592" t="s">
        <v>393</v>
      </c>
      <c r="D99" s="593"/>
      <c r="E99" s="593"/>
      <c r="F99" s="593"/>
      <c r="G99" s="593"/>
      <c r="H99" s="593"/>
      <c r="I99" s="593"/>
      <c r="J99" s="593"/>
      <c r="K99" s="594"/>
      <c r="L99" s="175">
        <v>4</v>
      </c>
      <c r="M99" s="176"/>
      <c r="N99" s="176"/>
      <c r="O99" s="176"/>
      <c r="P99" s="176"/>
      <c r="Q99" s="177"/>
      <c r="R99" s="175">
        <v>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92" t="s">
        <v>394</v>
      </c>
      <c r="D100" s="593"/>
      <c r="E100" s="593"/>
      <c r="F100" s="593"/>
      <c r="G100" s="593"/>
      <c r="H100" s="593"/>
      <c r="I100" s="593"/>
      <c r="J100" s="593"/>
      <c r="K100" s="594"/>
      <c r="L100" s="175">
        <v>842</v>
      </c>
      <c r="M100" s="176"/>
      <c r="N100" s="176"/>
      <c r="O100" s="176"/>
      <c r="P100" s="176"/>
      <c r="Q100" s="177"/>
      <c r="R100" s="175">
        <v>1726</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92" t="s">
        <v>395</v>
      </c>
      <c r="D101" s="593"/>
      <c r="E101" s="593"/>
      <c r="F101" s="593"/>
      <c r="G101" s="593"/>
      <c r="H101" s="593"/>
      <c r="I101" s="593"/>
      <c r="J101" s="593"/>
      <c r="K101" s="594"/>
      <c r="L101" s="175">
        <v>347</v>
      </c>
      <c r="M101" s="176"/>
      <c r="N101" s="176"/>
      <c r="O101" s="176"/>
      <c r="P101" s="176"/>
      <c r="Q101" s="177"/>
      <c r="R101" s="175">
        <v>0</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6" t="s">
        <v>22</v>
      </c>
      <c r="D104" s="587"/>
      <c r="E104" s="587"/>
      <c r="F104" s="587"/>
      <c r="G104" s="587"/>
      <c r="H104" s="587"/>
      <c r="I104" s="587"/>
      <c r="J104" s="587"/>
      <c r="K104" s="588"/>
      <c r="L104" s="589">
        <f>SUM(L98:Q103)</f>
        <v>1197</v>
      </c>
      <c r="M104" s="590"/>
      <c r="N104" s="590"/>
      <c r="O104" s="590"/>
      <c r="P104" s="590"/>
      <c r="Q104" s="591"/>
      <c r="R104" s="589">
        <f>SUM(R98:W103)</f>
        <v>1732</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6" t="s">
        <v>312</v>
      </c>
      <c r="B108" s="637"/>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381</v>
      </c>
      <c r="AE108" s="342"/>
      <c r="AF108" s="342"/>
      <c r="AG108" s="338" t="s">
        <v>439</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38"/>
      <c r="B109" s="639"/>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381</v>
      </c>
      <c r="AE109" s="294"/>
      <c r="AF109" s="294"/>
      <c r="AG109" s="273" t="s">
        <v>440</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0"/>
      <c r="B110" s="641"/>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381</v>
      </c>
      <c r="AE110" s="324"/>
      <c r="AF110" s="324"/>
      <c r="AG110" s="333" t="s">
        <v>440</v>
      </c>
      <c r="AH110" s="238"/>
      <c r="AI110" s="238"/>
      <c r="AJ110" s="238"/>
      <c r="AK110" s="238"/>
      <c r="AL110" s="238"/>
      <c r="AM110" s="238"/>
      <c r="AN110" s="238"/>
      <c r="AO110" s="238"/>
      <c r="AP110" s="238"/>
      <c r="AQ110" s="238"/>
      <c r="AR110" s="238"/>
      <c r="AS110" s="238"/>
      <c r="AT110" s="238"/>
      <c r="AU110" s="238"/>
      <c r="AV110" s="238"/>
      <c r="AW110" s="238"/>
      <c r="AX110" s="319"/>
    </row>
    <row r="111" spans="1:50" ht="57"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381</v>
      </c>
      <c r="AE111" s="268"/>
      <c r="AF111" s="268"/>
      <c r="AG111" s="270" t="s">
        <v>443</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381</v>
      </c>
      <c r="AE112" s="294"/>
      <c r="AF112" s="294"/>
      <c r="AG112" s="273" t="s">
        <v>440</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381</v>
      </c>
      <c r="AE113" s="294"/>
      <c r="AF113" s="294"/>
      <c r="AG113" s="273" t="s">
        <v>440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381</v>
      </c>
      <c r="AE114" s="294"/>
      <c r="AF114" s="294"/>
      <c r="AG114" s="273" t="s">
        <v>440</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381</v>
      </c>
      <c r="AE115" s="294"/>
      <c r="AF115" s="294"/>
      <c r="AG115" s="273" t="s">
        <v>440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396</v>
      </c>
      <c r="AE116" s="253"/>
      <c r="AF116" s="253"/>
      <c r="AG116" s="273"/>
      <c r="AH116" s="250"/>
      <c r="AI116" s="250"/>
      <c r="AJ116" s="250"/>
      <c r="AK116" s="250"/>
      <c r="AL116" s="250"/>
      <c r="AM116" s="250"/>
      <c r="AN116" s="250"/>
      <c r="AO116" s="250"/>
      <c r="AP116" s="250"/>
      <c r="AQ116" s="250"/>
      <c r="AR116" s="250"/>
      <c r="AS116" s="250"/>
      <c r="AT116" s="250"/>
      <c r="AU116" s="250"/>
      <c r="AV116" s="250"/>
      <c r="AW116" s="250"/>
      <c r="AX116" s="274"/>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396</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444</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381</v>
      </c>
      <c r="AE119" s="344"/>
      <c r="AF119" s="344"/>
      <c r="AG119" s="273" t="s">
        <v>440</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381</v>
      </c>
      <c r="AE120" s="294"/>
      <c r="AF120" s="294"/>
      <c r="AG120" s="273" t="s">
        <v>440</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381</v>
      </c>
      <c r="AE121" s="294"/>
      <c r="AF121" s="294"/>
      <c r="AG121" s="333" t="s">
        <v>440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t="s">
        <v>438</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397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398</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87.75" customHeight="1" thickBot="1" x14ac:dyDescent="0.2">
      <c r="A131" s="381" t="s">
        <v>306</v>
      </c>
      <c r="B131" s="382"/>
      <c r="C131" s="382"/>
      <c r="D131" s="382"/>
      <c r="E131" s="383"/>
      <c r="F131" s="414" t="s">
        <v>480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84" customHeight="1" thickBot="1" x14ac:dyDescent="0.2">
      <c r="A133" s="548" t="s">
        <v>481</v>
      </c>
      <c r="B133" s="549"/>
      <c r="C133" s="549"/>
      <c r="D133" s="549"/>
      <c r="E133" s="550"/>
      <c r="F133" s="417" t="s">
        <v>482</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126.75" customHeight="1" thickBot="1" x14ac:dyDescent="0.2">
      <c r="A135" s="345" t="s">
        <v>476</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v>322</v>
      </c>
      <c r="H137" s="540"/>
      <c r="I137" s="540"/>
      <c r="J137" s="540"/>
      <c r="K137" s="540"/>
      <c r="L137" s="540"/>
      <c r="M137" s="540"/>
      <c r="N137" s="540"/>
      <c r="O137" s="540"/>
      <c r="P137" s="541"/>
      <c r="Q137" s="311" t="s">
        <v>225</v>
      </c>
      <c r="R137" s="311"/>
      <c r="S137" s="311"/>
      <c r="T137" s="311"/>
      <c r="U137" s="311"/>
      <c r="V137" s="311"/>
      <c r="W137" s="551">
        <v>300</v>
      </c>
      <c r="X137" s="540"/>
      <c r="Y137" s="540"/>
      <c r="Z137" s="540"/>
      <c r="AA137" s="540"/>
      <c r="AB137" s="540"/>
      <c r="AC137" s="540"/>
      <c r="AD137" s="540"/>
      <c r="AE137" s="540"/>
      <c r="AF137" s="541"/>
      <c r="AG137" s="311" t="s">
        <v>226</v>
      </c>
      <c r="AH137" s="311"/>
      <c r="AI137" s="311"/>
      <c r="AJ137" s="311"/>
      <c r="AK137" s="311"/>
      <c r="AL137" s="311"/>
      <c r="AM137" s="511">
        <v>308</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483</v>
      </c>
      <c r="H138" s="309"/>
      <c r="I138" s="309"/>
      <c r="J138" s="309"/>
      <c r="K138" s="309"/>
      <c r="L138" s="309"/>
      <c r="M138" s="309"/>
      <c r="N138" s="309"/>
      <c r="O138" s="309"/>
      <c r="P138" s="310"/>
      <c r="Q138" s="420" t="s">
        <v>228</v>
      </c>
      <c r="R138" s="420"/>
      <c r="S138" s="420"/>
      <c r="T138" s="420"/>
      <c r="U138" s="420"/>
      <c r="V138" s="420"/>
      <c r="W138" s="308">
        <v>463</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404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399</v>
      </c>
      <c r="H180" s="353"/>
      <c r="I180" s="353"/>
      <c r="J180" s="353"/>
      <c r="K180" s="354"/>
      <c r="L180" s="355" t="s">
        <v>402</v>
      </c>
      <c r="M180" s="356"/>
      <c r="N180" s="356"/>
      <c r="O180" s="356"/>
      <c r="P180" s="356"/>
      <c r="Q180" s="356"/>
      <c r="R180" s="356"/>
      <c r="S180" s="356"/>
      <c r="T180" s="356"/>
      <c r="U180" s="356"/>
      <c r="V180" s="356"/>
      <c r="W180" s="356"/>
      <c r="X180" s="357"/>
      <c r="Y180" s="387">
        <v>3.5640000000000001</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t="s">
        <v>401</v>
      </c>
      <c r="H181" s="403"/>
      <c r="I181" s="403"/>
      <c r="J181" s="403"/>
      <c r="K181" s="404"/>
      <c r="L181" s="405" t="s">
        <v>403</v>
      </c>
      <c r="M181" s="406"/>
      <c r="N181" s="406"/>
      <c r="O181" s="406"/>
      <c r="P181" s="406"/>
      <c r="Q181" s="406"/>
      <c r="R181" s="406"/>
      <c r="S181" s="406"/>
      <c r="T181" s="406"/>
      <c r="U181" s="406"/>
      <c r="V181" s="406"/>
      <c r="W181" s="406"/>
      <c r="X181" s="407"/>
      <c r="Y181" s="408">
        <v>0.34560000000000002</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t="s">
        <v>400</v>
      </c>
      <c r="H182" s="403"/>
      <c r="I182" s="403"/>
      <c r="J182" s="403"/>
      <c r="K182" s="404"/>
      <c r="L182" s="405" t="s">
        <v>472</v>
      </c>
      <c r="M182" s="406"/>
      <c r="N182" s="406"/>
      <c r="O182" s="406"/>
      <c r="P182" s="406"/>
      <c r="Q182" s="406"/>
      <c r="R182" s="406"/>
      <c r="S182" s="406"/>
      <c r="T182" s="406"/>
      <c r="U182" s="406"/>
      <c r="V182" s="406"/>
      <c r="W182" s="406"/>
      <c r="X182" s="407"/>
      <c r="Y182" s="408">
        <v>876.96</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t="s">
        <v>395</v>
      </c>
      <c r="H183" s="403"/>
      <c r="I183" s="403"/>
      <c r="J183" s="403"/>
      <c r="K183" s="404"/>
      <c r="L183" s="405" t="s">
        <v>473</v>
      </c>
      <c r="M183" s="406"/>
      <c r="N183" s="406"/>
      <c r="O183" s="406"/>
      <c r="P183" s="406"/>
      <c r="Q183" s="406"/>
      <c r="R183" s="406"/>
      <c r="S183" s="406"/>
      <c r="T183" s="406"/>
      <c r="U183" s="406"/>
      <c r="V183" s="406"/>
      <c r="W183" s="406"/>
      <c r="X183" s="407"/>
      <c r="Y183" s="408">
        <v>6.83</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887.69960000000003</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453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395</v>
      </c>
      <c r="H193" s="353"/>
      <c r="I193" s="353"/>
      <c r="J193" s="353"/>
      <c r="K193" s="354"/>
      <c r="L193" s="355" t="s">
        <v>452</v>
      </c>
      <c r="M193" s="356"/>
      <c r="N193" s="356"/>
      <c r="O193" s="356"/>
      <c r="P193" s="356"/>
      <c r="Q193" s="356"/>
      <c r="R193" s="356"/>
      <c r="S193" s="356"/>
      <c r="T193" s="356"/>
      <c r="U193" s="356"/>
      <c r="V193" s="356"/>
      <c r="W193" s="356"/>
      <c r="X193" s="357"/>
      <c r="Y193" s="387">
        <v>876.96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876.96</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405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399</v>
      </c>
      <c r="H206" s="353"/>
      <c r="I206" s="353"/>
      <c r="J206" s="353"/>
      <c r="K206" s="354"/>
      <c r="L206" s="355" t="s">
        <v>406</v>
      </c>
      <c r="M206" s="356"/>
      <c r="N206" s="356"/>
      <c r="O206" s="356"/>
      <c r="P206" s="356"/>
      <c r="Q206" s="356"/>
      <c r="R206" s="356"/>
      <c r="S206" s="356"/>
      <c r="T206" s="356"/>
      <c r="U206" s="356"/>
      <c r="V206" s="356"/>
      <c r="W206" s="356"/>
      <c r="X206" s="357"/>
      <c r="Y206" s="387">
        <v>375.94560000000001</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t="s">
        <v>399</v>
      </c>
      <c r="H207" s="403"/>
      <c r="I207" s="403"/>
      <c r="J207" s="403"/>
      <c r="K207" s="404"/>
      <c r="L207" s="405" t="s">
        <v>407</v>
      </c>
      <c r="M207" s="406"/>
      <c r="N207" s="406"/>
      <c r="O207" s="406"/>
      <c r="P207" s="406"/>
      <c r="Q207" s="406"/>
      <c r="R207" s="406"/>
      <c r="S207" s="406"/>
      <c r="T207" s="406"/>
      <c r="U207" s="406"/>
      <c r="V207" s="406"/>
      <c r="W207" s="406"/>
      <c r="X207" s="407"/>
      <c r="Y207" s="408">
        <v>105.10848</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t="s">
        <v>399</v>
      </c>
      <c r="H208" s="403"/>
      <c r="I208" s="403"/>
      <c r="J208" s="403"/>
      <c r="K208" s="404"/>
      <c r="L208" s="405" t="s">
        <v>408</v>
      </c>
      <c r="M208" s="406"/>
      <c r="N208" s="406"/>
      <c r="O208" s="406"/>
      <c r="P208" s="406"/>
      <c r="Q208" s="406"/>
      <c r="R208" s="406"/>
      <c r="S208" s="406"/>
      <c r="T208" s="406"/>
      <c r="U208" s="406"/>
      <c r="V208" s="406"/>
      <c r="W208" s="406"/>
      <c r="X208" s="407"/>
      <c r="Y208" s="408">
        <v>71.947800000000001</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t="s">
        <v>399</v>
      </c>
      <c r="H209" s="403"/>
      <c r="I209" s="403"/>
      <c r="J209" s="403"/>
      <c r="K209" s="404"/>
      <c r="L209" s="405" t="s">
        <v>409</v>
      </c>
      <c r="M209" s="406"/>
      <c r="N209" s="406"/>
      <c r="O209" s="406"/>
      <c r="P209" s="406"/>
      <c r="Q209" s="406"/>
      <c r="R209" s="406"/>
      <c r="S209" s="406"/>
      <c r="T209" s="406"/>
      <c r="U209" s="406"/>
      <c r="V209" s="406"/>
      <c r="W209" s="406"/>
      <c r="X209" s="407"/>
      <c r="Y209" s="408">
        <v>9.6821999999999999</v>
      </c>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t="s">
        <v>399</v>
      </c>
      <c r="H210" s="403"/>
      <c r="I210" s="403"/>
      <c r="J210" s="403"/>
      <c r="K210" s="404"/>
      <c r="L210" s="405" t="s">
        <v>474</v>
      </c>
      <c r="M210" s="406"/>
      <c r="N210" s="406"/>
      <c r="O210" s="406"/>
      <c r="P210" s="406"/>
      <c r="Q210" s="406"/>
      <c r="R210" s="406"/>
      <c r="S210" s="406"/>
      <c r="T210" s="406"/>
      <c r="U210" s="406"/>
      <c r="V210" s="406"/>
      <c r="W210" s="406"/>
      <c r="X210" s="407"/>
      <c r="Y210" s="408">
        <v>5.1120000000000001</v>
      </c>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567.79607999999996</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410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t="s">
        <v>399</v>
      </c>
      <c r="H219" s="353"/>
      <c r="I219" s="353"/>
      <c r="J219" s="353"/>
      <c r="K219" s="354"/>
      <c r="L219" s="355" t="s">
        <v>406</v>
      </c>
      <c r="M219" s="356"/>
      <c r="N219" s="356"/>
      <c r="O219" s="356"/>
      <c r="P219" s="356"/>
      <c r="Q219" s="356"/>
      <c r="R219" s="356"/>
      <c r="S219" s="356"/>
      <c r="T219" s="356"/>
      <c r="U219" s="356"/>
      <c r="V219" s="356"/>
      <c r="W219" s="356"/>
      <c r="X219" s="357"/>
      <c r="Y219" s="387">
        <v>375.94560000000001</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375.94560000000001</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411</v>
      </c>
      <c r="D236" s="567"/>
      <c r="E236" s="567"/>
      <c r="F236" s="567"/>
      <c r="G236" s="567"/>
      <c r="H236" s="567"/>
      <c r="I236" s="567"/>
      <c r="J236" s="567"/>
      <c r="K236" s="567"/>
      <c r="L236" s="567"/>
      <c r="M236" s="566" t="s">
        <v>423</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887.69960000000003</v>
      </c>
      <c r="AL236" s="569"/>
      <c r="AM236" s="569"/>
      <c r="AN236" s="569"/>
      <c r="AO236" s="569"/>
      <c r="AP236" s="570"/>
      <c r="AQ236" s="566" t="s">
        <v>421</v>
      </c>
      <c r="AR236" s="567"/>
      <c r="AS236" s="567"/>
      <c r="AT236" s="567"/>
      <c r="AU236" s="568" t="s">
        <v>422</v>
      </c>
      <c r="AV236" s="569"/>
      <c r="AW236" s="569"/>
      <c r="AX236" s="570"/>
    </row>
    <row r="237" spans="1:50" ht="24" customHeight="1" x14ac:dyDescent="0.15">
      <c r="A237" s="565">
        <v>2</v>
      </c>
      <c r="B237" s="565">
        <v>1</v>
      </c>
      <c r="C237" s="566" t="s">
        <v>412</v>
      </c>
      <c r="D237" s="567"/>
      <c r="E237" s="567"/>
      <c r="F237" s="567"/>
      <c r="G237" s="567"/>
      <c r="H237" s="567"/>
      <c r="I237" s="567"/>
      <c r="J237" s="567"/>
      <c r="K237" s="567"/>
      <c r="L237" s="567"/>
      <c r="M237" s="567" t="s">
        <v>423</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38.974229999999999</v>
      </c>
      <c r="AL237" s="569"/>
      <c r="AM237" s="569"/>
      <c r="AN237" s="569"/>
      <c r="AO237" s="569"/>
      <c r="AP237" s="570"/>
      <c r="AQ237" s="566" t="s">
        <v>421</v>
      </c>
      <c r="AR237" s="567"/>
      <c r="AS237" s="567"/>
      <c r="AT237" s="567"/>
      <c r="AU237" s="568" t="s">
        <v>422</v>
      </c>
      <c r="AV237" s="569"/>
      <c r="AW237" s="569"/>
      <c r="AX237" s="570"/>
    </row>
    <row r="238" spans="1:50" ht="24" customHeight="1" x14ac:dyDescent="0.15">
      <c r="A238" s="565">
        <v>3</v>
      </c>
      <c r="B238" s="565">
        <v>1</v>
      </c>
      <c r="C238" s="566" t="s">
        <v>413</v>
      </c>
      <c r="D238" s="567"/>
      <c r="E238" s="567"/>
      <c r="F238" s="567"/>
      <c r="G238" s="567"/>
      <c r="H238" s="567"/>
      <c r="I238" s="567"/>
      <c r="J238" s="567"/>
      <c r="K238" s="567"/>
      <c r="L238" s="567"/>
      <c r="M238" s="672" t="s">
        <v>423</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3"/>
      <c r="AK238" s="568">
        <v>20.874179000000002</v>
      </c>
      <c r="AL238" s="569"/>
      <c r="AM238" s="569"/>
      <c r="AN238" s="569"/>
      <c r="AO238" s="569"/>
      <c r="AP238" s="570"/>
      <c r="AQ238" s="566" t="s">
        <v>421</v>
      </c>
      <c r="AR238" s="567"/>
      <c r="AS238" s="567"/>
      <c r="AT238" s="567"/>
      <c r="AU238" s="568" t="s">
        <v>422</v>
      </c>
      <c r="AV238" s="569"/>
      <c r="AW238" s="569"/>
      <c r="AX238" s="570"/>
    </row>
    <row r="239" spans="1:50" ht="24" customHeight="1" x14ac:dyDescent="0.15">
      <c r="A239" s="565">
        <v>4</v>
      </c>
      <c r="B239" s="565">
        <v>1</v>
      </c>
      <c r="C239" s="566" t="s">
        <v>414</v>
      </c>
      <c r="D239" s="567"/>
      <c r="E239" s="567"/>
      <c r="F239" s="567"/>
      <c r="G239" s="567"/>
      <c r="H239" s="567"/>
      <c r="I239" s="567"/>
      <c r="J239" s="567"/>
      <c r="K239" s="567"/>
      <c r="L239" s="567"/>
      <c r="M239" s="567" t="s">
        <v>423</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17.465453</v>
      </c>
      <c r="AL239" s="569"/>
      <c r="AM239" s="569"/>
      <c r="AN239" s="569"/>
      <c r="AO239" s="569"/>
      <c r="AP239" s="570"/>
      <c r="AQ239" s="566" t="s">
        <v>421</v>
      </c>
      <c r="AR239" s="567"/>
      <c r="AS239" s="567"/>
      <c r="AT239" s="567"/>
      <c r="AU239" s="568" t="s">
        <v>422</v>
      </c>
      <c r="AV239" s="569"/>
      <c r="AW239" s="569"/>
      <c r="AX239" s="570"/>
    </row>
    <row r="240" spans="1:50" ht="24" customHeight="1" x14ac:dyDescent="0.15">
      <c r="A240" s="565">
        <v>5</v>
      </c>
      <c r="B240" s="565">
        <v>1</v>
      </c>
      <c r="C240" s="566" t="s">
        <v>415</v>
      </c>
      <c r="D240" s="567"/>
      <c r="E240" s="567"/>
      <c r="F240" s="567"/>
      <c r="G240" s="567"/>
      <c r="H240" s="567"/>
      <c r="I240" s="567"/>
      <c r="J240" s="567"/>
      <c r="K240" s="567"/>
      <c r="L240" s="567"/>
      <c r="M240" s="567" t="s">
        <v>423</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16.562771999999999</v>
      </c>
      <c r="AL240" s="569"/>
      <c r="AM240" s="569"/>
      <c r="AN240" s="569"/>
      <c r="AO240" s="569"/>
      <c r="AP240" s="570"/>
      <c r="AQ240" s="566" t="s">
        <v>421</v>
      </c>
      <c r="AR240" s="567"/>
      <c r="AS240" s="567"/>
      <c r="AT240" s="567"/>
      <c r="AU240" s="568" t="s">
        <v>422</v>
      </c>
      <c r="AV240" s="569"/>
      <c r="AW240" s="569"/>
      <c r="AX240" s="570"/>
    </row>
    <row r="241" spans="1:50" ht="24" customHeight="1" x14ac:dyDescent="0.15">
      <c r="A241" s="565">
        <v>6</v>
      </c>
      <c r="B241" s="565">
        <v>1</v>
      </c>
      <c r="C241" s="566" t="s">
        <v>416</v>
      </c>
      <c r="D241" s="567"/>
      <c r="E241" s="567"/>
      <c r="F241" s="567"/>
      <c r="G241" s="567"/>
      <c r="H241" s="567"/>
      <c r="I241" s="567"/>
      <c r="J241" s="567"/>
      <c r="K241" s="567"/>
      <c r="L241" s="567"/>
      <c r="M241" s="567" t="s">
        <v>423</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16.441596000000001</v>
      </c>
      <c r="AL241" s="569"/>
      <c r="AM241" s="569"/>
      <c r="AN241" s="569"/>
      <c r="AO241" s="569"/>
      <c r="AP241" s="570"/>
      <c r="AQ241" s="566" t="s">
        <v>421</v>
      </c>
      <c r="AR241" s="567"/>
      <c r="AS241" s="567"/>
      <c r="AT241" s="567"/>
      <c r="AU241" s="568" t="s">
        <v>422</v>
      </c>
      <c r="AV241" s="569"/>
      <c r="AW241" s="569"/>
      <c r="AX241" s="570"/>
    </row>
    <row r="242" spans="1:50" ht="24" customHeight="1" x14ac:dyDescent="0.15">
      <c r="A242" s="565">
        <v>7</v>
      </c>
      <c r="B242" s="565">
        <v>1</v>
      </c>
      <c r="C242" s="566" t="s">
        <v>417</v>
      </c>
      <c r="D242" s="567"/>
      <c r="E242" s="567"/>
      <c r="F242" s="567"/>
      <c r="G242" s="567"/>
      <c r="H242" s="567"/>
      <c r="I242" s="567"/>
      <c r="J242" s="567"/>
      <c r="K242" s="567"/>
      <c r="L242" s="567"/>
      <c r="M242" s="566" t="s">
        <v>423</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v>11.178000000000001</v>
      </c>
      <c r="AL242" s="569"/>
      <c r="AM242" s="569"/>
      <c r="AN242" s="569"/>
      <c r="AO242" s="569"/>
      <c r="AP242" s="570"/>
      <c r="AQ242" s="566" t="s">
        <v>421</v>
      </c>
      <c r="AR242" s="567"/>
      <c r="AS242" s="567"/>
      <c r="AT242" s="567"/>
      <c r="AU242" s="568" t="s">
        <v>422</v>
      </c>
      <c r="AV242" s="569"/>
      <c r="AW242" s="569"/>
      <c r="AX242" s="570"/>
    </row>
    <row r="243" spans="1:50" ht="24" customHeight="1" x14ac:dyDescent="0.15">
      <c r="A243" s="565">
        <v>8</v>
      </c>
      <c r="B243" s="565">
        <v>1</v>
      </c>
      <c r="C243" s="566" t="s">
        <v>418</v>
      </c>
      <c r="D243" s="567"/>
      <c r="E243" s="567"/>
      <c r="F243" s="567"/>
      <c r="G243" s="567"/>
      <c r="H243" s="567"/>
      <c r="I243" s="567"/>
      <c r="J243" s="567"/>
      <c r="K243" s="567"/>
      <c r="L243" s="567"/>
      <c r="M243" s="567" t="s">
        <v>423</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v>2.10276</v>
      </c>
      <c r="AL243" s="569"/>
      <c r="AM243" s="569"/>
      <c r="AN243" s="569"/>
      <c r="AO243" s="569"/>
      <c r="AP243" s="570"/>
      <c r="AQ243" s="566" t="s">
        <v>421</v>
      </c>
      <c r="AR243" s="567"/>
      <c r="AS243" s="567"/>
      <c r="AT243" s="567"/>
      <c r="AU243" s="568" t="s">
        <v>422</v>
      </c>
      <c r="AV243" s="569"/>
      <c r="AW243" s="569"/>
      <c r="AX243" s="570"/>
    </row>
    <row r="244" spans="1:50" ht="24" customHeight="1" x14ac:dyDescent="0.15">
      <c r="A244" s="565">
        <v>9</v>
      </c>
      <c r="B244" s="565">
        <v>1</v>
      </c>
      <c r="C244" s="566" t="s">
        <v>419</v>
      </c>
      <c r="D244" s="567"/>
      <c r="E244" s="567"/>
      <c r="F244" s="567"/>
      <c r="G244" s="567"/>
      <c r="H244" s="567"/>
      <c r="I244" s="567"/>
      <c r="J244" s="567"/>
      <c r="K244" s="567"/>
      <c r="L244" s="567"/>
      <c r="M244" s="567" t="s">
        <v>423</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v>2.0304000000000002</v>
      </c>
      <c r="AL244" s="569"/>
      <c r="AM244" s="569"/>
      <c r="AN244" s="569"/>
      <c r="AO244" s="569"/>
      <c r="AP244" s="570"/>
      <c r="AQ244" s="566" t="s">
        <v>421</v>
      </c>
      <c r="AR244" s="567"/>
      <c r="AS244" s="567"/>
      <c r="AT244" s="567"/>
      <c r="AU244" s="568" t="s">
        <v>422</v>
      </c>
      <c r="AV244" s="569"/>
      <c r="AW244" s="569"/>
      <c r="AX244" s="570"/>
    </row>
    <row r="245" spans="1:50" ht="24" customHeight="1" x14ac:dyDescent="0.15">
      <c r="A245" s="565">
        <v>10</v>
      </c>
      <c r="B245" s="565">
        <v>1</v>
      </c>
      <c r="C245" s="566" t="s">
        <v>420</v>
      </c>
      <c r="D245" s="567"/>
      <c r="E245" s="567"/>
      <c r="F245" s="567"/>
      <c r="G245" s="567"/>
      <c r="H245" s="567"/>
      <c r="I245" s="567"/>
      <c r="J245" s="567"/>
      <c r="K245" s="567"/>
      <c r="L245" s="567"/>
      <c r="M245" s="567" t="s">
        <v>423</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v>1.7387999999999999</v>
      </c>
      <c r="AL245" s="569"/>
      <c r="AM245" s="569"/>
      <c r="AN245" s="569"/>
      <c r="AO245" s="569"/>
      <c r="AP245" s="570"/>
      <c r="AQ245" s="566" t="s">
        <v>421</v>
      </c>
      <c r="AR245" s="567"/>
      <c r="AS245" s="567"/>
      <c r="AT245" s="567"/>
      <c r="AU245" s="568" t="s">
        <v>422</v>
      </c>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367</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6" t="s">
        <v>460</v>
      </c>
      <c r="D269" s="567"/>
      <c r="E269" s="567"/>
      <c r="F269" s="567"/>
      <c r="G269" s="567"/>
      <c r="H269" s="567"/>
      <c r="I269" s="567"/>
      <c r="J269" s="567"/>
      <c r="K269" s="567"/>
      <c r="L269" s="567"/>
      <c r="M269" s="566" t="s">
        <v>475</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v>876.96</v>
      </c>
      <c r="AL269" s="569"/>
      <c r="AM269" s="569"/>
      <c r="AN269" s="569"/>
      <c r="AO269" s="569"/>
      <c r="AP269" s="570"/>
      <c r="AQ269" s="566" t="s">
        <v>451</v>
      </c>
      <c r="AR269" s="567"/>
      <c r="AS269" s="567"/>
      <c r="AT269" s="567"/>
      <c r="AU269" s="568" t="s">
        <v>461</v>
      </c>
      <c r="AV269" s="569"/>
      <c r="AW269" s="569"/>
      <c r="AX269" s="570"/>
    </row>
    <row r="270" spans="1:50" ht="24" customHeight="1" x14ac:dyDescent="0.15">
      <c r="A270" s="565">
        <v>2</v>
      </c>
      <c r="B270" s="565">
        <v>1</v>
      </c>
      <c r="C270" s="566" t="s">
        <v>456</v>
      </c>
      <c r="D270" s="567"/>
      <c r="E270" s="567"/>
      <c r="F270" s="567"/>
      <c r="G270" s="567"/>
      <c r="H270" s="567"/>
      <c r="I270" s="567"/>
      <c r="J270" s="567"/>
      <c r="K270" s="567"/>
      <c r="L270" s="567"/>
      <c r="M270" s="566" t="s">
        <v>459</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v>13.176</v>
      </c>
      <c r="AL270" s="569"/>
      <c r="AM270" s="569"/>
      <c r="AN270" s="569"/>
      <c r="AO270" s="569"/>
      <c r="AP270" s="570"/>
      <c r="AQ270" s="566">
        <v>3</v>
      </c>
      <c r="AR270" s="567"/>
      <c r="AS270" s="567"/>
      <c r="AT270" s="567"/>
      <c r="AU270" s="568">
        <v>93.56</v>
      </c>
      <c r="AV270" s="569"/>
      <c r="AW270" s="569"/>
      <c r="AX270" s="570"/>
    </row>
    <row r="271" spans="1:50" ht="24" customHeight="1" x14ac:dyDescent="0.15">
      <c r="A271" s="565">
        <v>3</v>
      </c>
      <c r="B271" s="565">
        <v>1</v>
      </c>
      <c r="C271" s="566" t="s">
        <v>455</v>
      </c>
      <c r="D271" s="567"/>
      <c r="E271" s="567"/>
      <c r="F271" s="567"/>
      <c r="G271" s="567"/>
      <c r="H271" s="567"/>
      <c r="I271" s="567"/>
      <c r="J271" s="567"/>
      <c r="K271" s="567"/>
      <c r="L271" s="567"/>
      <c r="M271" s="566" t="s">
        <v>459</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v>12.852</v>
      </c>
      <c r="AL271" s="569"/>
      <c r="AM271" s="569"/>
      <c r="AN271" s="569"/>
      <c r="AO271" s="569"/>
      <c r="AP271" s="570"/>
      <c r="AQ271" s="566">
        <v>2</v>
      </c>
      <c r="AR271" s="567"/>
      <c r="AS271" s="567"/>
      <c r="AT271" s="567"/>
      <c r="AU271" s="568">
        <v>94.75</v>
      </c>
      <c r="AV271" s="569"/>
      <c r="AW271" s="569"/>
      <c r="AX271" s="570"/>
    </row>
    <row r="272" spans="1:50" ht="24" customHeight="1" x14ac:dyDescent="0.15">
      <c r="A272" s="565">
        <v>4</v>
      </c>
      <c r="B272" s="565">
        <v>1</v>
      </c>
      <c r="C272" s="566" t="s">
        <v>454</v>
      </c>
      <c r="D272" s="567"/>
      <c r="E272" s="567"/>
      <c r="F272" s="567"/>
      <c r="G272" s="567"/>
      <c r="H272" s="567"/>
      <c r="I272" s="567"/>
      <c r="J272" s="567"/>
      <c r="K272" s="567"/>
      <c r="L272" s="567"/>
      <c r="M272" s="566" t="s">
        <v>458</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v>11.178000000000001</v>
      </c>
      <c r="AL272" s="569"/>
      <c r="AM272" s="569"/>
      <c r="AN272" s="569"/>
      <c r="AO272" s="569"/>
      <c r="AP272" s="570"/>
      <c r="AQ272" s="566">
        <v>3</v>
      </c>
      <c r="AR272" s="567"/>
      <c r="AS272" s="567"/>
      <c r="AT272" s="567"/>
      <c r="AU272" s="568">
        <v>99.8</v>
      </c>
      <c r="AV272" s="569"/>
      <c r="AW272" s="569"/>
      <c r="AX272" s="570"/>
    </row>
    <row r="273" spans="1:50" ht="24" customHeight="1" x14ac:dyDescent="0.15">
      <c r="A273" s="565">
        <v>5</v>
      </c>
      <c r="B273" s="565">
        <v>1</v>
      </c>
      <c r="C273" s="566" t="s">
        <v>454</v>
      </c>
      <c r="D273" s="567"/>
      <c r="E273" s="567"/>
      <c r="F273" s="567"/>
      <c r="G273" s="567"/>
      <c r="H273" s="567"/>
      <c r="I273" s="567"/>
      <c r="J273" s="567"/>
      <c r="K273" s="567"/>
      <c r="L273" s="567"/>
      <c r="M273" s="566" t="s">
        <v>457</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v>9.7200000000000006</v>
      </c>
      <c r="AL273" s="569"/>
      <c r="AM273" s="569"/>
      <c r="AN273" s="569"/>
      <c r="AO273" s="569"/>
      <c r="AP273" s="570"/>
      <c r="AQ273" s="566">
        <v>2</v>
      </c>
      <c r="AR273" s="567"/>
      <c r="AS273" s="567"/>
      <c r="AT273" s="567"/>
      <c r="AU273" s="568">
        <v>98.9</v>
      </c>
      <c r="AV273" s="569"/>
      <c r="AW273" s="569"/>
      <c r="AX273" s="570"/>
    </row>
    <row r="274" spans="1:50" ht="24" customHeight="1" x14ac:dyDescent="0.15">
      <c r="A274" s="565">
        <v>6</v>
      </c>
      <c r="B274" s="565">
        <v>1</v>
      </c>
      <c r="C274" s="566" t="s">
        <v>469</v>
      </c>
      <c r="D274" s="567"/>
      <c r="E274" s="567"/>
      <c r="F274" s="567"/>
      <c r="G274" s="567"/>
      <c r="H274" s="567"/>
      <c r="I274" s="567"/>
      <c r="J274" s="567"/>
      <c r="K274" s="567"/>
      <c r="L274" s="567"/>
      <c r="M274" s="566" t="s">
        <v>470</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v>6.83</v>
      </c>
      <c r="AL274" s="569"/>
      <c r="AM274" s="569"/>
      <c r="AN274" s="569"/>
      <c r="AO274" s="569"/>
      <c r="AP274" s="570"/>
      <c r="AQ274" s="566" t="s">
        <v>471</v>
      </c>
      <c r="AR274" s="567"/>
      <c r="AS274" s="567"/>
      <c r="AT274" s="567"/>
      <c r="AU274" s="568" t="s">
        <v>391</v>
      </c>
      <c r="AV274" s="569"/>
      <c r="AW274" s="569"/>
      <c r="AX274" s="570"/>
    </row>
    <row r="275" spans="1:50" ht="24" customHeight="1" x14ac:dyDescent="0.15">
      <c r="A275" s="565">
        <v>7</v>
      </c>
      <c r="B275" s="565">
        <v>1</v>
      </c>
      <c r="C275" s="566" t="s">
        <v>468</v>
      </c>
      <c r="D275" s="567"/>
      <c r="E275" s="567"/>
      <c r="F275" s="567"/>
      <c r="G275" s="567"/>
      <c r="H275" s="567"/>
      <c r="I275" s="567"/>
      <c r="J275" s="567"/>
      <c r="K275" s="567"/>
      <c r="L275" s="567"/>
      <c r="M275" s="672" t="s">
        <v>467</v>
      </c>
      <c r="N275" s="674"/>
      <c r="O275" s="674"/>
      <c r="P275" s="674"/>
      <c r="Q275" s="674"/>
      <c r="R275" s="674"/>
      <c r="S275" s="674"/>
      <c r="T275" s="674"/>
      <c r="U275" s="674"/>
      <c r="V275" s="674"/>
      <c r="W275" s="674"/>
      <c r="X275" s="674"/>
      <c r="Y275" s="674"/>
      <c r="Z275" s="674"/>
      <c r="AA275" s="674"/>
      <c r="AB275" s="674"/>
      <c r="AC275" s="674"/>
      <c r="AD275" s="674"/>
      <c r="AE275" s="674"/>
      <c r="AF275" s="674"/>
      <c r="AG275" s="674"/>
      <c r="AH275" s="674"/>
      <c r="AI275" s="674"/>
      <c r="AJ275" s="675"/>
      <c r="AK275" s="568">
        <v>7.992</v>
      </c>
      <c r="AL275" s="569"/>
      <c r="AM275" s="569"/>
      <c r="AN275" s="569"/>
      <c r="AO275" s="569"/>
      <c r="AP275" s="570"/>
      <c r="AQ275" s="566">
        <v>3</v>
      </c>
      <c r="AR275" s="567"/>
      <c r="AS275" s="567"/>
      <c r="AT275" s="567"/>
      <c r="AU275" s="568">
        <v>81.010000000000005</v>
      </c>
      <c r="AV275" s="569"/>
      <c r="AW275" s="569"/>
      <c r="AX275" s="570"/>
    </row>
    <row r="276" spans="1:50" ht="24" customHeight="1" x14ac:dyDescent="0.15">
      <c r="A276" s="565">
        <v>8</v>
      </c>
      <c r="B276" s="565">
        <v>1</v>
      </c>
      <c r="C276" s="566" t="s">
        <v>466</v>
      </c>
      <c r="D276" s="567"/>
      <c r="E276" s="567"/>
      <c r="F276" s="567"/>
      <c r="G276" s="567"/>
      <c r="H276" s="567"/>
      <c r="I276" s="567"/>
      <c r="J276" s="567"/>
      <c r="K276" s="567"/>
      <c r="L276" s="567"/>
      <c r="M276" s="672" t="s">
        <v>465</v>
      </c>
      <c r="N276" s="674"/>
      <c r="O276" s="674"/>
      <c r="P276" s="674"/>
      <c r="Q276" s="674"/>
      <c r="R276" s="674"/>
      <c r="S276" s="674"/>
      <c r="T276" s="674"/>
      <c r="U276" s="674"/>
      <c r="V276" s="674"/>
      <c r="W276" s="674"/>
      <c r="X276" s="674"/>
      <c r="Y276" s="674"/>
      <c r="Z276" s="674"/>
      <c r="AA276" s="674"/>
      <c r="AB276" s="674"/>
      <c r="AC276" s="674"/>
      <c r="AD276" s="674"/>
      <c r="AE276" s="674"/>
      <c r="AF276" s="674"/>
      <c r="AG276" s="674"/>
      <c r="AH276" s="674"/>
      <c r="AI276" s="674"/>
      <c r="AJ276" s="675"/>
      <c r="AK276" s="568">
        <v>5.9184000000000001</v>
      </c>
      <c r="AL276" s="569"/>
      <c r="AM276" s="569"/>
      <c r="AN276" s="569"/>
      <c r="AO276" s="569"/>
      <c r="AP276" s="570"/>
      <c r="AQ276" s="566">
        <v>2</v>
      </c>
      <c r="AR276" s="567"/>
      <c r="AS276" s="567"/>
      <c r="AT276" s="567"/>
      <c r="AU276" s="568">
        <v>84.42</v>
      </c>
      <c r="AV276" s="569"/>
      <c r="AW276" s="569"/>
      <c r="AX276" s="570"/>
    </row>
    <row r="277" spans="1:50" ht="24" customHeight="1" x14ac:dyDescent="0.15">
      <c r="A277" s="565">
        <v>9</v>
      </c>
      <c r="B277" s="565">
        <v>1</v>
      </c>
      <c r="C277" s="566" t="s">
        <v>463</v>
      </c>
      <c r="D277" s="567"/>
      <c r="E277" s="567"/>
      <c r="F277" s="567"/>
      <c r="G277" s="567"/>
      <c r="H277" s="567"/>
      <c r="I277" s="567"/>
      <c r="J277" s="567"/>
      <c r="K277" s="567"/>
      <c r="L277" s="567"/>
      <c r="M277" s="672" t="s">
        <v>464</v>
      </c>
      <c r="N277" s="674"/>
      <c r="O277" s="674"/>
      <c r="P277" s="674"/>
      <c r="Q277" s="674"/>
      <c r="R277" s="674"/>
      <c r="S277" s="674"/>
      <c r="T277" s="674"/>
      <c r="U277" s="674"/>
      <c r="V277" s="674"/>
      <c r="W277" s="674"/>
      <c r="X277" s="674"/>
      <c r="Y277" s="674"/>
      <c r="Z277" s="674"/>
      <c r="AA277" s="674"/>
      <c r="AB277" s="674"/>
      <c r="AC277" s="674"/>
      <c r="AD277" s="674"/>
      <c r="AE277" s="674"/>
      <c r="AF277" s="674"/>
      <c r="AG277" s="674"/>
      <c r="AH277" s="674"/>
      <c r="AI277" s="674"/>
      <c r="AJ277" s="675"/>
      <c r="AK277" s="568">
        <v>5.1840000000000002</v>
      </c>
      <c r="AL277" s="569"/>
      <c r="AM277" s="569"/>
      <c r="AN277" s="569"/>
      <c r="AO277" s="569"/>
      <c r="AP277" s="570"/>
      <c r="AQ277" s="566">
        <v>1</v>
      </c>
      <c r="AR277" s="567"/>
      <c r="AS277" s="567"/>
      <c r="AT277" s="567"/>
      <c r="AU277" s="568">
        <v>82.09</v>
      </c>
      <c r="AV277" s="569"/>
      <c r="AW277" s="569"/>
      <c r="AX277" s="570"/>
    </row>
    <row r="278" spans="1:50" ht="24" customHeight="1" x14ac:dyDescent="0.15">
      <c r="A278" s="565">
        <v>10</v>
      </c>
      <c r="B278" s="565">
        <v>1</v>
      </c>
      <c r="C278" s="566" t="s">
        <v>462</v>
      </c>
      <c r="D278" s="567"/>
      <c r="E278" s="567"/>
      <c r="F278" s="567"/>
      <c r="G278" s="567"/>
      <c r="H278" s="567"/>
      <c r="I278" s="567"/>
      <c r="J278" s="567"/>
      <c r="K278" s="567"/>
      <c r="L278" s="567"/>
      <c r="M278" s="672" t="s">
        <v>479</v>
      </c>
      <c r="N278" s="674"/>
      <c r="O278" s="674"/>
      <c r="P278" s="674"/>
      <c r="Q278" s="674"/>
      <c r="R278" s="674"/>
      <c r="S278" s="674"/>
      <c r="T278" s="674"/>
      <c r="U278" s="674"/>
      <c r="V278" s="674"/>
      <c r="W278" s="674"/>
      <c r="X278" s="674"/>
      <c r="Y278" s="674"/>
      <c r="Z278" s="674"/>
      <c r="AA278" s="674"/>
      <c r="AB278" s="674"/>
      <c r="AC278" s="674"/>
      <c r="AD278" s="674"/>
      <c r="AE278" s="674"/>
      <c r="AF278" s="674"/>
      <c r="AG278" s="674"/>
      <c r="AH278" s="674"/>
      <c r="AI278" s="674"/>
      <c r="AJ278" s="675"/>
      <c r="AK278" s="568">
        <v>4.8167999999999997</v>
      </c>
      <c r="AL278" s="569"/>
      <c r="AM278" s="569"/>
      <c r="AN278" s="569"/>
      <c r="AO278" s="569"/>
      <c r="AP278" s="570"/>
      <c r="AQ278" s="566">
        <v>1</v>
      </c>
      <c r="AR278" s="567"/>
      <c r="AS278" s="567"/>
      <c r="AT278" s="567"/>
      <c r="AU278" s="568">
        <v>99.1</v>
      </c>
      <c r="AV278" s="569"/>
      <c r="AW278" s="569"/>
      <c r="AX278" s="570"/>
    </row>
    <row r="279" spans="1:50" ht="24" customHeight="1" x14ac:dyDescent="0.15">
      <c r="A279" s="565">
        <v>11</v>
      </c>
      <c r="B279" s="565">
        <v>1</v>
      </c>
      <c r="C279" s="566" t="s">
        <v>477</v>
      </c>
      <c r="D279" s="567"/>
      <c r="E279" s="567"/>
      <c r="F279" s="567"/>
      <c r="G279" s="567"/>
      <c r="H279" s="567"/>
      <c r="I279" s="567"/>
      <c r="J279" s="567"/>
      <c r="K279" s="567"/>
      <c r="L279" s="567"/>
      <c r="M279" s="566" t="s">
        <v>478</v>
      </c>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v>3.8879999999999999</v>
      </c>
      <c r="AL279" s="569"/>
      <c r="AM279" s="569"/>
      <c r="AN279" s="569"/>
      <c r="AO279" s="569"/>
      <c r="AP279" s="570"/>
      <c r="AQ279" s="566">
        <v>3</v>
      </c>
      <c r="AR279" s="567"/>
      <c r="AS279" s="567"/>
      <c r="AT279" s="567"/>
      <c r="AU279" s="568">
        <v>88.24</v>
      </c>
      <c r="AV279" s="569"/>
      <c r="AW279" s="569"/>
      <c r="AX279" s="570"/>
    </row>
    <row r="280" spans="1:50" ht="15"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15"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15"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15"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15"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15"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15"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15"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15"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15"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15"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15"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15"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15"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15"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15"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15"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11.25"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75"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t="15" customHeight="1" x14ac:dyDescent="0.15"/>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5"/>
      <c r="B301" s="565"/>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367</v>
      </c>
      <c r="AL301" s="232"/>
      <c r="AM301" s="232"/>
      <c r="AN301" s="232"/>
      <c r="AO301" s="232"/>
      <c r="AP301" s="232"/>
      <c r="AQ301" s="232" t="s">
        <v>23</v>
      </c>
      <c r="AR301" s="232"/>
      <c r="AS301" s="232"/>
      <c r="AT301" s="232"/>
      <c r="AU301" s="83" t="s">
        <v>24</v>
      </c>
      <c r="AV301" s="84"/>
      <c r="AW301" s="84"/>
      <c r="AX301" s="572"/>
    </row>
    <row r="302" spans="1:50" ht="24" customHeight="1" x14ac:dyDescent="0.15">
      <c r="A302" s="565">
        <v>1</v>
      </c>
      <c r="B302" s="565">
        <v>1</v>
      </c>
      <c r="C302" s="566" t="s">
        <v>430</v>
      </c>
      <c r="D302" s="567"/>
      <c r="E302" s="567"/>
      <c r="F302" s="567"/>
      <c r="G302" s="567"/>
      <c r="H302" s="567"/>
      <c r="I302" s="567"/>
      <c r="J302" s="567"/>
      <c r="K302" s="567"/>
      <c r="L302" s="567"/>
      <c r="M302" s="566" t="s">
        <v>434</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v>567.79607999999996</v>
      </c>
      <c r="AL302" s="569"/>
      <c r="AM302" s="569"/>
      <c r="AN302" s="569"/>
      <c r="AO302" s="569"/>
      <c r="AP302" s="570"/>
      <c r="AQ302" s="566" t="s">
        <v>421</v>
      </c>
      <c r="AR302" s="567"/>
      <c r="AS302" s="567"/>
      <c r="AT302" s="567"/>
      <c r="AU302" s="568" t="s">
        <v>422</v>
      </c>
      <c r="AV302" s="569"/>
      <c r="AW302" s="569"/>
      <c r="AX302" s="570"/>
    </row>
    <row r="303" spans="1:50" ht="24" customHeight="1" x14ac:dyDescent="0.15">
      <c r="A303" s="565">
        <v>2</v>
      </c>
      <c r="B303" s="565">
        <v>1</v>
      </c>
      <c r="C303" s="566" t="s">
        <v>431</v>
      </c>
      <c r="D303" s="567"/>
      <c r="E303" s="567"/>
      <c r="F303" s="567"/>
      <c r="G303" s="567"/>
      <c r="H303" s="567"/>
      <c r="I303" s="567"/>
      <c r="J303" s="567"/>
      <c r="K303" s="567"/>
      <c r="L303" s="567"/>
      <c r="M303" s="566" t="s">
        <v>434</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v>52.11</v>
      </c>
      <c r="AL303" s="569"/>
      <c r="AM303" s="569"/>
      <c r="AN303" s="569"/>
      <c r="AO303" s="569"/>
      <c r="AP303" s="570"/>
      <c r="AQ303" s="566" t="s">
        <v>421</v>
      </c>
      <c r="AR303" s="567"/>
      <c r="AS303" s="567"/>
      <c r="AT303" s="567"/>
      <c r="AU303" s="568" t="s">
        <v>422</v>
      </c>
      <c r="AV303" s="569"/>
      <c r="AW303" s="569"/>
      <c r="AX303" s="570"/>
    </row>
    <row r="304" spans="1:50" ht="24" customHeight="1" x14ac:dyDescent="0.15">
      <c r="A304" s="565">
        <v>3</v>
      </c>
      <c r="B304" s="565">
        <v>1</v>
      </c>
      <c r="C304" s="566" t="s">
        <v>432</v>
      </c>
      <c r="D304" s="567"/>
      <c r="E304" s="567"/>
      <c r="F304" s="567"/>
      <c r="G304" s="567"/>
      <c r="H304" s="567"/>
      <c r="I304" s="567"/>
      <c r="J304" s="567"/>
      <c r="K304" s="567"/>
      <c r="L304" s="567"/>
      <c r="M304" s="566" t="s">
        <v>434</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v>8.6682769999999998</v>
      </c>
      <c r="AL304" s="569"/>
      <c r="AM304" s="569"/>
      <c r="AN304" s="569"/>
      <c r="AO304" s="569"/>
      <c r="AP304" s="570"/>
      <c r="AQ304" s="566" t="s">
        <v>421</v>
      </c>
      <c r="AR304" s="567"/>
      <c r="AS304" s="567"/>
      <c r="AT304" s="567"/>
      <c r="AU304" s="568" t="s">
        <v>422</v>
      </c>
      <c r="AV304" s="569"/>
      <c r="AW304" s="569"/>
      <c r="AX304" s="570"/>
    </row>
    <row r="305" spans="1:50" ht="24" customHeight="1" x14ac:dyDescent="0.15">
      <c r="A305" s="565">
        <v>4</v>
      </c>
      <c r="B305" s="565">
        <v>1</v>
      </c>
      <c r="C305" s="566" t="s">
        <v>433</v>
      </c>
      <c r="D305" s="567"/>
      <c r="E305" s="567"/>
      <c r="F305" s="567"/>
      <c r="G305" s="567"/>
      <c r="H305" s="567"/>
      <c r="I305" s="567"/>
      <c r="J305" s="567"/>
      <c r="K305" s="567"/>
      <c r="L305" s="567"/>
      <c r="M305" s="566" t="s">
        <v>434</v>
      </c>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v>1.6415999999999999</v>
      </c>
      <c r="AL305" s="569"/>
      <c r="AM305" s="569"/>
      <c r="AN305" s="569"/>
      <c r="AO305" s="569"/>
      <c r="AP305" s="570"/>
      <c r="AQ305" s="566" t="s">
        <v>421</v>
      </c>
      <c r="AR305" s="567"/>
      <c r="AS305" s="567"/>
      <c r="AT305" s="567"/>
      <c r="AU305" s="568" t="s">
        <v>422</v>
      </c>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5"/>
      <c r="B334" s="565"/>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367</v>
      </c>
      <c r="AL334" s="232"/>
      <c r="AM334" s="232"/>
      <c r="AN334" s="232"/>
      <c r="AO334" s="232"/>
      <c r="AP334" s="232"/>
      <c r="AQ334" s="232" t="s">
        <v>23</v>
      </c>
      <c r="AR334" s="232"/>
      <c r="AS334" s="232"/>
      <c r="AT334" s="232"/>
      <c r="AU334" s="83" t="s">
        <v>24</v>
      </c>
      <c r="AV334" s="84"/>
      <c r="AW334" s="84"/>
      <c r="AX334" s="572"/>
    </row>
    <row r="335" spans="1:50" ht="24" customHeight="1" x14ac:dyDescent="0.15">
      <c r="A335" s="565">
        <v>1</v>
      </c>
      <c r="B335" s="565">
        <v>1</v>
      </c>
      <c r="C335" s="566" t="s">
        <v>424</v>
      </c>
      <c r="D335" s="567"/>
      <c r="E335" s="567"/>
      <c r="F335" s="567"/>
      <c r="G335" s="567"/>
      <c r="H335" s="567"/>
      <c r="I335" s="567"/>
      <c r="J335" s="567"/>
      <c r="K335" s="567"/>
      <c r="L335" s="567"/>
      <c r="M335" s="566" t="s">
        <v>406</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v>375.94560000000001</v>
      </c>
      <c r="AL335" s="569"/>
      <c r="AM335" s="569"/>
      <c r="AN335" s="569"/>
      <c r="AO335" s="569"/>
      <c r="AP335" s="570"/>
      <c r="AQ335" s="566">
        <v>5</v>
      </c>
      <c r="AR335" s="567"/>
      <c r="AS335" s="567"/>
      <c r="AT335" s="567"/>
      <c r="AU335" s="568">
        <v>94.18</v>
      </c>
      <c r="AV335" s="569"/>
      <c r="AW335" s="569"/>
      <c r="AX335" s="570"/>
    </row>
    <row r="336" spans="1:50" ht="24" customHeight="1" x14ac:dyDescent="0.15">
      <c r="A336" s="565">
        <v>2</v>
      </c>
      <c r="B336" s="565">
        <v>1</v>
      </c>
      <c r="C336" s="566" t="s">
        <v>425</v>
      </c>
      <c r="D336" s="567"/>
      <c r="E336" s="567"/>
      <c r="F336" s="567"/>
      <c r="G336" s="567"/>
      <c r="H336" s="567"/>
      <c r="I336" s="567"/>
      <c r="J336" s="567"/>
      <c r="K336" s="567"/>
      <c r="L336" s="567"/>
      <c r="M336" s="566" t="s">
        <v>407</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v>105.10848</v>
      </c>
      <c r="AL336" s="569"/>
      <c r="AM336" s="569"/>
      <c r="AN336" s="569"/>
      <c r="AO336" s="569"/>
      <c r="AP336" s="570"/>
      <c r="AQ336" s="566">
        <v>1</v>
      </c>
      <c r="AR336" s="567"/>
      <c r="AS336" s="567"/>
      <c r="AT336" s="567"/>
      <c r="AU336" s="568">
        <v>95.83</v>
      </c>
      <c r="AV336" s="569"/>
      <c r="AW336" s="569"/>
      <c r="AX336" s="570"/>
    </row>
    <row r="337" spans="1:50" ht="24" customHeight="1" x14ac:dyDescent="0.15">
      <c r="A337" s="565">
        <v>3</v>
      </c>
      <c r="B337" s="565">
        <v>1</v>
      </c>
      <c r="C337" s="566" t="s">
        <v>426</v>
      </c>
      <c r="D337" s="567"/>
      <c r="E337" s="567"/>
      <c r="F337" s="567"/>
      <c r="G337" s="567"/>
      <c r="H337" s="567"/>
      <c r="I337" s="567"/>
      <c r="J337" s="567"/>
      <c r="K337" s="567"/>
      <c r="L337" s="567"/>
      <c r="M337" s="566" t="s">
        <v>408</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v>71.947800000000001</v>
      </c>
      <c r="AL337" s="569"/>
      <c r="AM337" s="569"/>
      <c r="AN337" s="569"/>
      <c r="AO337" s="569"/>
      <c r="AP337" s="570"/>
      <c r="AQ337" s="566">
        <v>3</v>
      </c>
      <c r="AR337" s="567"/>
      <c r="AS337" s="567"/>
      <c r="AT337" s="567"/>
      <c r="AU337" s="568">
        <v>93</v>
      </c>
      <c r="AV337" s="569"/>
      <c r="AW337" s="569"/>
      <c r="AX337" s="570"/>
    </row>
    <row r="338" spans="1:50" ht="24" customHeight="1" x14ac:dyDescent="0.15">
      <c r="A338" s="565">
        <v>4</v>
      </c>
      <c r="B338" s="565">
        <v>1</v>
      </c>
      <c r="C338" s="566" t="s">
        <v>427</v>
      </c>
      <c r="D338" s="567"/>
      <c r="E338" s="567"/>
      <c r="F338" s="567"/>
      <c r="G338" s="567"/>
      <c r="H338" s="567"/>
      <c r="I338" s="567"/>
      <c r="J338" s="567"/>
      <c r="K338" s="567"/>
      <c r="L338" s="567"/>
      <c r="M338" s="566" t="s">
        <v>429</v>
      </c>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v>52.11</v>
      </c>
      <c r="AL338" s="569"/>
      <c r="AM338" s="569"/>
      <c r="AN338" s="569"/>
      <c r="AO338" s="569"/>
      <c r="AP338" s="570"/>
      <c r="AQ338" s="566">
        <v>3</v>
      </c>
      <c r="AR338" s="567"/>
      <c r="AS338" s="567"/>
      <c r="AT338" s="567"/>
      <c r="AU338" s="568">
        <v>88.32</v>
      </c>
      <c r="AV338" s="569"/>
      <c r="AW338" s="569"/>
      <c r="AX338" s="570"/>
    </row>
    <row r="339" spans="1:50" ht="24" customHeight="1" x14ac:dyDescent="0.15">
      <c r="A339" s="565">
        <v>5</v>
      </c>
      <c r="B339" s="565">
        <v>1</v>
      </c>
      <c r="C339" s="566" t="s">
        <v>428</v>
      </c>
      <c r="D339" s="567"/>
      <c r="E339" s="567"/>
      <c r="F339" s="567"/>
      <c r="G339" s="567"/>
      <c r="H339" s="567"/>
      <c r="I339" s="567"/>
      <c r="J339" s="567"/>
      <c r="K339" s="567"/>
      <c r="L339" s="567"/>
      <c r="M339" s="566" t="s">
        <v>409</v>
      </c>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v>9.6821999999999999</v>
      </c>
      <c r="AL339" s="569"/>
      <c r="AM339" s="569"/>
      <c r="AN339" s="569"/>
      <c r="AO339" s="569"/>
      <c r="AP339" s="570"/>
      <c r="AQ339" s="566">
        <v>15</v>
      </c>
      <c r="AR339" s="567"/>
      <c r="AS339" s="567"/>
      <c r="AT339" s="567"/>
      <c r="AU339" s="568">
        <v>73.73</v>
      </c>
      <c r="AV339" s="569"/>
      <c r="AW339" s="569"/>
      <c r="AX339" s="570"/>
    </row>
    <row r="340" spans="1:50" ht="24" customHeight="1" x14ac:dyDescent="0.15">
      <c r="A340" s="565">
        <v>6</v>
      </c>
      <c r="B340" s="565">
        <v>1</v>
      </c>
      <c r="C340" s="566" t="s">
        <v>446</v>
      </c>
      <c r="D340" s="567"/>
      <c r="E340" s="567"/>
      <c r="F340" s="567"/>
      <c r="G340" s="567"/>
      <c r="H340" s="567"/>
      <c r="I340" s="567"/>
      <c r="J340" s="567"/>
      <c r="K340" s="567"/>
      <c r="L340" s="567"/>
      <c r="M340" s="566" t="s">
        <v>447</v>
      </c>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v>8.5470000000000006</v>
      </c>
      <c r="AL340" s="569"/>
      <c r="AM340" s="569"/>
      <c r="AN340" s="569"/>
      <c r="AO340" s="569"/>
      <c r="AP340" s="570"/>
      <c r="AQ340" s="566">
        <v>6</v>
      </c>
      <c r="AR340" s="567"/>
      <c r="AS340" s="567"/>
      <c r="AT340" s="567"/>
      <c r="AU340" s="568">
        <v>95.99</v>
      </c>
      <c r="AV340" s="569"/>
      <c r="AW340" s="569"/>
      <c r="AX340" s="570"/>
    </row>
    <row r="341" spans="1:50" ht="24" customHeight="1" x14ac:dyDescent="0.15">
      <c r="A341" s="565">
        <v>7</v>
      </c>
      <c r="B341" s="565">
        <v>1</v>
      </c>
      <c r="C341" s="566" t="s">
        <v>449</v>
      </c>
      <c r="D341" s="567"/>
      <c r="E341" s="567"/>
      <c r="F341" s="567"/>
      <c r="G341" s="567"/>
      <c r="H341" s="567"/>
      <c r="I341" s="567"/>
      <c r="J341" s="567"/>
      <c r="K341" s="567"/>
      <c r="L341" s="567"/>
      <c r="M341" s="566" t="s">
        <v>450</v>
      </c>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v>5.1120000000000001</v>
      </c>
      <c r="AL341" s="569"/>
      <c r="AM341" s="569"/>
      <c r="AN341" s="569"/>
      <c r="AO341" s="569"/>
      <c r="AP341" s="570"/>
      <c r="AQ341" s="566" t="s">
        <v>451</v>
      </c>
      <c r="AR341" s="567"/>
      <c r="AS341" s="567"/>
      <c r="AT341" s="567"/>
      <c r="AU341" s="566" t="s">
        <v>451</v>
      </c>
      <c r="AV341" s="567"/>
      <c r="AW341" s="567"/>
      <c r="AX341" s="567"/>
    </row>
    <row r="342" spans="1:50" ht="24" customHeight="1" x14ac:dyDescent="0.15">
      <c r="A342" s="565">
        <v>8</v>
      </c>
      <c r="B342" s="565">
        <v>1</v>
      </c>
      <c r="C342" s="566" t="s">
        <v>445</v>
      </c>
      <c r="D342" s="567"/>
      <c r="E342" s="567"/>
      <c r="F342" s="567"/>
      <c r="G342" s="567"/>
      <c r="H342" s="567"/>
      <c r="I342" s="567"/>
      <c r="J342" s="567"/>
      <c r="K342" s="567"/>
      <c r="L342" s="567"/>
      <c r="M342" s="566" t="s">
        <v>448</v>
      </c>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v>1.6415999999999999</v>
      </c>
      <c r="AL342" s="569"/>
      <c r="AM342" s="569"/>
      <c r="AN342" s="569"/>
      <c r="AO342" s="569"/>
      <c r="AP342" s="570"/>
      <c r="AQ342" s="566">
        <v>4</v>
      </c>
      <c r="AR342" s="567"/>
      <c r="AS342" s="567"/>
      <c r="AT342" s="567"/>
      <c r="AU342" s="568">
        <v>75.47</v>
      </c>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367</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367</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367</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367</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47">
      <formula>IF(RIGHT(TEXT(P14,"0.#"),1)=".",FALSE,TRUE)</formula>
    </cfRule>
    <cfRule type="expression" dxfId="208" priority="548">
      <formula>IF(RIGHT(TEXT(P14,"0.#"),1)=".",TRUE,FALSE)</formula>
    </cfRule>
  </conditionalFormatting>
  <conditionalFormatting sqref="AE23:AI23">
    <cfRule type="expression" dxfId="207" priority="537">
      <formula>IF(RIGHT(TEXT(AE23,"0.#"),1)=".",FALSE,TRUE)</formula>
    </cfRule>
    <cfRule type="expression" dxfId="206" priority="538">
      <formula>IF(RIGHT(TEXT(AE23,"0.#"),1)=".",TRUE,FALSE)</formula>
    </cfRule>
  </conditionalFormatting>
  <conditionalFormatting sqref="AE69:AX69">
    <cfRule type="expression" dxfId="205" priority="469">
      <formula>IF(RIGHT(TEXT(AE69,"0.#"),1)=".",FALSE,TRUE)</formula>
    </cfRule>
    <cfRule type="expression" dxfId="204" priority="470">
      <formula>IF(RIGHT(TEXT(AE69,"0.#"),1)=".",TRUE,FALSE)</formula>
    </cfRule>
  </conditionalFormatting>
  <conditionalFormatting sqref="AE83:AI83">
    <cfRule type="expression" dxfId="203" priority="451">
      <formula>IF(RIGHT(TEXT(AE83,"0.#"),1)=".",FALSE,TRUE)</formula>
    </cfRule>
    <cfRule type="expression" dxfId="202" priority="452">
      <formula>IF(RIGHT(TEXT(AE83,"0.#"),1)=".",TRUE,FALSE)</formula>
    </cfRule>
  </conditionalFormatting>
  <conditionalFormatting sqref="AJ83:AX83">
    <cfRule type="expression" dxfId="201" priority="449">
      <formula>IF(RIGHT(TEXT(AJ83,"0.#"),1)=".",FALSE,TRUE)</formula>
    </cfRule>
    <cfRule type="expression" dxfId="200" priority="450">
      <formula>IF(RIGHT(TEXT(AJ83,"0.#"),1)=".",TRUE,FALSE)</formula>
    </cfRule>
  </conditionalFormatting>
  <conditionalFormatting sqref="L99">
    <cfRule type="expression" dxfId="199" priority="429">
      <formula>IF(RIGHT(TEXT(L99,"0.#"),1)=".",FALSE,TRUE)</formula>
    </cfRule>
    <cfRule type="expression" dxfId="198" priority="430">
      <formula>IF(RIGHT(TEXT(L99,"0.#"),1)=".",TRUE,FALSE)</formula>
    </cfRule>
  </conditionalFormatting>
  <conditionalFormatting sqref="L104">
    <cfRule type="expression" dxfId="197" priority="427">
      <formula>IF(RIGHT(TEXT(L104,"0.#"),1)=".",FALSE,TRUE)</formula>
    </cfRule>
    <cfRule type="expression" dxfId="196" priority="428">
      <formula>IF(RIGHT(TEXT(L104,"0.#"),1)=".",TRUE,FALSE)</formula>
    </cfRule>
  </conditionalFormatting>
  <conditionalFormatting sqref="R104">
    <cfRule type="expression" dxfId="195" priority="425">
      <formula>IF(RIGHT(TEXT(R104,"0.#"),1)=".",FALSE,TRUE)</formula>
    </cfRule>
    <cfRule type="expression" dxfId="194" priority="426">
      <formula>IF(RIGHT(TEXT(R104,"0.#"),1)=".",TRUE,FALSE)</formula>
    </cfRule>
  </conditionalFormatting>
  <conditionalFormatting sqref="P18:AX18">
    <cfRule type="expression" dxfId="193" priority="423">
      <formula>IF(RIGHT(TEXT(P18,"0.#"),1)=".",FALSE,TRUE)</formula>
    </cfRule>
    <cfRule type="expression" dxfId="192" priority="424">
      <formula>IF(RIGHT(TEXT(P18,"0.#"),1)=".",TRUE,FALSE)</formula>
    </cfRule>
  </conditionalFormatting>
  <conditionalFormatting sqref="Y181">
    <cfRule type="expression" dxfId="191" priority="419">
      <formula>IF(RIGHT(TEXT(Y181,"0.#"),1)=".",FALSE,TRUE)</formula>
    </cfRule>
    <cfRule type="expression" dxfId="190" priority="420">
      <formula>IF(RIGHT(TEXT(Y181,"0.#"),1)=".",TRUE,FALSE)</formula>
    </cfRule>
  </conditionalFormatting>
  <conditionalFormatting sqref="Y190">
    <cfRule type="expression" dxfId="189" priority="415">
      <formula>IF(RIGHT(TEXT(Y190,"0.#"),1)=".",FALSE,TRUE)</formula>
    </cfRule>
    <cfRule type="expression" dxfId="188" priority="416">
      <formula>IF(RIGHT(TEXT(Y190,"0.#"),1)=".",TRUE,FALSE)</formula>
    </cfRule>
  </conditionalFormatting>
  <conditionalFormatting sqref="AK236">
    <cfRule type="expression" dxfId="187" priority="337">
      <formula>IF(RIGHT(TEXT(AK236,"0.#"),1)=".",FALSE,TRUE)</formula>
    </cfRule>
    <cfRule type="expression" dxfId="186" priority="338">
      <formula>IF(RIGHT(TEXT(AK236,"0.#"),1)=".",TRUE,FALSE)</formula>
    </cfRule>
  </conditionalFormatting>
  <conditionalFormatting sqref="AE54:AI54">
    <cfRule type="expression" dxfId="185" priority="287">
      <formula>IF(RIGHT(TEXT(AE54,"0.#"),1)=".",FALSE,TRUE)</formula>
    </cfRule>
    <cfRule type="expression" dxfId="184" priority="288">
      <formula>IF(RIGHT(TEXT(AE54,"0.#"),1)=".",TRUE,FALSE)</formula>
    </cfRule>
  </conditionalFormatting>
  <conditionalFormatting sqref="P15:AX15 P13:AX13 P16:AQ17">
    <cfRule type="expression" dxfId="183" priority="245">
      <formula>IF(RIGHT(TEXT(P13,"0.#"),1)=".",FALSE,TRUE)</formula>
    </cfRule>
    <cfRule type="expression" dxfId="182" priority="246">
      <formula>IF(RIGHT(TEXT(P13,"0.#"),1)=".",TRUE,FALSE)</formula>
    </cfRule>
  </conditionalFormatting>
  <conditionalFormatting sqref="P19:AJ19">
    <cfRule type="expression" dxfId="181" priority="243">
      <formula>IF(RIGHT(TEXT(P19,"0.#"),1)=".",FALSE,TRUE)</formula>
    </cfRule>
    <cfRule type="expression" dxfId="180" priority="244">
      <formula>IF(RIGHT(TEXT(P19,"0.#"),1)=".",TRUE,FALSE)</formula>
    </cfRule>
  </conditionalFormatting>
  <conditionalFormatting sqref="AE55:AX55 AJ54:AS54">
    <cfRule type="expression" dxfId="179" priority="239">
      <formula>IF(RIGHT(TEXT(AE54,"0.#"),1)=".",FALSE,TRUE)</formula>
    </cfRule>
    <cfRule type="expression" dxfId="178" priority="240">
      <formula>IF(RIGHT(TEXT(AE54,"0.#"),1)=".",TRUE,FALSE)</formula>
    </cfRule>
  </conditionalFormatting>
  <conditionalFormatting sqref="AE68:AS68">
    <cfRule type="expression" dxfId="177" priority="235">
      <formula>IF(RIGHT(TEXT(AE68,"0.#"),1)=".",FALSE,TRUE)</formula>
    </cfRule>
    <cfRule type="expression" dxfId="176" priority="236">
      <formula>IF(RIGHT(TEXT(AE68,"0.#"),1)=".",TRUE,FALSE)</formula>
    </cfRule>
  </conditionalFormatting>
  <conditionalFormatting sqref="AE95:AI95 AE92:AI92 AE89:AI89 AE86:AI86">
    <cfRule type="expression" dxfId="175" priority="233">
      <formula>IF(RIGHT(TEXT(AE86,"0.#"),1)=".",FALSE,TRUE)</formula>
    </cfRule>
    <cfRule type="expression" dxfId="174" priority="234">
      <formula>IF(RIGHT(TEXT(AE86,"0.#"),1)=".",TRUE,FALSE)</formula>
    </cfRule>
  </conditionalFormatting>
  <conditionalFormatting sqref="AJ95:AX95 AJ92:AX92 AJ89:AX89 AJ86:AX86">
    <cfRule type="expression" dxfId="173" priority="231">
      <formula>IF(RIGHT(TEXT(AJ86,"0.#"),1)=".",FALSE,TRUE)</formula>
    </cfRule>
    <cfRule type="expression" dxfId="172" priority="232">
      <formula>IF(RIGHT(TEXT(AJ86,"0.#"),1)=".",TRUE,FALSE)</formula>
    </cfRule>
  </conditionalFormatting>
  <conditionalFormatting sqref="L100:L103 L98">
    <cfRule type="expression" dxfId="171" priority="229">
      <formula>IF(RIGHT(TEXT(L98,"0.#"),1)=".",FALSE,TRUE)</formula>
    </cfRule>
    <cfRule type="expression" dxfId="170" priority="230">
      <formula>IF(RIGHT(TEXT(L98,"0.#"),1)=".",TRUE,FALSE)</formula>
    </cfRule>
  </conditionalFormatting>
  <conditionalFormatting sqref="R98">
    <cfRule type="expression" dxfId="169" priority="225">
      <formula>IF(RIGHT(TEXT(R98,"0.#"),1)=".",FALSE,TRUE)</formula>
    </cfRule>
    <cfRule type="expression" dxfId="168" priority="226">
      <formula>IF(RIGHT(TEXT(R98,"0.#"),1)=".",TRUE,FALSE)</formula>
    </cfRule>
  </conditionalFormatting>
  <conditionalFormatting sqref="R99:R103">
    <cfRule type="expression" dxfId="167" priority="223">
      <formula>IF(RIGHT(TEXT(R99,"0.#"),1)=".",FALSE,TRUE)</formula>
    </cfRule>
    <cfRule type="expression" dxfId="166" priority="224">
      <formula>IF(RIGHT(TEXT(R99,"0.#"),1)=".",TRUE,FALSE)</formula>
    </cfRule>
  </conditionalFormatting>
  <conditionalFormatting sqref="Y182:Y189 Y180">
    <cfRule type="expression" dxfId="165" priority="221">
      <formula>IF(RIGHT(TEXT(Y180,"0.#"),1)=".",FALSE,TRUE)</formula>
    </cfRule>
    <cfRule type="expression" dxfId="164" priority="222">
      <formula>IF(RIGHT(TEXT(Y180,"0.#"),1)=".",TRUE,FALSE)</formula>
    </cfRule>
  </conditionalFormatting>
  <conditionalFormatting sqref="AU181">
    <cfRule type="expression" dxfId="163" priority="219">
      <formula>IF(RIGHT(TEXT(AU181,"0.#"),1)=".",FALSE,TRUE)</formula>
    </cfRule>
    <cfRule type="expression" dxfId="162" priority="220">
      <formula>IF(RIGHT(TEXT(AU181,"0.#"),1)=".",TRUE,FALSE)</formula>
    </cfRule>
  </conditionalFormatting>
  <conditionalFormatting sqref="AU190">
    <cfRule type="expression" dxfId="161" priority="217">
      <formula>IF(RIGHT(TEXT(AU190,"0.#"),1)=".",FALSE,TRUE)</formula>
    </cfRule>
    <cfRule type="expression" dxfId="160" priority="218">
      <formula>IF(RIGHT(TEXT(AU190,"0.#"),1)=".",TRUE,FALSE)</formula>
    </cfRule>
  </conditionalFormatting>
  <conditionalFormatting sqref="AU182:AU189 AU180">
    <cfRule type="expression" dxfId="159" priority="215">
      <formula>IF(RIGHT(TEXT(AU180,"0.#"),1)=".",FALSE,TRUE)</formula>
    </cfRule>
    <cfRule type="expression" dxfId="158" priority="216">
      <formula>IF(RIGHT(TEXT(AU180,"0.#"),1)=".",TRUE,FALSE)</formula>
    </cfRule>
  </conditionalFormatting>
  <conditionalFormatting sqref="Y220 Y207 Y194">
    <cfRule type="expression" dxfId="157" priority="201">
      <formula>IF(RIGHT(TEXT(Y194,"0.#"),1)=".",FALSE,TRUE)</formula>
    </cfRule>
    <cfRule type="expression" dxfId="156" priority="202">
      <formula>IF(RIGHT(TEXT(Y194,"0.#"),1)=".",TRUE,FALSE)</formula>
    </cfRule>
  </conditionalFormatting>
  <conditionalFormatting sqref="Y229 Y216 Y203">
    <cfRule type="expression" dxfId="155" priority="199">
      <formula>IF(RIGHT(TEXT(Y203,"0.#"),1)=".",FALSE,TRUE)</formula>
    </cfRule>
    <cfRule type="expression" dxfId="154" priority="200">
      <formula>IF(RIGHT(TEXT(Y203,"0.#"),1)=".",TRUE,FALSE)</formula>
    </cfRule>
  </conditionalFormatting>
  <conditionalFormatting sqref="Y221:Y228 Y208:Y215 Y206 Y195:Y202 Y193">
    <cfRule type="expression" dxfId="153" priority="197">
      <formula>IF(RIGHT(TEXT(Y193,"0.#"),1)=".",FALSE,TRUE)</formula>
    </cfRule>
    <cfRule type="expression" dxfId="152" priority="198">
      <formula>IF(RIGHT(TEXT(Y193,"0.#"),1)=".",TRUE,FALSE)</formula>
    </cfRule>
  </conditionalFormatting>
  <conditionalFormatting sqref="AU220 AU207 AU194">
    <cfRule type="expression" dxfId="151" priority="195">
      <formula>IF(RIGHT(TEXT(AU194,"0.#"),1)=".",FALSE,TRUE)</formula>
    </cfRule>
    <cfRule type="expression" dxfId="150" priority="196">
      <formula>IF(RIGHT(TEXT(AU194,"0.#"),1)=".",TRUE,FALSE)</formula>
    </cfRule>
  </conditionalFormatting>
  <conditionalFormatting sqref="AU229 AU216 AU203">
    <cfRule type="expression" dxfId="149" priority="193">
      <formula>IF(RIGHT(TEXT(AU203,"0.#"),1)=".",FALSE,TRUE)</formula>
    </cfRule>
    <cfRule type="expression" dxfId="148" priority="194">
      <formula>IF(RIGHT(TEXT(AU203,"0.#"),1)=".",TRUE,FALSE)</formula>
    </cfRule>
  </conditionalFormatting>
  <conditionalFormatting sqref="AU221:AU228 AU219 AU208:AU215 AU206 AU195:AU202 AU193">
    <cfRule type="expression" dxfId="147" priority="191">
      <formula>IF(RIGHT(TEXT(AU193,"0.#"),1)=".",FALSE,TRUE)</formula>
    </cfRule>
    <cfRule type="expression" dxfId="146" priority="192">
      <formula>IF(RIGHT(TEXT(AU193,"0.#"),1)=".",TRUE,FALSE)</formula>
    </cfRule>
  </conditionalFormatting>
  <conditionalFormatting sqref="AE56:AI56">
    <cfRule type="expression" dxfId="145" priority="165">
      <formula>IF(AND(AE56&gt;=0, RIGHT(TEXT(AE56,"0.#"),1)&lt;&gt;"."),TRUE,FALSE)</formula>
    </cfRule>
    <cfRule type="expression" dxfId="144" priority="166">
      <formula>IF(AND(AE56&gt;=0, RIGHT(TEXT(AE56,"0.#"),1)="."),TRUE,FALSE)</formula>
    </cfRule>
    <cfRule type="expression" dxfId="143" priority="167">
      <formula>IF(AND(AE56&lt;0, RIGHT(TEXT(AE56,"0.#"),1)&lt;&gt;"."),TRUE,FALSE)</formula>
    </cfRule>
    <cfRule type="expression" dxfId="142" priority="168">
      <formula>IF(AND(AE56&lt;0, RIGHT(TEXT(AE56,"0.#"),1)="."),TRUE,FALSE)</formula>
    </cfRule>
  </conditionalFormatting>
  <conditionalFormatting sqref="AJ56:AS56">
    <cfRule type="expression" dxfId="141" priority="161">
      <formula>IF(AND(AJ56&gt;=0, RIGHT(TEXT(AJ56,"0.#"),1)&lt;&gt;"."),TRUE,FALSE)</formula>
    </cfRule>
    <cfRule type="expression" dxfId="140" priority="162">
      <formula>IF(AND(AJ56&gt;=0, RIGHT(TEXT(AJ56,"0.#"),1)="."),TRUE,FALSE)</formula>
    </cfRule>
    <cfRule type="expression" dxfId="139" priority="163">
      <formula>IF(AND(AJ56&lt;0, RIGHT(TEXT(AJ56,"0.#"),1)&lt;&gt;"."),TRUE,FALSE)</formula>
    </cfRule>
    <cfRule type="expression" dxfId="138" priority="164">
      <formula>IF(AND(AJ56&lt;0, RIGHT(TEXT(AJ56,"0.#"),1)="."),TRUE,FALSE)</formula>
    </cfRule>
  </conditionalFormatting>
  <conditionalFormatting sqref="AK237:AK265">
    <cfRule type="expression" dxfId="137" priority="149">
      <formula>IF(RIGHT(TEXT(AK237,"0.#"),1)=".",FALSE,TRUE)</formula>
    </cfRule>
    <cfRule type="expression" dxfId="136" priority="150">
      <formula>IF(RIGHT(TEXT(AK237,"0.#"),1)=".",TRUE,FALSE)</formula>
    </cfRule>
  </conditionalFormatting>
  <conditionalFormatting sqref="AU237:AX265">
    <cfRule type="expression" dxfId="135" priority="145">
      <formula>IF(AND(AU237&gt;=0, RIGHT(TEXT(AU237,"0.#"),1)&lt;&gt;"."),TRUE,FALSE)</formula>
    </cfRule>
    <cfRule type="expression" dxfId="134" priority="146">
      <formula>IF(AND(AU237&gt;=0, RIGHT(TEXT(AU237,"0.#"),1)="."),TRUE,FALSE)</formula>
    </cfRule>
    <cfRule type="expression" dxfId="133" priority="147">
      <formula>IF(AND(AU237&lt;0, RIGHT(TEXT(AU237,"0.#"),1)&lt;&gt;"."),TRUE,FALSE)</formula>
    </cfRule>
    <cfRule type="expression" dxfId="132" priority="148">
      <formula>IF(AND(AU237&lt;0, RIGHT(TEXT(AU237,"0.#"),1)="."),TRUE,FALSE)</formula>
    </cfRule>
  </conditionalFormatting>
  <conditionalFormatting sqref="AK269">
    <cfRule type="expression" dxfId="131" priority="143">
      <formula>IF(RIGHT(TEXT(AK269,"0.#"),1)=".",FALSE,TRUE)</formula>
    </cfRule>
    <cfRule type="expression" dxfId="130" priority="144">
      <formula>IF(RIGHT(TEXT(AK269,"0.#"),1)=".",TRUE,FALSE)</formula>
    </cfRule>
  </conditionalFormatting>
  <conditionalFormatting sqref="AU269:AX269">
    <cfRule type="expression" dxfId="129" priority="139">
      <formula>IF(AND(AU269&gt;=0, RIGHT(TEXT(AU269,"0.#"),1)&lt;&gt;"."),TRUE,FALSE)</formula>
    </cfRule>
    <cfRule type="expression" dxfId="128" priority="140">
      <formula>IF(AND(AU269&gt;=0, RIGHT(TEXT(AU269,"0.#"),1)="."),TRUE,FALSE)</formula>
    </cfRule>
    <cfRule type="expression" dxfId="127" priority="141">
      <formula>IF(AND(AU269&lt;0, RIGHT(TEXT(AU269,"0.#"),1)&lt;&gt;"."),TRUE,FALSE)</formula>
    </cfRule>
    <cfRule type="expression" dxfId="126" priority="142">
      <formula>IF(AND(AU269&lt;0, RIGHT(TEXT(AU269,"0.#"),1)="."),TRUE,FALSE)</formula>
    </cfRule>
  </conditionalFormatting>
  <conditionalFormatting sqref="AK270:AK298">
    <cfRule type="expression" dxfId="125" priority="137">
      <formula>IF(RIGHT(TEXT(AK270,"0.#"),1)=".",FALSE,TRUE)</formula>
    </cfRule>
    <cfRule type="expression" dxfId="124" priority="138">
      <formula>IF(RIGHT(TEXT(AK270,"0.#"),1)=".",TRUE,FALSE)</formula>
    </cfRule>
  </conditionalFormatting>
  <conditionalFormatting sqref="AU270:AX273 AU275:AX298">
    <cfRule type="expression" dxfId="123" priority="133">
      <formula>IF(AND(AU270&gt;=0, RIGHT(TEXT(AU270,"0.#"),1)&lt;&gt;"."),TRUE,FALSE)</formula>
    </cfRule>
    <cfRule type="expression" dxfId="122" priority="134">
      <formula>IF(AND(AU270&gt;=0, RIGHT(TEXT(AU270,"0.#"),1)="."),TRUE,FALSE)</formula>
    </cfRule>
    <cfRule type="expression" dxfId="121" priority="135">
      <formula>IF(AND(AU270&lt;0, RIGHT(TEXT(AU270,"0.#"),1)&lt;&gt;"."),TRUE,FALSE)</formula>
    </cfRule>
    <cfRule type="expression" dxfId="120" priority="136">
      <formula>IF(AND(AU270&lt;0, RIGHT(TEXT(AU270,"0.#"),1)="."),TRUE,FALSE)</formula>
    </cfRule>
  </conditionalFormatting>
  <conditionalFormatting sqref="AK302">
    <cfRule type="expression" dxfId="119" priority="131">
      <formula>IF(RIGHT(TEXT(AK302,"0.#"),1)=".",FALSE,TRUE)</formula>
    </cfRule>
    <cfRule type="expression" dxfId="118" priority="132">
      <formula>IF(RIGHT(TEXT(AK302,"0.#"),1)=".",TRUE,FALSE)</formula>
    </cfRule>
  </conditionalFormatting>
  <conditionalFormatting sqref="AU302:AX302">
    <cfRule type="expression" dxfId="117" priority="127">
      <formula>IF(AND(AU302&gt;=0, RIGHT(TEXT(AU302,"0.#"),1)&lt;&gt;"."),TRUE,FALSE)</formula>
    </cfRule>
    <cfRule type="expression" dxfId="116" priority="128">
      <formula>IF(AND(AU302&gt;=0, RIGHT(TEXT(AU302,"0.#"),1)="."),TRUE,FALSE)</formula>
    </cfRule>
    <cfRule type="expression" dxfId="115" priority="129">
      <formula>IF(AND(AU302&lt;0, RIGHT(TEXT(AU302,"0.#"),1)&lt;&gt;"."),TRUE,FALSE)</formula>
    </cfRule>
    <cfRule type="expression" dxfId="114" priority="130">
      <formula>IF(AND(AU302&lt;0, RIGHT(TEXT(AU302,"0.#"),1)="."),TRUE,FALSE)</formula>
    </cfRule>
  </conditionalFormatting>
  <conditionalFormatting sqref="AK303:AK331">
    <cfRule type="expression" dxfId="113" priority="125">
      <formula>IF(RIGHT(TEXT(AK303,"0.#"),1)=".",FALSE,TRUE)</formula>
    </cfRule>
    <cfRule type="expression" dxfId="112" priority="126">
      <formula>IF(RIGHT(TEXT(AK303,"0.#"),1)=".",TRUE,FALSE)</formula>
    </cfRule>
  </conditionalFormatting>
  <conditionalFormatting sqref="AU303:AX331">
    <cfRule type="expression" dxfId="111" priority="121">
      <formula>IF(AND(AU303&gt;=0, RIGHT(TEXT(AU303,"0.#"),1)&lt;&gt;"."),TRUE,FALSE)</formula>
    </cfRule>
    <cfRule type="expression" dxfId="110" priority="122">
      <formula>IF(AND(AU303&gt;=0, RIGHT(TEXT(AU303,"0.#"),1)="."),TRUE,FALSE)</formula>
    </cfRule>
    <cfRule type="expression" dxfId="109" priority="123">
      <formula>IF(AND(AU303&lt;0, RIGHT(TEXT(AU303,"0.#"),1)&lt;&gt;"."),TRUE,FALSE)</formula>
    </cfRule>
    <cfRule type="expression" dxfId="108" priority="124">
      <formula>IF(AND(AU303&lt;0, RIGHT(TEXT(AU303,"0.#"),1)="."),TRUE,FALSE)</formula>
    </cfRule>
  </conditionalFormatting>
  <conditionalFormatting sqref="AK335">
    <cfRule type="expression" dxfId="107" priority="119">
      <formula>IF(RIGHT(TEXT(AK335,"0.#"),1)=".",FALSE,TRUE)</formula>
    </cfRule>
    <cfRule type="expression" dxfId="106" priority="120">
      <formula>IF(RIGHT(TEXT(AK335,"0.#"),1)=".",TRUE,FALSE)</formula>
    </cfRule>
  </conditionalFormatting>
  <conditionalFormatting sqref="AU335:AX335">
    <cfRule type="expression" dxfId="105" priority="115">
      <formula>IF(AND(AU335&gt;=0, RIGHT(TEXT(AU335,"0.#"),1)&lt;&gt;"."),TRUE,FALSE)</formula>
    </cfRule>
    <cfRule type="expression" dxfId="104" priority="116">
      <formula>IF(AND(AU335&gt;=0, RIGHT(TEXT(AU335,"0.#"),1)="."),TRUE,FALSE)</formula>
    </cfRule>
    <cfRule type="expression" dxfId="103" priority="117">
      <formula>IF(AND(AU335&lt;0, RIGHT(TEXT(AU335,"0.#"),1)&lt;&gt;"."),TRUE,FALSE)</formula>
    </cfRule>
    <cfRule type="expression" dxfId="102" priority="118">
      <formula>IF(AND(AU335&lt;0, RIGHT(TEXT(AU335,"0.#"),1)="."),TRUE,FALSE)</formula>
    </cfRule>
  </conditionalFormatting>
  <conditionalFormatting sqref="AK336:AK364">
    <cfRule type="expression" dxfId="101" priority="113">
      <formula>IF(RIGHT(TEXT(AK336,"0.#"),1)=".",FALSE,TRUE)</formula>
    </cfRule>
    <cfRule type="expression" dxfId="100" priority="114">
      <formula>IF(RIGHT(TEXT(AK336,"0.#"),1)=".",TRUE,FALSE)</formula>
    </cfRule>
  </conditionalFormatting>
  <conditionalFormatting sqref="AU336:AX340 AU342:AX364">
    <cfRule type="expression" dxfId="99" priority="109">
      <formula>IF(AND(AU336&gt;=0, RIGHT(TEXT(AU336,"0.#"),1)&lt;&gt;"."),TRUE,FALSE)</formula>
    </cfRule>
    <cfRule type="expression" dxfId="98" priority="110">
      <formula>IF(AND(AU336&gt;=0, RIGHT(TEXT(AU336,"0.#"),1)="."),TRUE,FALSE)</formula>
    </cfRule>
    <cfRule type="expression" dxfId="97" priority="111">
      <formula>IF(AND(AU336&lt;0, RIGHT(TEXT(AU336,"0.#"),1)&lt;&gt;"."),TRUE,FALSE)</formula>
    </cfRule>
    <cfRule type="expression" dxfId="96" priority="112">
      <formula>IF(AND(AU336&lt;0, RIGHT(TEXT(AU336,"0.#"),1)="."),TRUE,FALSE)</formula>
    </cfRule>
  </conditionalFormatting>
  <conditionalFormatting sqref="AK368">
    <cfRule type="expression" dxfId="95" priority="107">
      <formula>IF(RIGHT(TEXT(AK368,"0.#"),1)=".",FALSE,TRUE)</formula>
    </cfRule>
    <cfRule type="expression" dxfId="94" priority="108">
      <formula>IF(RIGHT(TEXT(AK368,"0.#"),1)=".",TRUE,FALSE)</formula>
    </cfRule>
  </conditionalFormatting>
  <conditionalFormatting sqref="AU368:AX368">
    <cfRule type="expression" dxfId="93" priority="103">
      <formula>IF(AND(AU368&gt;=0, RIGHT(TEXT(AU368,"0.#"),1)&lt;&gt;"."),TRUE,FALSE)</formula>
    </cfRule>
    <cfRule type="expression" dxfId="92" priority="104">
      <formula>IF(AND(AU368&gt;=0, RIGHT(TEXT(AU368,"0.#"),1)="."),TRUE,FALSE)</formula>
    </cfRule>
    <cfRule type="expression" dxfId="91" priority="105">
      <formula>IF(AND(AU368&lt;0, RIGHT(TEXT(AU368,"0.#"),1)&lt;&gt;"."),TRUE,FALSE)</formula>
    </cfRule>
    <cfRule type="expression" dxfId="90" priority="106">
      <formula>IF(AND(AU368&lt;0, RIGHT(TEXT(AU368,"0.#"),1)="."),TRUE,FALSE)</formula>
    </cfRule>
  </conditionalFormatting>
  <conditionalFormatting sqref="AK369:AK397">
    <cfRule type="expression" dxfId="89" priority="101">
      <formula>IF(RIGHT(TEXT(AK369,"0.#"),1)=".",FALSE,TRUE)</formula>
    </cfRule>
    <cfRule type="expression" dxfId="88" priority="102">
      <formula>IF(RIGHT(TEXT(AK369,"0.#"),1)=".",TRUE,FALSE)</formula>
    </cfRule>
  </conditionalFormatting>
  <conditionalFormatting sqref="AU369:AX397">
    <cfRule type="expression" dxfId="87" priority="97">
      <formula>IF(AND(AU369&gt;=0, RIGHT(TEXT(AU369,"0.#"),1)&lt;&gt;"."),TRUE,FALSE)</formula>
    </cfRule>
    <cfRule type="expression" dxfId="86" priority="98">
      <formula>IF(AND(AU369&gt;=0, RIGHT(TEXT(AU369,"0.#"),1)="."),TRUE,FALSE)</formula>
    </cfRule>
    <cfRule type="expression" dxfId="85" priority="99">
      <formula>IF(AND(AU369&lt;0, RIGHT(TEXT(AU369,"0.#"),1)&lt;&gt;"."),TRUE,FALSE)</formula>
    </cfRule>
    <cfRule type="expression" dxfId="84" priority="100">
      <formula>IF(AND(AU369&lt;0, RIGHT(TEXT(AU369,"0.#"),1)="."),TRUE,FALSE)</formula>
    </cfRule>
  </conditionalFormatting>
  <conditionalFormatting sqref="AK401">
    <cfRule type="expression" dxfId="83" priority="95">
      <formula>IF(RIGHT(TEXT(AK401,"0.#"),1)=".",FALSE,TRUE)</formula>
    </cfRule>
    <cfRule type="expression" dxfId="82" priority="96">
      <formula>IF(RIGHT(TEXT(AK401,"0.#"),1)=".",TRUE,FALSE)</formula>
    </cfRule>
  </conditionalFormatting>
  <conditionalFormatting sqref="AU401:AX401">
    <cfRule type="expression" dxfId="81" priority="91">
      <formula>IF(AND(AU401&gt;=0, RIGHT(TEXT(AU401,"0.#"),1)&lt;&gt;"."),TRUE,FALSE)</formula>
    </cfRule>
    <cfRule type="expression" dxfId="80" priority="92">
      <formula>IF(AND(AU401&gt;=0, RIGHT(TEXT(AU401,"0.#"),1)="."),TRUE,FALSE)</formula>
    </cfRule>
    <cfRule type="expression" dxfId="79" priority="93">
      <formula>IF(AND(AU401&lt;0, RIGHT(TEXT(AU401,"0.#"),1)&lt;&gt;"."),TRUE,FALSE)</formula>
    </cfRule>
    <cfRule type="expression" dxfId="78" priority="94">
      <formula>IF(AND(AU401&lt;0, RIGHT(TEXT(AU401,"0.#"),1)="."),TRUE,FALSE)</formula>
    </cfRule>
  </conditionalFormatting>
  <conditionalFormatting sqref="AK402:AK430">
    <cfRule type="expression" dxfId="77" priority="89">
      <formula>IF(RIGHT(TEXT(AK402,"0.#"),1)=".",FALSE,TRUE)</formula>
    </cfRule>
    <cfRule type="expression" dxfId="76" priority="90">
      <formula>IF(RIGHT(TEXT(AK402,"0.#"),1)=".",TRUE,FALSE)</formula>
    </cfRule>
  </conditionalFormatting>
  <conditionalFormatting sqref="AU402:AX430">
    <cfRule type="expression" dxfId="75" priority="85">
      <formula>IF(AND(AU402&gt;=0, RIGHT(TEXT(AU402,"0.#"),1)&lt;&gt;"."),TRUE,FALSE)</formula>
    </cfRule>
    <cfRule type="expression" dxfId="74" priority="86">
      <formula>IF(AND(AU402&gt;=0, RIGHT(TEXT(AU402,"0.#"),1)="."),TRUE,FALSE)</formula>
    </cfRule>
    <cfRule type="expression" dxfId="73" priority="87">
      <formula>IF(AND(AU402&lt;0, RIGHT(TEXT(AU402,"0.#"),1)&lt;&gt;"."),TRUE,FALSE)</formula>
    </cfRule>
    <cfRule type="expression" dxfId="72" priority="88">
      <formula>IF(AND(AU402&lt;0, RIGHT(TEXT(AU402,"0.#"),1)="."),TRUE,FALSE)</formula>
    </cfRule>
  </conditionalFormatting>
  <conditionalFormatting sqref="AK434">
    <cfRule type="expression" dxfId="71" priority="83">
      <formula>IF(RIGHT(TEXT(AK434,"0.#"),1)=".",FALSE,TRUE)</formula>
    </cfRule>
    <cfRule type="expression" dxfId="70" priority="84">
      <formula>IF(RIGHT(TEXT(AK434,"0.#"),1)=".",TRUE,FALSE)</formula>
    </cfRule>
  </conditionalFormatting>
  <conditionalFormatting sqref="AU434:AX434">
    <cfRule type="expression" dxfId="69" priority="79">
      <formula>IF(AND(AU434&gt;=0, RIGHT(TEXT(AU434,"0.#"),1)&lt;&gt;"."),TRUE,FALSE)</formula>
    </cfRule>
    <cfRule type="expression" dxfId="68" priority="80">
      <formula>IF(AND(AU434&gt;=0, RIGHT(TEXT(AU434,"0.#"),1)="."),TRUE,FALSE)</formula>
    </cfRule>
    <cfRule type="expression" dxfId="67" priority="81">
      <formula>IF(AND(AU434&lt;0, RIGHT(TEXT(AU434,"0.#"),1)&lt;&gt;"."),TRUE,FALSE)</formula>
    </cfRule>
    <cfRule type="expression" dxfId="66" priority="82">
      <formula>IF(AND(AU434&lt;0, RIGHT(TEXT(AU434,"0.#"),1)="."),TRUE,FALSE)</formula>
    </cfRule>
  </conditionalFormatting>
  <conditionalFormatting sqref="AK435:AK463">
    <cfRule type="expression" dxfId="65" priority="77">
      <formula>IF(RIGHT(TEXT(AK435,"0.#"),1)=".",FALSE,TRUE)</formula>
    </cfRule>
    <cfRule type="expression" dxfId="64" priority="78">
      <formula>IF(RIGHT(TEXT(AK435,"0.#"),1)=".",TRUE,FALSE)</formula>
    </cfRule>
  </conditionalFormatting>
  <conditionalFormatting sqref="AU435:AX463">
    <cfRule type="expression" dxfId="63" priority="73">
      <formula>IF(AND(AU435&gt;=0, RIGHT(TEXT(AU435,"0.#"),1)&lt;&gt;"."),TRUE,FALSE)</formula>
    </cfRule>
    <cfRule type="expression" dxfId="62" priority="74">
      <formula>IF(AND(AU435&gt;=0, RIGHT(TEXT(AU435,"0.#"),1)="."),TRUE,FALSE)</formula>
    </cfRule>
    <cfRule type="expression" dxfId="61" priority="75">
      <formula>IF(AND(AU435&lt;0, RIGHT(TEXT(AU435,"0.#"),1)&lt;&gt;"."),TRUE,FALSE)</formula>
    </cfRule>
    <cfRule type="expression" dxfId="60" priority="76">
      <formula>IF(AND(AU435&lt;0, RIGHT(TEXT(AU435,"0.#"),1)="."),TRUE,FALSE)</formula>
    </cfRule>
  </conditionalFormatting>
  <conditionalFormatting sqref="AK467">
    <cfRule type="expression" dxfId="59" priority="71">
      <formula>IF(RIGHT(TEXT(AK467,"0.#"),1)=".",FALSE,TRUE)</formula>
    </cfRule>
    <cfRule type="expression" dxfId="58" priority="72">
      <formula>IF(RIGHT(TEXT(AK467,"0.#"),1)=".",TRUE,FALSE)</formula>
    </cfRule>
  </conditionalFormatting>
  <conditionalFormatting sqref="AU467:AX467">
    <cfRule type="expression" dxfId="57" priority="67">
      <formula>IF(AND(AU467&gt;=0, RIGHT(TEXT(AU467,"0.#"),1)&lt;&gt;"."),TRUE,FALSE)</formula>
    </cfRule>
    <cfRule type="expression" dxfId="56" priority="68">
      <formula>IF(AND(AU467&gt;=0, RIGHT(TEXT(AU467,"0.#"),1)="."),TRUE,FALSE)</formula>
    </cfRule>
    <cfRule type="expression" dxfId="55" priority="69">
      <formula>IF(AND(AU467&lt;0, RIGHT(TEXT(AU467,"0.#"),1)&lt;&gt;"."),TRUE,FALSE)</formula>
    </cfRule>
    <cfRule type="expression" dxfId="54" priority="70">
      <formula>IF(AND(AU467&lt;0, RIGHT(TEXT(AU467,"0.#"),1)="."),TRUE,FALSE)</formula>
    </cfRule>
  </conditionalFormatting>
  <conditionalFormatting sqref="AK468:AK496">
    <cfRule type="expression" dxfId="53" priority="65">
      <formula>IF(RIGHT(TEXT(AK468,"0.#"),1)=".",FALSE,TRUE)</formula>
    </cfRule>
    <cfRule type="expression" dxfId="52" priority="66">
      <formula>IF(RIGHT(TEXT(AK468,"0.#"),1)=".",TRUE,FALSE)</formula>
    </cfRule>
  </conditionalFormatting>
  <conditionalFormatting sqref="AU468:AX496">
    <cfRule type="expression" dxfId="51" priority="61">
      <formula>IF(AND(AU468&gt;=0, RIGHT(TEXT(AU468,"0.#"),1)&lt;&gt;"."),TRUE,FALSE)</formula>
    </cfRule>
    <cfRule type="expression" dxfId="50" priority="62">
      <formula>IF(AND(AU468&gt;=0, RIGHT(TEXT(AU468,"0.#"),1)="."),TRUE,FALSE)</formula>
    </cfRule>
    <cfRule type="expression" dxfId="49" priority="63">
      <formula>IF(AND(AU468&lt;0, RIGHT(TEXT(AU468,"0.#"),1)&lt;&gt;"."),TRUE,FALSE)</formula>
    </cfRule>
    <cfRule type="expression" dxfId="48" priority="64">
      <formula>IF(AND(AU468&lt;0, RIGHT(TEXT(AU468,"0.#"),1)="."),TRUE,FALSE)</formula>
    </cfRule>
  </conditionalFormatting>
  <conditionalFormatting sqref="AE24:AX24 AJ23:AS23">
    <cfRule type="expression" dxfId="47" priority="59">
      <formula>IF(RIGHT(TEXT(AE23,"0.#"),1)=".",FALSE,TRUE)</formula>
    </cfRule>
    <cfRule type="expression" dxfId="46" priority="60">
      <formula>IF(RIGHT(TEXT(AE23,"0.#"),1)=".",TRUE,FALSE)</formula>
    </cfRule>
  </conditionalFormatting>
  <conditionalFormatting sqref="AE25:AI25">
    <cfRule type="expression" dxfId="45" priority="51">
      <formula>IF(AND(AE25&gt;=0, RIGHT(TEXT(AE25,"0.#"),1)&lt;&gt;"."),TRUE,FALSE)</formula>
    </cfRule>
    <cfRule type="expression" dxfId="44" priority="52">
      <formula>IF(AND(AE25&gt;=0, RIGHT(TEXT(AE25,"0.#"),1)="."),TRUE,FALSE)</formula>
    </cfRule>
    <cfRule type="expression" dxfId="43" priority="53">
      <formula>IF(AND(AE25&lt;0, RIGHT(TEXT(AE25,"0.#"),1)&lt;&gt;"."),TRUE,FALSE)</formula>
    </cfRule>
    <cfRule type="expression" dxfId="42" priority="54">
      <formula>IF(AND(AE25&lt;0, RIGHT(TEXT(AE25,"0.#"),1)="."),TRUE,FALSE)</formula>
    </cfRule>
  </conditionalFormatting>
  <conditionalFormatting sqref="AJ25:AS25">
    <cfRule type="expression" dxfId="41" priority="47">
      <formula>IF(AND(AJ25&gt;=0, RIGHT(TEXT(AJ25,"0.#"),1)&lt;&gt;"."),TRUE,FALSE)</formula>
    </cfRule>
    <cfRule type="expression" dxfId="40" priority="48">
      <formula>IF(AND(AJ25&gt;=0, RIGHT(TEXT(AJ25,"0.#"),1)="."),TRUE,FALSE)</formula>
    </cfRule>
    <cfRule type="expression" dxfId="39" priority="49">
      <formula>IF(AND(AJ25&lt;0, RIGHT(TEXT(AJ25,"0.#"),1)&lt;&gt;"."),TRUE,FALSE)</formula>
    </cfRule>
    <cfRule type="expression" dxfId="38" priority="50">
      <formula>IF(AND(AJ25&lt;0, RIGHT(TEXT(AJ25,"0.#"),1)="."),TRUE,FALSE)</formula>
    </cfRule>
  </conditionalFormatting>
  <conditionalFormatting sqref="AU236:AX236">
    <cfRule type="expression" dxfId="37" priority="35">
      <formula>IF(AND(AU236&gt;=0, RIGHT(TEXT(AU236,"0.#"),1)&lt;&gt;"."),TRUE,FALSE)</formula>
    </cfRule>
    <cfRule type="expression" dxfId="36" priority="36">
      <formula>IF(AND(AU236&gt;=0, RIGHT(TEXT(AU236,"0.#"),1)="."),TRUE,FALSE)</formula>
    </cfRule>
    <cfRule type="expression" dxfId="35" priority="37">
      <formula>IF(AND(AU236&lt;0, RIGHT(TEXT(AU236,"0.#"),1)&lt;&gt;"."),TRUE,FALSE)</formula>
    </cfRule>
    <cfRule type="expression" dxfId="34" priority="38">
      <formula>IF(AND(AU236&lt;0, RIGHT(TEXT(AU236,"0.#"),1)="."),TRUE,FALSE)</formula>
    </cfRule>
  </conditionalFormatting>
  <conditionalFormatting sqref="AE43:AI43 AE38:AI38 AE33:AI33 AE28:AI28">
    <cfRule type="expression" dxfId="33" priority="33">
      <formula>IF(RIGHT(TEXT(AE28,"0.#"),1)=".",FALSE,TRUE)</formula>
    </cfRule>
    <cfRule type="expression" dxfId="32" priority="34">
      <formula>IF(RIGHT(TEXT(AE28,"0.#"),1)=".",TRUE,FALSE)</formula>
    </cfRule>
  </conditionalFormatting>
  <conditionalFormatting sqref="AE44:AX44 AJ43:AS43 AE39:AX39 AJ38:AS38 AE34:AX34 AJ33:AS33 AE29:AX29 AJ28:AS28">
    <cfRule type="expression" dxfId="31" priority="31">
      <formula>IF(RIGHT(TEXT(AE28,"0.#"),1)=".",FALSE,TRUE)</formula>
    </cfRule>
    <cfRule type="expression" dxfId="30" priority="32">
      <formula>IF(RIGHT(TEXT(AE28,"0.#"),1)=".",TRUE,FALSE)</formula>
    </cfRule>
  </conditionalFormatting>
  <conditionalFormatting sqref="AE45:AI45 AE40:AI40 AE35:AI35 AE30:AI30">
    <cfRule type="expression" dxfId="29" priority="27">
      <formula>IF(AND(AE30&gt;=0, RIGHT(TEXT(AE30,"0.#"),1)&lt;&gt;"."),TRUE,FALSE)</formula>
    </cfRule>
    <cfRule type="expression" dxfId="28" priority="28">
      <formula>IF(AND(AE30&gt;=0, RIGHT(TEXT(AE30,"0.#"),1)="."),TRUE,FALSE)</formula>
    </cfRule>
    <cfRule type="expression" dxfId="27" priority="29">
      <formula>IF(AND(AE30&lt;0, RIGHT(TEXT(AE30,"0.#"),1)&lt;&gt;"."),TRUE,FALSE)</formula>
    </cfRule>
    <cfRule type="expression" dxfId="26" priority="30">
      <formula>IF(AND(AE30&lt;0, RIGHT(TEXT(AE30,"0.#"),1)="."),TRUE,FALSE)</formula>
    </cfRule>
  </conditionalFormatting>
  <conditionalFormatting sqref="AJ45:AS45 AJ40:AS40 AJ35:AS35 AJ30:AS30">
    <cfRule type="expression" dxfId="25" priority="23">
      <formula>IF(AND(AJ30&gt;=0, RIGHT(TEXT(AJ30,"0.#"),1)&lt;&gt;"."),TRUE,FALSE)</formula>
    </cfRule>
    <cfRule type="expression" dxfId="24" priority="24">
      <formula>IF(AND(AJ30&gt;=0, RIGHT(TEXT(AJ30,"0.#"),1)="."),TRUE,FALSE)</formula>
    </cfRule>
    <cfRule type="expression" dxfId="23" priority="25">
      <formula>IF(AND(AJ30&lt;0, RIGHT(TEXT(AJ30,"0.#"),1)&lt;&gt;"."),TRUE,FALSE)</formula>
    </cfRule>
    <cfRule type="expression" dxfId="22" priority="26">
      <formula>IF(AND(AJ30&lt;0, RIGHT(TEXT(AJ30,"0.#"),1)="."),TRUE,FALSE)</formula>
    </cfRule>
  </conditionalFormatting>
  <conditionalFormatting sqref="AE64:AI64 AE59:AI59">
    <cfRule type="expression" dxfId="21" priority="21">
      <formula>IF(RIGHT(TEXT(AE59,"0.#"),1)=".",FALSE,TRUE)</formula>
    </cfRule>
    <cfRule type="expression" dxfId="20" priority="22">
      <formula>IF(RIGHT(TEXT(AE59,"0.#"),1)=".",TRUE,FALSE)</formula>
    </cfRule>
  </conditionalFormatting>
  <conditionalFormatting sqref="AE65:AX65 AJ64:AS64 AE60:AX60 AJ59:AS59">
    <cfRule type="expression" dxfId="19" priority="19">
      <formula>IF(RIGHT(TEXT(AE59,"0.#"),1)=".",FALSE,TRUE)</formula>
    </cfRule>
    <cfRule type="expression" dxfId="18" priority="20">
      <formula>IF(RIGHT(TEXT(AE59,"0.#"),1)=".",TRUE,FALSE)</formula>
    </cfRule>
  </conditionalFormatting>
  <conditionalFormatting sqref="AE66:AI66 AE61:AI61">
    <cfRule type="expression" dxfId="17" priority="15">
      <formula>IF(AND(AE61&gt;=0, RIGHT(TEXT(AE61,"0.#"),1)&lt;&gt;"."),TRUE,FALSE)</formula>
    </cfRule>
    <cfRule type="expression" dxfId="16" priority="16">
      <formula>IF(AND(AE61&gt;=0, RIGHT(TEXT(AE61,"0.#"),1)="."),TRUE,FALSE)</formula>
    </cfRule>
    <cfRule type="expression" dxfId="15" priority="17">
      <formula>IF(AND(AE61&lt;0, RIGHT(TEXT(AE61,"0.#"),1)&lt;&gt;"."),TRUE,FALSE)</formula>
    </cfRule>
    <cfRule type="expression" dxfId="14" priority="18">
      <formula>IF(AND(AE61&lt;0, RIGHT(TEXT(AE61,"0.#"),1)="."),TRUE,FALSE)</formula>
    </cfRule>
  </conditionalFormatting>
  <conditionalFormatting sqref="AJ66:AS66 AJ61:AS61">
    <cfRule type="expression" dxfId="13" priority="11">
      <formula>IF(AND(AJ61&gt;=0, RIGHT(TEXT(AJ61,"0.#"),1)&lt;&gt;"."),TRUE,FALSE)</formula>
    </cfRule>
    <cfRule type="expression" dxfId="12" priority="12">
      <formula>IF(AND(AJ61&gt;=0, RIGHT(TEXT(AJ61,"0.#"),1)="."),TRUE,FALSE)</formula>
    </cfRule>
    <cfRule type="expression" dxfId="11" priority="13">
      <formula>IF(AND(AJ61&lt;0, RIGHT(TEXT(AJ61,"0.#"),1)&lt;&gt;"."),TRUE,FALSE)</formula>
    </cfRule>
    <cfRule type="expression" dxfId="10" priority="14">
      <formula>IF(AND(AJ61&lt;0, RIGHT(TEXT(AJ61,"0.#"),1)="."),TRUE,FALSE)</formula>
    </cfRule>
  </conditionalFormatting>
  <conditionalFormatting sqref="AE81:AX81 AE78:AX78 AE75:AX75 AE72:AX72">
    <cfRule type="expression" dxfId="9" priority="9">
      <formula>IF(RIGHT(TEXT(AE72,"0.#"),1)=".",FALSE,TRUE)</formula>
    </cfRule>
    <cfRule type="expression" dxfId="8" priority="10">
      <formula>IF(RIGHT(TEXT(AE72,"0.#"),1)=".",TRUE,FALSE)</formula>
    </cfRule>
  </conditionalFormatting>
  <conditionalFormatting sqref="AE80:AS80 AE77:AS77 AE74:AS74 AE71:AS71">
    <cfRule type="expression" dxfId="7" priority="7">
      <formula>IF(RIGHT(TEXT(AE71,"0.#"),1)=".",FALSE,TRUE)</formula>
    </cfRule>
    <cfRule type="expression" dxfId="6" priority="8">
      <formula>IF(RIGHT(TEXT(AE71,"0.#"),1)=".",TRUE,FALSE)</formula>
    </cfRule>
  </conditionalFormatting>
  <conditionalFormatting sqref="Y219">
    <cfRule type="expression" dxfId="5" priority="5">
      <formula>IF(RIGHT(TEXT(Y219,"0.#"),1)=".",FALSE,TRUE)</formula>
    </cfRule>
    <cfRule type="expression" dxfId="4" priority="6">
      <formula>IF(RIGHT(TEXT(Y219,"0.#"),1)=".",TRUE,FALSE)</formula>
    </cfRule>
  </conditionalFormatting>
  <conditionalFormatting sqref="AU274:AX274">
    <cfRule type="expression" dxfId="3" priority="1">
      <formula>IF(AND(AU274&gt;=0, RIGHT(TEXT(AU274,"0.#"),1)&lt;&gt;"."),TRUE,FALSE)</formula>
    </cfRule>
    <cfRule type="expression" dxfId="2" priority="2">
      <formula>IF(AND(AU274&gt;=0, RIGHT(TEXT(AU274,"0.#"),1)="."),TRUE,FALSE)</formula>
    </cfRule>
    <cfRule type="expression" dxfId="1" priority="3">
      <formula>IF(AND(AU274&lt;0, RIGHT(TEXT(AU274,"0.#"),1)&lt;&gt;"."),TRUE,FALSE)</formula>
    </cfRule>
    <cfRule type="expression" dxfId="0" priority="4">
      <formula>IF(AND(AU274&lt;0, RIGHT(TEXT(AU274,"0.#"),1)="."),TRUE,FALSE)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49" man="1"/>
    <brk id="177"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2" sqref="E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381</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交通安全対策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t="s">
        <v>381</v>
      </c>
      <c r="H34" s="15" t="str">
        <f t="shared" si="1"/>
        <v>自動車安全特別会計自動車検査登録勘定</v>
      </c>
      <c r="I34" s="15" t="str">
        <f t="shared" si="5"/>
        <v>自動車安全特別会計自動車検査登録勘定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自動車安全特別会計自動車検査登録勘定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自動車安全特別会計自動車検査登録勘定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自動車安全特別会計自動車検査登録勘定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自動車安全特別会計自動車検査登録勘定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2015-07-07T13:42:45Z</cp:lastPrinted>
  <dcterms:created xsi:type="dcterms:W3CDTF">2012-03-13T00:50:25Z</dcterms:created>
  <dcterms:modified xsi:type="dcterms:W3CDTF">2015-09-03T16:17:39Z</dcterms:modified>
</cp:coreProperties>
</file>