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<sst xmlns="http://schemas.openxmlformats.org/spreadsheetml/2006/main" count="778" uniqueCount="457">
  <si>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</si>
  <si>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</si>
  <si>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</si>
  <si>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</si>
  <si>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</si>
  <si>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</si>
  <si>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</si>
  <si>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</si>
  <si>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</si>
  <si>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</si>
  <si>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</si>
  <si>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</si>
  <si>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</si>
  <si>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</si>
  <si>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</si>
  <si>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</si>
  <si>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</si>
  <si>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</si>
  <si>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</si>
  <si>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</si>
  <si>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</si>
  <si>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</si>
  <si>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</si>
  <si>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</si>
  <si>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</si>
  <si>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</si>
  <si>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</si>
  <si>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</si>
  <si>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</si>
  <si>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</si>
  <si>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</si>
  <si>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</si>
  <si>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</si>
  <si>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</si>
  <si>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</si>
  <si>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</si>
  <si>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</si>
  <si>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</si>
  <si>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</si>
  <si>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</si>
  <si>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</si>
  <si>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</si>
  <si>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</si>
  <si>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</si>
  <si>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</si>
  <si>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</si>
  <si>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</si>
  <si>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</si>
  <si>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</si>
  <si>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</si>
  <si>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</si>
  <si>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</si>
  <si>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</si>
  <si>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</si>
  <si>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</si>
  <si>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</si>
  <si>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</si>
  <si>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</si>
  <si>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</si>
  <si>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</si>
  <si>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</si>
  <si>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</si>
  <si>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</si>
  <si>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</si>
  <si>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</si>
  <si>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</si>
  <si>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</si>
  <si>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</si>
  <si>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</si>
  <si>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</si>
  <si>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</si>
  <si>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</si>
  <si>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</si>
  <si>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</si>
  <si>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</si>
  <si>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</si>
  <si>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</si>
  <si>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</si>
  <si>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</si>
  <si>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</si>
  <si>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</si>
  <si>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</si>
  <si>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</si>
  <si>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</si>
  <si>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</si>
  <si>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</si>
  <si>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</si>
  <si>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</si>
  <si>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</si>
  <si>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</si>
  <si>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</si>
  <si>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</si>
  <si>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</si>
  <si>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</si>
  <si>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</si>
  <si>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</si>
  <si>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</si>
  <si>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</si>
  <si>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</si>
  <si>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</si>
  <si>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</si>
  <si>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</si>
  <si>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</si>
  <si>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</si>
  <si>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</si>
  <si>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</si>
  <si>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</si>
  <si>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</si>
  <si>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</si>
  <si>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</si>
  <si>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</si>
  <si>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</si>
  <si>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</si>
  <si>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</si>
  <si>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</si>
  <si>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</si>
  <si>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</si>
  <si>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</si>
  <si>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</si>
  <si>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</si>
  <si>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</si>
  <si>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</si>
  <si>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</si>
  <si>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</si>
  <si>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</si>
  <si>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</si>
  <si>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</si>
  <si>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</si>
  <si>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</si>
  <si>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</si>
  <si>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</si>
  <si>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</si>
  <si>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</si>
  <si>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</si>
  <si>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</si>
  <si>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</si>
  <si>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</si>
  <si>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</si>
  <si>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</si>
  <si>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</si>
  <si>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</si>
  <si>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</si>
  <si>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</si>
  <si>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</si>
  <si>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</si>
  <si>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</si>
  <si>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</si>
  <si>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</si>
  <si>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</si>
  <si>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</si>
  <si>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</si>
  <si>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</si>
  <si>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</si>
  <si>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</si>
  <si>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</si>
  <si>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</si>
  <si>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</si>
  <si>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</si>
  <si>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</si>
  <si>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</si>
  <si>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</si>
  <si>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</si>
  <si>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</si>
  <si>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</si>
  <si>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</si>
  <si>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</si>
  <si>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</si>
  <si>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</si>
  <si>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</si>
  <si>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</si>
  <si>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</si>
  <si>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</si>
  <si>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</si>
  <si>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</si>
  <si>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</si>
  <si>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</si>
  <si>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</si>
  <si>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</si>
  <si>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</si>
  <si>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</si>
  <si>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</si>
  <si>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</si>
  <si>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</si>
  <si>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</si>
  <si>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</si>
  <si>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</si>
  <si>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</si>
  <si>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</si>
  <si>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</si>
  <si>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</si>
  <si>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</si>
  <si>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</si>
  <si>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</si>
  <si>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</si>
  <si>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</si>
  <si>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</si>
  <si>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</si>
  <si>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</si>
  <si>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</si>
  <si>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</si>
  <si>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</si>
  <si>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</si>
  <si>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</si>
  <si>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</si>
  <si>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</si>
  <si>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</si>
  <si>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</si>
  <si>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</si>
  <si>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</si>
  <si>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</si>
  <si>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</si>
  <si>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</si>
  <si>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</si>
  <si>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</si>
  <si>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</si>
  <si>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</si>
  <si>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</si>
  <si>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</si>
  <si>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</si>
  <si>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</si>
  <si>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</si>
  <si>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</si>
  <si>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</si>
  <si>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</si>
  <si>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</si>
  <si>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</si>
  <si>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</si>
  <si>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</si>
  <si>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</si>
  <si>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</si>
  <si>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</si>
  <si>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</si>
  <si>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</si>
  <si>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</si>
  <si>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</si>
  <si>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</si>
  <si>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</si>
  <si>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</si>
  <si>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</si>
  <si>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</si>
  <si>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</si>
  <si>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</si>
  <si>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</si>
  <si>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</si>
  <si>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</si>
  <si>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</si>
  <si>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</si>
  <si>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</si>
  <si>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</si>
  <si>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</si>
  <si>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</si>
  <si>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</si>
  <si>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</si>
  <si>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</si>
  <si>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</si>
  <si>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</si>
  <si>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</si>
  <si>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</si>
  <si>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</si>
  <si>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</si>
  <si>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</si>
  <si>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</si>
  <si>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</si>
  <si>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</si>
  <si>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</si>
  <si>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</si>
  <si>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</si>
  <si>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</si>
  <si>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</si>
  <si>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</si>
  <si>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</si>
  <si>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</si>
  <si>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</si>
  <si>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</si>
  <si>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</si>
  <si>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</si>
  <si>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</si>
  <si>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</si>
  <si>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</si>
  <si>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</si>
  <si>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</si>
  <si>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</si>
  <si>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</si>
  <si>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</si>
  <si>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</si>
  <si>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</si>
  <si>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</si>
  <si>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</si>
  <si>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</si>
  <si>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</si>
  <si>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</si>
  <si>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</si>
  <si>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</si>
  <si>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</si>
  <si>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</si>
  <si>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</si>
  <si>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</si>
  <si>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</si>
  <si>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</si>
  <si>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</si>
  <si>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</si>
  <si>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</si>
  <si>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</si>
  <si>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</si>
  <si>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</si>
  <si>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</si>
  <si>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</si>
  <si>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</si>
  <si>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</si>
  <si>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</si>
  <si>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</si>
  <si>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</si>
  <si>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</si>
  <si>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</si>
  <si>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</si>
  <si>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</si>
  <si>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</si>
  <si>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</si>
  <si>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</si>
  <si>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</si>
  <si>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</si>
  <si>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</si>
  <si>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</si>
  <si>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</si>
  <si>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</si>
  <si>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</si>
  <si>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</si>
  <si>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</si>
  <si>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</si>
  <si>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</si>
  <si>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</si>
  <si>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</si>
  <si>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</si>
  <si>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</si>
  <si>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</si>
  <si>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</si>
  <si>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</si>
  <si>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</si>
  <si>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</si>
  <si>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</si>
  <si>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</si>
  <si>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</si>
  <si>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</si>
  <si>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</si>
  <si>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</si>
  <si>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</si>
  <si>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</si>
  <si>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</si>
  <si>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</si>
  <si>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</si>
  <si>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</si>
  <si>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</si>
  <si>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</si>
  <si>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</si>
  <si>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</si>
  <si>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</si>
  <si>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</si>
  <si>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</si>
  <si>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</si>
  <si>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</si>
  <si>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</si>
  <si>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</si>
  <si>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</si>
  <si>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</si>
  <si>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</si>
  <si>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</si>
  <si>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</si>
  <si>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</si>
  <si>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</si>
  <si>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</si>
  <si>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</si>
  <si>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</si>
  <si>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</si>
  <si>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</si>
  <si>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</si>
  <si>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</si>
  <si>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</si>
  <si>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</si>
  <si>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訪日旅行促進事業（ビジット･ジャパン事業）</t>
    <phoneticPr fontId="5"/>
  </si>
  <si>
    <t>国土交通省</t>
    <rPh sb="0" eb="2">
      <t>コクド</t>
    </rPh>
    <rPh sb="2" eb="5">
      <t>コウツウショウ</t>
    </rPh>
    <phoneticPr fontId="5"/>
  </si>
  <si>
    <t>観光庁</t>
    <rPh sb="0" eb="3">
      <t>カンコウチョウ</t>
    </rPh>
    <phoneticPr fontId="5"/>
  </si>
  <si>
    <t>国際観光課</t>
    <rPh sb="0" eb="2">
      <t>コクサイ</t>
    </rPh>
    <rPh sb="2" eb="5">
      <t>カンコウカ</t>
    </rPh>
    <phoneticPr fontId="5"/>
  </si>
  <si>
    <t>課長　岡野まさ子</t>
    <rPh sb="0" eb="2">
      <t>カチョウ</t>
    </rPh>
    <rPh sb="3" eb="5">
      <t>オカノ</t>
    </rPh>
    <rPh sb="7" eb="8">
      <t>コ</t>
    </rPh>
    <phoneticPr fontId="5"/>
  </si>
  <si>
    <t>6　国際競争力、観光交流、広域・地域間連携等の
　 確保・強化
　20　観光立国を推進する</t>
    <phoneticPr fontId="5"/>
  </si>
  <si>
    <t>観光立国実現に向けたアクション・プログラム
日本再興戦略</t>
    <phoneticPr fontId="5"/>
  </si>
  <si>
    <t>観光立国推進基本法第17条</t>
    <phoneticPr fontId="5"/>
  </si>
  <si>
    <t>○</t>
  </si>
  <si>
    <t>-</t>
    <phoneticPr fontId="5"/>
  </si>
  <si>
    <t>２０２０年までに２０００万人</t>
    <rPh sb="4" eb="5">
      <t>ネン</t>
    </rPh>
    <rPh sb="12" eb="14">
      <t>マンニン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</si>
  <si>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</si>
  <si>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</si>
  <si>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</si>
  <si>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プロモーション実施主要国数</t>
    <phoneticPr fontId="5"/>
  </si>
  <si>
    <t>国</t>
    <rPh sb="0" eb="1">
      <t>クニ</t>
    </rPh>
    <phoneticPr fontId="5"/>
  </si>
  <si>
    <t>4,738百万円／
836万人</t>
    <rPh sb="5" eb="6">
      <t>ヒャク</t>
    </rPh>
    <rPh sb="6" eb="8">
      <t>マンエン</t>
    </rPh>
    <rPh sb="13" eb="15">
      <t>マンニン</t>
    </rPh>
    <phoneticPr fontId="2"/>
  </si>
  <si>
    <t>4,947百万円／
1,036万人</t>
    <rPh sb="5" eb="6">
      <t>ヒャク</t>
    </rPh>
    <rPh sb="6" eb="8">
      <t>マンエン</t>
    </rPh>
    <rPh sb="15" eb="17">
      <t>マンニン</t>
    </rPh>
    <phoneticPr fontId="2"/>
  </si>
  <si>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</si>
  <si>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</si>
  <si>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</si>
  <si>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外国人旅行者
訪日促進対策庁費</t>
    <rPh sb="0" eb="3">
      <t>ガイコクジン</t>
    </rPh>
    <rPh sb="3" eb="6">
      <t>リョコウシャ</t>
    </rPh>
    <rPh sb="7" eb="9">
      <t>ホウニチ</t>
    </rPh>
    <rPh sb="9" eb="11">
      <t>ソクシン</t>
    </rPh>
    <rPh sb="11" eb="13">
      <t>タイサク</t>
    </rPh>
    <rPh sb="13" eb="15">
      <t>チョウヒ</t>
    </rPh>
    <phoneticPr fontId="5"/>
  </si>
  <si>
    <t>観光振興調査費</t>
    <rPh sb="0" eb="2">
      <t>カンコウ</t>
    </rPh>
    <rPh sb="2" eb="4">
      <t>シンコウ</t>
    </rPh>
    <rPh sb="4" eb="7">
      <t>チョウサヒ</t>
    </rPh>
    <phoneticPr fontId="5"/>
  </si>
  <si>
    <t>○</t>
    <phoneticPr fontId="5"/>
  </si>
  <si>
    <t>‐</t>
  </si>
  <si>
    <t>プロモーション計画の策定及び支出内容の決定にあたっては、観光庁のみならず、海外現地に事務所を持ち、支出単価や各手法の効果について知見のあるJNTOによる助言を踏まえて決定している。事業者の選定は、一般競争入札又は企画競争によって行っており、最も費用対効果の高い支出先が選定されている。</t>
    <phoneticPr fontId="5"/>
  </si>
  <si>
    <t>平成22年度の事業仕分けや行政事業レビューでのご指摘を踏まえ、業績指標（ＫＰＩ）を設定し、平成23年度以降の事業については当該ＫＰＩの測定結果及びマーケティングリサーチ等を踏まえて執行を行っているところ。</t>
  </si>
  <si>
    <t>-</t>
    <phoneticPr fontId="5"/>
  </si>
  <si>
    <t>A.(株)アサツーディ・ケイ</t>
    <rPh sb="2" eb="5">
      <t>カブ</t>
    </rPh>
    <phoneticPr fontId="5"/>
  </si>
  <si>
    <t>事業費</t>
    <rPh sb="0" eb="3">
      <t>ジギョウヒ</t>
    </rPh>
    <phoneticPr fontId="5"/>
  </si>
  <si>
    <t>平成２６年度中国におけるビジットジャパン基幹クリエイティブを活用した広告宣伝及び旅行会社等との共同広告実施事業</t>
    <rPh sb="0" eb="2">
      <t>ヘイセイ</t>
    </rPh>
    <rPh sb="4" eb="6">
      <t>ネンド</t>
    </rPh>
    <rPh sb="6" eb="8">
      <t>チュウゴク</t>
    </rPh>
    <rPh sb="20" eb="22">
      <t>キカン</t>
    </rPh>
    <rPh sb="30" eb="32">
      <t>カツヨウ</t>
    </rPh>
    <rPh sb="34" eb="36">
      <t>コウコク</t>
    </rPh>
    <rPh sb="36" eb="38">
      <t>センデン</t>
    </rPh>
    <rPh sb="38" eb="39">
      <t>オヨ</t>
    </rPh>
    <rPh sb="40" eb="42">
      <t>リョコウ</t>
    </rPh>
    <rPh sb="42" eb="44">
      <t>カイシャ</t>
    </rPh>
    <rPh sb="44" eb="45">
      <t>トウ</t>
    </rPh>
    <rPh sb="47" eb="49">
      <t>キョウドウ</t>
    </rPh>
    <rPh sb="49" eb="51">
      <t>コウコク</t>
    </rPh>
    <rPh sb="51" eb="53">
      <t>ジッシ</t>
    </rPh>
    <rPh sb="53" eb="55">
      <t>ジギョウ</t>
    </rPh>
    <phoneticPr fontId="5"/>
  </si>
  <si>
    <t>平成２６年度欧州市場における認知度向上に向けたプロモーション事業</t>
    <rPh sb="0" eb="2">
      <t>ヘイセイ</t>
    </rPh>
    <rPh sb="4" eb="6">
      <t>ネンド</t>
    </rPh>
    <rPh sb="6" eb="8">
      <t>オウシュウ</t>
    </rPh>
    <rPh sb="8" eb="10">
      <t>シジョウ</t>
    </rPh>
    <rPh sb="14" eb="17">
      <t>ニンチド</t>
    </rPh>
    <rPh sb="17" eb="19">
      <t>コウジョウ</t>
    </rPh>
    <rPh sb="20" eb="21">
      <t>ム</t>
    </rPh>
    <rPh sb="30" eb="32">
      <t>ジギョウ</t>
    </rPh>
    <phoneticPr fontId="5"/>
  </si>
  <si>
    <t>平成２６年度韓国における訪日旅行促進のための旅行会社や航空会社等との共同広告実施事業</t>
    <rPh sb="0" eb="2">
      <t>ヘイセイ</t>
    </rPh>
    <rPh sb="4" eb="6">
      <t>ネンド</t>
    </rPh>
    <rPh sb="6" eb="8">
      <t>カンコク</t>
    </rPh>
    <rPh sb="12" eb="14">
      <t>ホウニチ</t>
    </rPh>
    <rPh sb="14" eb="16">
      <t>リョコウ</t>
    </rPh>
    <rPh sb="16" eb="18">
      <t>ソクシン</t>
    </rPh>
    <rPh sb="22" eb="24">
      <t>リョコウ</t>
    </rPh>
    <rPh sb="24" eb="26">
      <t>カイシャ</t>
    </rPh>
    <rPh sb="27" eb="29">
      <t>コウクウ</t>
    </rPh>
    <rPh sb="29" eb="31">
      <t>カイシャ</t>
    </rPh>
    <rPh sb="31" eb="32">
      <t>トウ</t>
    </rPh>
    <rPh sb="34" eb="36">
      <t>キョウドウ</t>
    </rPh>
    <rPh sb="36" eb="38">
      <t>コウコク</t>
    </rPh>
    <rPh sb="38" eb="40">
      <t>ジッシ</t>
    </rPh>
    <rPh sb="40" eb="42">
      <t>ジギョウ</t>
    </rPh>
    <phoneticPr fontId="5"/>
  </si>
  <si>
    <t>平成２６年度韓国における訪日旅行促進のための情報発信事業</t>
    <rPh sb="0" eb="2">
      <t>ヘイセイ</t>
    </rPh>
    <rPh sb="4" eb="6">
      <t>ネンド</t>
    </rPh>
    <rPh sb="6" eb="8">
      <t>カンコク</t>
    </rPh>
    <rPh sb="12" eb="14">
      <t>ホウニチ</t>
    </rPh>
    <rPh sb="14" eb="16">
      <t>リョコウ</t>
    </rPh>
    <rPh sb="16" eb="18">
      <t>ソクシン</t>
    </rPh>
    <rPh sb="22" eb="24">
      <t>ジョウホウ</t>
    </rPh>
    <rPh sb="24" eb="26">
      <t>ハッシン</t>
    </rPh>
    <rPh sb="26" eb="28">
      <t>ジギョウ</t>
    </rPh>
    <phoneticPr fontId="5"/>
  </si>
  <si>
    <t>平成２６年度香港における訪日旅行促進のための情報発信事業</t>
    <rPh sb="0" eb="2">
      <t>ヘイセイ</t>
    </rPh>
    <rPh sb="4" eb="6">
      <t>ネンド</t>
    </rPh>
    <rPh sb="6" eb="8">
      <t>ホンコン</t>
    </rPh>
    <rPh sb="12" eb="14">
      <t>ホウニチ</t>
    </rPh>
    <rPh sb="14" eb="16">
      <t>リョコウ</t>
    </rPh>
    <rPh sb="16" eb="18">
      <t>ソクシン</t>
    </rPh>
    <rPh sb="22" eb="24">
      <t>ジョウホウ</t>
    </rPh>
    <rPh sb="24" eb="26">
      <t>ハッシン</t>
    </rPh>
    <rPh sb="26" eb="28">
      <t>ジギョウ</t>
    </rPh>
    <phoneticPr fontId="5"/>
  </si>
  <si>
    <t>平成２６年度英国における航空会社・旅行会社との共同広告事業</t>
    <rPh sb="0" eb="2">
      <t>ヘイセイ</t>
    </rPh>
    <rPh sb="4" eb="6">
      <t>ネンド</t>
    </rPh>
    <rPh sb="6" eb="8">
      <t>エイコク</t>
    </rPh>
    <rPh sb="12" eb="14">
      <t>コウクウ</t>
    </rPh>
    <rPh sb="14" eb="16">
      <t>カイシャ</t>
    </rPh>
    <rPh sb="17" eb="19">
      <t>リョコウ</t>
    </rPh>
    <rPh sb="19" eb="21">
      <t>カイシャ</t>
    </rPh>
    <rPh sb="23" eb="25">
      <t>キョウドウ</t>
    </rPh>
    <rPh sb="25" eb="27">
      <t>コウコク</t>
    </rPh>
    <rPh sb="27" eb="29">
      <t>ジギョウ</t>
    </rPh>
    <phoneticPr fontId="5"/>
  </si>
  <si>
    <t>平成２６年度香港における訪日旅行促進のためのＳＮＳ等を活用したキャンペーン事業</t>
    <rPh sb="0" eb="2">
      <t>ヘイセイ</t>
    </rPh>
    <rPh sb="4" eb="6">
      <t>ネンド</t>
    </rPh>
    <rPh sb="6" eb="8">
      <t>ホンコン</t>
    </rPh>
    <rPh sb="12" eb="14">
      <t>ホウニチ</t>
    </rPh>
    <rPh sb="14" eb="16">
      <t>リョコウ</t>
    </rPh>
    <rPh sb="16" eb="18">
      <t>ソクシン</t>
    </rPh>
    <rPh sb="25" eb="26">
      <t>トウ</t>
    </rPh>
    <rPh sb="27" eb="29">
      <t>カツヨウ</t>
    </rPh>
    <rPh sb="37" eb="39">
      <t>ジギョウ</t>
    </rPh>
    <phoneticPr fontId="5"/>
  </si>
  <si>
    <t>平成２６年度英国における航空会社との共同広告事業</t>
    <rPh sb="0" eb="2">
      <t>ヘイセイ</t>
    </rPh>
    <rPh sb="4" eb="6">
      <t>ネンド</t>
    </rPh>
    <rPh sb="6" eb="8">
      <t>エイコク</t>
    </rPh>
    <rPh sb="12" eb="14">
      <t>コウクウ</t>
    </rPh>
    <rPh sb="14" eb="16">
      <t>ガイシャ</t>
    </rPh>
    <rPh sb="18" eb="20">
      <t>キョウドウ</t>
    </rPh>
    <rPh sb="20" eb="22">
      <t>コウコク</t>
    </rPh>
    <rPh sb="22" eb="24">
      <t>ジギョウ</t>
    </rPh>
    <phoneticPr fontId="5"/>
  </si>
  <si>
    <t>（株）アサツーディ・ケイ</t>
    <phoneticPr fontId="5"/>
  </si>
  <si>
    <t>（株）電通</t>
    <phoneticPr fontId="5"/>
  </si>
  <si>
    <t>（株）JTBコミュニケーションズ</t>
    <phoneticPr fontId="5"/>
  </si>
  <si>
    <t>（株）ＪＴＢコーポレートセールス</t>
    <phoneticPr fontId="5"/>
  </si>
  <si>
    <t>project.m</t>
    <phoneticPr fontId="5"/>
  </si>
  <si>
    <t>（株）博報堂</t>
    <phoneticPr fontId="5"/>
  </si>
  <si>
    <t>（株）ジェイアール西日本コミュニケーションズ</t>
    <phoneticPr fontId="5"/>
  </si>
  <si>
    <t>プライスウォーターハウスクーパース・ストラテジー(株)</t>
    <phoneticPr fontId="5"/>
  </si>
  <si>
    <t>電通ヤング・アンド・ルビカム（株）</t>
    <phoneticPr fontId="5"/>
  </si>
  <si>
    <t>（株）ブレイン</t>
    <phoneticPr fontId="5"/>
  </si>
  <si>
    <t>平成２６年度中国におけるビジットジャパン基幹クリエイティブを活用した広告宣伝及び旅行会社等との共同広告実施事業</t>
    <phoneticPr fontId="5"/>
  </si>
  <si>
    <t>平成２６年度台湾における広告宣伝及び旅行会社等との共同広告実施事業</t>
    <phoneticPr fontId="5"/>
  </si>
  <si>
    <t>平成２６年度中国における旅行博出展・商談会開催事業</t>
    <phoneticPr fontId="5"/>
  </si>
  <si>
    <t>「VISIT JAPANトラベルマート（ＶＪＴＭ）2014」事業の企画・運営業務</t>
    <phoneticPr fontId="5"/>
  </si>
  <si>
    <t>平成２６年度米国における広告宣伝及び旅行会社等との共同プロモーション等実施事業</t>
    <phoneticPr fontId="5"/>
  </si>
  <si>
    <t>平成２６年度中国市場における訪日旅行促進のためのウェブサイト等制作・運営事業</t>
    <phoneticPr fontId="5"/>
  </si>
  <si>
    <t>平成26年度豪州における訪日旅行促進事業</t>
    <phoneticPr fontId="5"/>
  </si>
  <si>
    <t>訪日外国人旅行者の医療に関する受入環境整備事業</t>
    <phoneticPr fontId="5"/>
  </si>
  <si>
    <t>平成２６年度観光立国ナビゲーターを起用した観光ＰＲ及び運営管理業務</t>
    <phoneticPr fontId="5"/>
  </si>
  <si>
    <t>平成２６年度台湾における訪日旅行促進のためのウェブサイト等制作運営業務</t>
    <phoneticPr fontId="5"/>
  </si>
  <si>
    <t>円/人</t>
    <rPh sb="0" eb="1">
      <t>エン</t>
    </rPh>
    <rPh sb="2" eb="3">
      <t>ヒト</t>
    </rPh>
    <phoneticPr fontId="5"/>
  </si>
  <si>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rPh sb="0" eb="2">
      <t>チホウ</t>
    </rPh>
    <phoneticPr fontId="5"/>
  </si>
  <si>
    <t>4,878百万円／
1,341万人</t>
    <rPh sb="5" eb="6">
      <t>ヒャク</t>
    </rPh>
    <rPh sb="6" eb="8">
      <t>マンエン</t>
    </rPh>
    <rPh sb="15" eb="17">
      <t>マンニン</t>
    </rPh>
    <phoneticPr fontId="2"/>
  </si>
  <si>
    <t>B.</t>
    <phoneticPr fontId="5"/>
  </si>
  <si>
    <t>C.</t>
    <phoneticPr fontId="5"/>
  </si>
  <si>
    <t xml:space="preserve">「2000万人」を目指すためには、訪日プロモーションについてもこれまでとは全く異なる取組が必要であることから、平成２６年度より外部マーケティング専門家の知見を取り込み、新たに「マーケティング戦略本部」を設置、運用することにより、従来のプロモーション方法を改めて検証した上で、より科学的・合理的な分析の下、戦略的にプロモーションを実施している。
</t>
    <rPh sb="17" eb="19">
      <t>ホウニチ</t>
    </rPh>
    <rPh sb="55" eb="57">
      <t>ヘイセイ</t>
    </rPh>
    <rPh sb="59" eb="61">
      <t>ネンド</t>
    </rPh>
    <rPh sb="104" eb="106">
      <t>ウンヨウ</t>
    </rPh>
    <phoneticPr fontId="2"/>
  </si>
  <si>
    <t>訪日外国人旅行者数が25年度に1036万人と1000万人の目標を達成し、26年度も1341万人と2000万人の目標に向けて順調に推移しているところ。また、事業仕分け等の指摘を踏まえて、各事業における客観的な業績指標(ＫＰＩ)による効果測定を実施し、測定結果を事業計画に反映している。</t>
    <rPh sb="0" eb="2">
      <t>ホウニチ</t>
    </rPh>
    <rPh sb="2" eb="5">
      <t>ガイコクジン</t>
    </rPh>
    <rPh sb="5" eb="8">
      <t>リョコウシャ</t>
    </rPh>
    <rPh sb="8" eb="9">
      <t>スウ</t>
    </rPh>
    <rPh sb="12" eb="14">
      <t>ネンド</t>
    </rPh>
    <rPh sb="19" eb="21">
      <t>マンニン</t>
    </rPh>
    <rPh sb="26" eb="28">
      <t>マンニン</t>
    </rPh>
    <rPh sb="29" eb="31">
      <t>モクヒョウ</t>
    </rPh>
    <rPh sb="32" eb="34">
      <t>タッセイ</t>
    </rPh>
    <rPh sb="38" eb="40">
      <t>ネンド</t>
    </rPh>
    <rPh sb="45" eb="47">
      <t>マンニン</t>
    </rPh>
    <rPh sb="52" eb="54">
      <t>マンニン</t>
    </rPh>
    <rPh sb="55" eb="57">
      <t>モクヒョウ</t>
    </rPh>
    <rPh sb="58" eb="59">
      <t>ム</t>
    </rPh>
    <rPh sb="61" eb="63">
      <t>ジュンチョウ</t>
    </rPh>
    <rPh sb="64" eb="66">
      <t>スイイ</t>
    </rPh>
    <rPh sb="77" eb="79">
      <t>ジギョウ</t>
    </rPh>
    <rPh sb="79" eb="81">
      <t>シワ</t>
    </rPh>
    <rPh sb="82" eb="83">
      <t>トウ</t>
    </rPh>
    <rPh sb="84" eb="86">
      <t>シテキ</t>
    </rPh>
    <rPh sb="87" eb="88">
      <t>フ</t>
    </rPh>
    <rPh sb="92" eb="95">
      <t>カクジギョウ</t>
    </rPh>
    <rPh sb="99" eb="102">
      <t>キャッカンテキ</t>
    </rPh>
    <rPh sb="103" eb="105">
      <t>ギョウセキ</t>
    </rPh>
    <rPh sb="105" eb="107">
      <t>シヒョウ</t>
    </rPh>
    <rPh sb="115" eb="117">
      <t>コウカ</t>
    </rPh>
    <rPh sb="117" eb="119">
      <t>ソクテイ</t>
    </rPh>
    <rPh sb="120" eb="122">
      <t>ジッシ</t>
    </rPh>
    <rPh sb="124" eb="126">
      <t>ソクテイ</t>
    </rPh>
    <rPh sb="126" eb="128">
      <t>ケッカ</t>
    </rPh>
    <rPh sb="129" eb="131">
      <t>ジギョウ</t>
    </rPh>
    <rPh sb="131" eb="133">
      <t>ケイカク</t>
    </rPh>
    <rPh sb="134" eb="136">
      <t>ハンエイ</t>
    </rPh>
    <phoneticPr fontId="5"/>
  </si>
  <si>
    <t>同上</t>
    <rPh sb="0" eb="2">
      <t>ドウジョウ</t>
    </rPh>
    <phoneticPr fontId="5"/>
  </si>
  <si>
    <t>-</t>
    <phoneticPr fontId="5"/>
  </si>
  <si>
    <t>訪日プロモーション事業について、平成26年度補正予算から原則として独立行政法人国際観光振興機構が発注主体となって実施することとなった。</t>
    <rPh sb="0" eb="2">
      <t>ホウニチ</t>
    </rPh>
    <rPh sb="9" eb="11">
      <t>ジギョウ</t>
    </rPh>
    <rPh sb="16" eb="18">
      <t>ヘイセイ</t>
    </rPh>
    <rPh sb="20" eb="22">
      <t>ネンド</t>
    </rPh>
    <rPh sb="22" eb="24">
      <t>ホセイ</t>
    </rPh>
    <rPh sb="24" eb="26">
      <t>ヨサン</t>
    </rPh>
    <rPh sb="28" eb="30">
      <t>ゲンソク</t>
    </rPh>
    <rPh sb="33" eb="35">
      <t>ドクリツ</t>
    </rPh>
    <rPh sb="35" eb="37">
      <t>ギョウセイ</t>
    </rPh>
    <rPh sb="37" eb="39">
      <t>ホウジン</t>
    </rPh>
    <rPh sb="39" eb="41">
      <t>コクサイ</t>
    </rPh>
    <rPh sb="41" eb="43">
      <t>カンコウ</t>
    </rPh>
    <rPh sb="43" eb="45">
      <t>シンコウ</t>
    </rPh>
    <rPh sb="45" eb="47">
      <t>キコウ</t>
    </rPh>
    <rPh sb="48" eb="50">
      <t>ハッチュウ</t>
    </rPh>
    <rPh sb="50" eb="52">
      <t>シュタイ</t>
    </rPh>
    <rPh sb="56" eb="58">
      <t>ジッシ</t>
    </rPh>
    <phoneticPr fontId="5"/>
  </si>
  <si>
    <t>当該年度執行額／当該年(暦年)訪日外客数　　　　　　　　　　　　　　</t>
    <rPh sb="0" eb="2">
      <t>トウガイ</t>
    </rPh>
    <rPh sb="2" eb="4">
      <t>ネンド</t>
    </rPh>
    <rPh sb="4" eb="6">
      <t>シッコウ</t>
    </rPh>
    <rPh sb="6" eb="7">
      <t>ガク</t>
    </rPh>
    <rPh sb="8" eb="10">
      <t>トウガイ</t>
    </rPh>
    <rPh sb="10" eb="11">
      <t>ネン</t>
    </rPh>
    <rPh sb="12" eb="14">
      <t>レキネン</t>
    </rPh>
    <rPh sb="15" eb="17">
      <t>ホウニチ</t>
    </rPh>
    <rPh sb="17" eb="18">
      <t>ガイ</t>
    </rPh>
    <rPh sb="18" eb="19">
      <t>キャク</t>
    </rPh>
    <rPh sb="19" eb="20">
      <t>スウ</t>
    </rPh>
    <phoneticPr fontId="5"/>
  </si>
  <si>
    <t>兆円</t>
    <rPh sb="0" eb="2">
      <t>チョウエン</t>
    </rPh>
    <phoneticPr fontId="5"/>
  </si>
  <si>
    <t>円/円</t>
    <rPh sb="0" eb="1">
      <t>エン</t>
    </rPh>
    <rPh sb="2" eb="3">
      <t>エン</t>
    </rPh>
    <phoneticPr fontId="5"/>
  </si>
  <si>
    <t>訪日外国人旅行者数2000万人を実現するため、地方への誘客、新たな季節需要の掘り起しなど、戦略的な政策誘導の重要性を強く意識して、効果的なプロモーションを展開する。</t>
    <phoneticPr fontId="5"/>
  </si>
  <si>
    <t>「独立行政法人改革等に関する基本的な方針」（平成25年12月24日閣議決定）により、平成26年度当初予算まで観光庁で実施してきた訪日プロモーション事業について、一部観光庁で引き続き実施する分を除き、ＪＮＴＯを事業の実施主体としたところ。平成26年度補正予算からは、地方公共団体等との調整が不可欠な事業等について、本事業により観光庁が実施。</t>
    <phoneticPr fontId="5"/>
  </si>
  <si>
    <t>訪日外国人旅行者2000万人の時に訪日外国人旅行消費額4兆円
（27年度からの成果目標）</t>
    <rPh sb="0" eb="2">
      <t>ホウニチ</t>
    </rPh>
    <rPh sb="2" eb="5">
      <t>ガイコクジン</t>
    </rPh>
    <rPh sb="5" eb="8">
      <t>リョコウシャ</t>
    </rPh>
    <rPh sb="12" eb="14">
      <t>マンニン</t>
    </rPh>
    <rPh sb="15" eb="16">
      <t>トキ</t>
    </rPh>
    <rPh sb="17" eb="19">
      <t>ホウニチ</t>
    </rPh>
    <rPh sb="19" eb="22">
      <t>ガイコクジン</t>
    </rPh>
    <rPh sb="22" eb="24">
      <t>リョコウ</t>
    </rPh>
    <rPh sb="24" eb="26">
      <t>ショウヒ</t>
    </rPh>
    <rPh sb="26" eb="27">
      <t>ガク</t>
    </rPh>
    <rPh sb="29" eb="30">
      <t>エン</t>
    </rPh>
    <rPh sb="34" eb="36">
      <t>ネンド</t>
    </rPh>
    <rPh sb="39" eb="41">
      <t>セイカ</t>
    </rPh>
    <rPh sb="41" eb="43">
      <t>モクヒョウ</t>
    </rPh>
    <phoneticPr fontId="5"/>
  </si>
  <si>
    <t>訪日外国人旅行消費額
（27年度からの成果指標）</t>
    <rPh sb="21" eb="23">
      <t>シヒョウ</t>
    </rPh>
    <phoneticPr fontId="5"/>
  </si>
  <si>
    <t>事業移管後も引き続きＪＮＴＯで行う訪日プロモーション事業と連携し効果的・効率的な事業実施に努めるべき。</t>
    <phoneticPr fontId="5"/>
  </si>
  <si>
    <t>執行等改善</t>
  </si>
  <si>
    <t>ビジット・ジャパン関連事業の当該年度執行額／当該年(暦年)訪日外国人旅行消費額　　　　　　　　　　　　　　
（27年度からの算出根拠）</t>
    <rPh sb="9" eb="11">
      <t>カンレン</t>
    </rPh>
    <rPh sb="11" eb="13">
      <t>ジギョウ</t>
    </rPh>
    <rPh sb="14" eb="16">
      <t>トウガイ</t>
    </rPh>
    <rPh sb="16" eb="18">
      <t>ネンド</t>
    </rPh>
    <rPh sb="18" eb="20">
      <t>シッコウ</t>
    </rPh>
    <rPh sb="20" eb="21">
      <t>ガク</t>
    </rPh>
    <rPh sb="22" eb="24">
      <t>トウガイ</t>
    </rPh>
    <rPh sb="24" eb="25">
      <t>トシ</t>
    </rPh>
    <rPh sb="26" eb="28">
      <t>レキネン</t>
    </rPh>
    <rPh sb="29" eb="31">
      <t>ホウニチ</t>
    </rPh>
    <rPh sb="31" eb="34">
      <t>ガイコクジン</t>
    </rPh>
    <rPh sb="34" eb="36">
      <t>リョコウ</t>
    </rPh>
    <rPh sb="36" eb="39">
      <t>ショウヒガク</t>
    </rPh>
    <rPh sb="57" eb="59">
      <t>ネンド</t>
    </rPh>
    <rPh sb="62" eb="64">
      <t>サンシュツ</t>
    </rPh>
    <rPh sb="64" eb="66">
      <t>コンキョ</t>
    </rPh>
    <phoneticPr fontId="5"/>
  </si>
  <si>
    <t>「戦略的訪日拡大プランの推進」及び「地域経済活性化に資する放送コンテンツ等海外展開支援事業」における外部有識者コメントを踏まえ、引き続きＪＮＴＯで行う訪日プロモーション事業と連携し、効果的・効率的な事業を実施するとともに、行政事業レビューシートの表記の変更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</si>
</sst>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81" fontId="30" fillId="0" borderId="14" xfId="0" applyNumberFormat="1" applyFont="1" applyFill="1" applyBorder="1" applyAlignment="1" applyProtection="1">
      <alignment horizontal="center" vertical="center"/>
      <protection locked="0"/>
    </xf>
    <xf numFmtId="181" fontId="30" fillId="0" borderId="15" xfId="0" applyNumberFormat="1" applyFont="1" applyFill="1" applyBorder="1" applyAlignment="1" applyProtection="1">
      <alignment horizontal="center" vertical="center"/>
      <protection locked="0"/>
    </xf>
    <xf numFmtId="181" fontId="3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38" fontId="3" fillId="0" borderId="11" xfId="7"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 fillId="0" borderId="71" xfId="7" applyFont="1" applyFill="1" applyBorder="1" applyAlignment="1" applyProtection="1">
      <alignment horizontal="center" vertical="center"/>
      <protection locked="0"/>
    </xf>
    <xf numFmtId="38" fontId="3" fillId="0" borderId="72" xfId="7" applyFont="1" applyFill="1" applyBorder="1" applyAlignment="1" applyProtection="1">
      <alignment horizontal="center" vertical="center"/>
      <protection locked="0"/>
    </xf>
    <xf numFmtId="38" fontId="3" fillId="0" borderId="96"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 fillId="0" borderId="97" xfId="7"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観光庁等</a:t>
          </a:r>
          <a:endParaRPr kumimoji="1" lang="en-US" altLang="ja-JP" sz="1400">
            <a:solidFill>
              <a:sysClr val="windowText" lastClr="000000"/>
            </a:solidFill>
          </a:endParaRPr>
        </a:p>
        <a:p>
          <a:pPr algn="ctr"/>
          <a:r>
            <a:rPr kumimoji="1" lang="en-US" altLang="ja-JP" sz="1400">
              <a:solidFill>
                <a:sysClr val="windowText" lastClr="000000"/>
              </a:solidFill>
            </a:rPr>
            <a:t>4,878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171450</xdr:colOff>
      <xdr:row>142</xdr:row>
      <xdr:rowOff>323850</xdr:rowOff>
    </xdr:from>
    <xdr:to>
      <xdr:col>35</xdr:col>
      <xdr:colOff>45006</xdr:colOff>
      <xdr:row>145</xdr:row>
      <xdr:rowOff>239927</xdr:rowOff>
    </xdr:to>
    <xdr:sp macro="" textlink="">
      <xdr:nvSpPr>
        <xdr:cNvPr id="33" name="テキスト ボックス 32"/>
        <xdr:cNvSpPr txBox="1"/>
      </xdr:nvSpPr>
      <xdr:spPr>
        <a:xfrm>
          <a:off x="3981450" y="51930300"/>
          <a:ext cx="2731056" cy="10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lt"/>
              <a:ea typeface="+mn-ea"/>
              <a:cs typeface="+mn-cs"/>
            </a:rPr>
            <a:t>訪日旅行者数の中期・短期の目標の設定、訪日外国人旅行者の誘致を図るための具体的な実施方針の策定</a:t>
          </a:r>
          <a:endParaRPr lang="ja-JP" altLang="ja-JP" sz="1200"/>
        </a:p>
      </xdr:txBody>
    </xdr:sp>
    <xdr:clientData/>
  </xdr:twoCellAnchor>
  <xdr:twoCellAnchor>
    <xdr:from>
      <xdr:col>18</xdr:col>
      <xdr:colOff>0</xdr:colOff>
      <xdr:row>146</xdr:row>
      <xdr:rowOff>342900</xdr:rowOff>
    </xdr:from>
    <xdr:to>
      <xdr:col>37</xdr:col>
      <xdr:colOff>81944</xdr:colOff>
      <xdr:row>147</xdr:row>
      <xdr:rowOff>282274</xdr:rowOff>
    </xdr:to>
    <xdr:sp macro="" textlink="">
      <xdr:nvSpPr>
        <xdr:cNvPr id="39" name="テキスト ボックス 38"/>
        <xdr:cNvSpPr txBox="1"/>
      </xdr:nvSpPr>
      <xdr:spPr>
        <a:xfrm>
          <a:off x="3657600" y="33693100"/>
          <a:ext cx="3942744"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21</xdr:col>
      <xdr:colOff>0</xdr:colOff>
      <xdr:row>147</xdr:row>
      <xdr:rowOff>342900</xdr:rowOff>
    </xdr:from>
    <xdr:to>
      <xdr:col>34</xdr:col>
      <xdr:colOff>74383</xdr:colOff>
      <xdr:row>149</xdr:row>
      <xdr:rowOff>352344</xdr:rowOff>
    </xdr:to>
    <xdr:sp macro="" textlink="">
      <xdr:nvSpPr>
        <xdr:cNvPr id="40" name="正方形/長方形 39"/>
        <xdr:cNvSpPr/>
      </xdr:nvSpPr>
      <xdr:spPr>
        <a:xfrm>
          <a:off x="4267200" y="34048700"/>
          <a:ext cx="2715983" cy="7206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r>
            <a:rPr kumimoji="1" lang="en-US" altLang="ja-JP" sz="1400">
              <a:solidFill>
                <a:sysClr val="windowText" lastClr="000000"/>
              </a:solidFill>
            </a:rPr>
            <a:t>173</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4,842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127000</xdr:colOff>
      <xdr:row>150</xdr:row>
      <xdr:rowOff>114299</xdr:rowOff>
    </xdr:from>
    <xdr:to>
      <xdr:col>35</xdr:col>
      <xdr:colOff>118534</xdr:colOff>
      <xdr:row>153</xdr:row>
      <xdr:rowOff>6680</xdr:rowOff>
    </xdr:to>
    <xdr:sp macro="" textlink="">
      <xdr:nvSpPr>
        <xdr:cNvPr id="41" name="テキスト ボックス 40"/>
        <xdr:cNvSpPr txBox="1"/>
      </xdr:nvSpPr>
      <xdr:spPr>
        <a:xfrm>
          <a:off x="4191000" y="34886899"/>
          <a:ext cx="3039534" cy="959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19</xdr:col>
      <xdr:colOff>171450</xdr:colOff>
      <xdr:row>150</xdr:row>
      <xdr:rowOff>44450</xdr:rowOff>
    </xdr:from>
    <xdr:to>
      <xdr:col>35</xdr:col>
      <xdr:colOff>139700</xdr:colOff>
      <xdr:row>152</xdr:row>
      <xdr:rowOff>208564</xdr:rowOff>
    </xdr:to>
    <xdr:sp macro="" textlink="">
      <xdr:nvSpPr>
        <xdr:cNvPr id="42" name="大かっこ 41"/>
        <xdr:cNvSpPr/>
      </xdr:nvSpPr>
      <xdr:spPr>
        <a:xfrm>
          <a:off x="4032250" y="34817050"/>
          <a:ext cx="3219450" cy="8753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xdr:colOff>
      <xdr:row>145</xdr:row>
      <xdr:rowOff>101600</xdr:rowOff>
    </xdr:from>
    <xdr:to>
      <xdr:col>28</xdr:col>
      <xdr:colOff>19050</xdr:colOff>
      <xdr:row>146</xdr:row>
      <xdr:rowOff>57482</xdr:rowOff>
    </xdr:to>
    <xdr:cxnSp macro="">
      <xdr:nvCxnSpPr>
        <xdr:cNvPr id="46" name="直線コネクタ 45"/>
        <xdr:cNvCxnSpPr/>
      </xdr:nvCxnSpPr>
      <xdr:spPr bwMode="auto">
        <a:xfrm>
          <a:off x="5708650" y="33096200"/>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6518</xdr:colOff>
      <xdr:row>153</xdr:row>
      <xdr:rowOff>101600</xdr:rowOff>
    </xdr:from>
    <xdr:to>
      <xdr:col>32</xdr:col>
      <xdr:colOff>104943</xdr:colOff>
      <xdr:row>155</xdr:row>
      <xdr:rowOff>69849</xdr:rowOff>
    </xdr:to>
    <xdr:sp macro="" textlink="">
      <xdr:nvSpPr>
        <xdr:cNvPr id="52" name="正方形/長方形 51"/>
        <xdr:cNvSpPr/>
      </xdr:nvSpPr>
      <xdr:spPr>
        <a:xfrm>
          <a:off x="4680118" y="35941000"/>
          <a:ext cx="1927225" cy="6794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諸謝金</a:t>
          </a:r>
          <a:endParaRPr kumimoji="1" lang="en-US" altLang="ja-JP" sz="1400">
            <a:solidFill>
              <a:sysClr val="windowText" lastClr="000000"/>
            </a:solidFill>
          </a:endParaRPr>
        </a:p>
        <a:p>
          <a:pPr algn="ctr"/>
          <a:r>
            <a:rPr kumimoji="1" lang="en-US" altLang="ja-JP" sz="1400">
              <a:solidFill>
                <a:sysClr val="windowText" lastClr="000000"/>
              </a:solidFill>
            </a:rPr>
            <a:t>0.2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23</xdr:col>
      <xdr:colOff>0</xdr:colOff>
      <xdr:row>158</xdr:row>
      <xdr:rowOff>335360</xdr:rowOff>
    </xdr:from>
    <xdr:to>
      <xdr:col>32</xdr:col>
      <xdr:colOff>88900</xdr:colOff>
      <xdr:row>160</xdr:row>
      <xdr:rowOff>349159</xdr:rowOff>
    </xdr:to>
    <xdr:sp macro="" textlink="">
      <xdr:nvSpPr>
        <xdr:cNvPr id="53" name="正方形/長方形 52"/>
        <xdr:cNvSpPr/>
      </xdr:nvSpPr>
      <xdr:spPr>
        <a:xfrm>
          <a:off x="4673600" y="37952760"/>
          <a:ext cx="1917700" cy="72499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委員等旅費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23</xdr:col>
      <xdr:colOff>5459</xdr:colOff>
      <xdr:row>156</xdr:row>
      <xdr:rowOff>63500</xdr:rowOff>
    </xdr:from>
    <xdr:to>
      <xdr:col>32</xdr:col>
      <xdr:colOff>84834</xdr:colOff>
      <xdr:row>158</xdr:row>
      <xdr:rowOff>31749</xdr:rowOff>
    </xdr:to>
    <xdr:sp macro="" textlink="">
      <xdr:nvSpPr>
        <xdr:cNvPr id="54" name="正方形/長方形 53"/>
        <xdr:cNvSpPr/>
      </xdr:nvSpPr>
      <xdr:spPr>
        <a:xfrm>
          <a:off x="4679059" y="36969700"/>
          <a:ext cx="1908175" cy="6794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31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90" workbookViewId="0">
      <selection activeCell="BE104" sqref="BE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5" t="s">
        <v>376</v>
      </c>
      <c r="AR2" s="685"/>
      <c r="AS2" s="59" t="str">
        <f>IF(OR(AQ2="　", AQ2=""), "", "-")</f>
        <v/>
      </c>
      <c r="AT2" s="686">
        <v>236</v>
      </c>
      <c r="AU2" s="686"/>
      <c r="AV2" s="60" t="str">
        <f>IF(AW2="", "", "-")</f>
        <v/>
      </c>
      <c r="AW2" s="687"/>
      <c r="AX2" s="687"/>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379</v>
      </c>
      <c r="AK3" s="642"/>
      <c r="AL3" s="642"/>
      <c r="AM3" s="642"/>
      <c r="AN3" s="642"/>
      <c r="AO3" s="642"/>
      <c r="AP3" s="642"/>
      <c r="AQ3" s="642"/>
      <c r="AR3" s="642"/>
      <c r="AS3" s="642"/>
      <c r="AT3" s="642"/>
      <c r="AU3" s="642"/>
      <c r="AV3" s="642"/>
      <c r="AW3" s="642"/>
      <c r="AX3" s="36" t="s">
        <v>91</v>
      </c>
    </row>
    <row r="4" spans="1:50" ht="24.75" customHeight="1" x14ac:dyDescent="0.15">
      <c r="A4" s="456" t="s">
        <v>30</v>
      </c>
      <c r="B4" s="457"/>
      <c r="C4" s="457"/>
      <c r="D4" s="457"/>
      <c r="E4" s="457"/>
      <c r="F4" s="457"/>
      <c r="G4" s="430" t="s">
        <v>378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7" t="s">
        <v>204</v>
      </c>
      <c r="H5" s="618"/>
      <c r="I5" s="618"/>
      <c r="J5" s="618"/>
      <c r="K5" s="618"/>
      <c r="L5" s="618"/>
      <c r="M5" s="658" t="s">
        <v>92</v>
      </c>
      <c r="N5" s="659"/>
      <c r="O5" s="659"/>
      <c r="P5" s="659"/>
      <c r="Q5" s="659"/>
      <c r="R5" s="660"/>
      <c r="S5" s="617" t="s">
        <v>157</v>
      </c>
      <c r="T5" s="618"/>
      <c r="U5" s="618"/>
      <c r="V5" s="618"/>
      <c r="W5" s="618"/>
      <c r="X5" s="619"/>
      <c r="Y5" s="447" t="s">
        <v>3</v>
      </c>
      <c r="Z5" s="448"/>
      <c r="AA5" s="448"/>
      <c r="AB5" s="448"/>
      <c r="AC5" s="448"/>
      <c r="AD5" s="449"/>
      <c r="AE5" s="450" t="s">
        <v>381</v>
      </c>
      <c r="AF5" s="451"/>
      <c r="AG5" s="451"/>
      <c r="AH5" s="451"/>
      <c r="AI5" s="451"/>
      <c r="AJ5" s="451"/>
      <c r="AK5" s="451"/>
      <c r="AL5" s="451"/>
      <c r="AM5" s="451"/>
      <c r="AN5" s="451"/>
      <c r="AO5" s="451"/>
      <c r="AP5" s="452"/>
      <c r="AQ5" s="453" t="s">
        <v>382</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383</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385</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384</v>
      </c>
      <c r="AF7" s="490"/>
      <c r="AG7" s="490"/>
      <c r="AH7" s="490"/>
      <c r="AI7" s="490"/>
      <c r="AJ7" s="490"/>
      <c r="AK7" s="490"/>
      <c r="AL7" s="490"/>
      <c r="AM7" s="490"/>
      <c r="AN7" s="490"/>
      <c r="AO7" s="490"/>
      <c r="AP7" s="490"/>
      <c r="AQ7" s="490"/>
      <c r="AR7" s="490"/>
      <c r="AS7" s="490"/>
      <c r="AT7" s="490"/>
      <c r="AU7" s="490"/>
      <c r="AV7" s="490"/>
      <c r="AW7" s="490"/>
      <c r="AX7" s="491"/>
    </row>
    <row r="8" spans="1:50" ht="32.25" customHeight="1" x14ac:dyDescent="0.15">
      <c r="A8" s="637" t="s">
        <v>308</v>
      </c>
      <c r="B8" s="638"/>
      <c r="C8" s="638"/>
      <c r="D8" s="638"/>
      <c r="E8" s="638"/>
      <c r="F8" s="639"/>
      <c r="G8" s="634" t="str">
        <f>入力規則等!A26</f>
        <v>観光立国</v>
      </c>
      <c r="H8" s="635"/>
      <c r="I8" s="635"/>
      <c r="J8" s="635"/>
      <c r="K8" s="635"/>
      <c r="L8" s="635"/>
      <c r="M8" s="635"/>
      <c r="N8" s="635"/>
      <c r="O8" s="635"/>
      <c r="P8" s="635"/>
      <c r="Q8" s="635"/>
      <c r="R8" s="635"/>
      <c r="S8" s="635"/>
      <c r="T8" s="635"/>
      <c r="U8" s="635"/>
      <c r="V8" s="635"/>
      <c r="W8" s="635"/>
      <c r="X8" s="636"/>
      <c r="Y8" s="468" t="s">
        <v>79</v>
      </c>
      <c r="Z8" s="468"/>
      <c r="AA8" s="468"/>
      <c r="AB8" s="468"/>
      <c r="AC8" s="468"/>
      <c r="AD8" s="468"/>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6" t="s">
        <v>26</v>
      </c>
      <c r="B9" s="187"/>
      <c r="C9" s="187"/>
      <c r="D9" s="187"/>
      <c r="E9" s="187"/>
      <c r="F9" s="187"/>
      <c r="G9" s="188" t="s">
        <v>449</v>
      </c>
      <c r="H9" s="189"/>
      <c r="I9" s="189"/>
      <c r="J9" s="189"/>
      <c r="K9" s="189"/>
      <c r="L9" s="189"/>
      <c r="M9" s="189"/>
      <c r="N9" s="189"/>
      <c r="O9" s="189"/>
      <c r="P9" s="189"/>
      <c r="Q9" s="189"/>
      <c r="R9" s="189"/>
      <c r="S9" s="189"/>
      <c r="T9" s="189"/>
      <c r="U9" s="189"/>
      <c r="V9" s="189"/>
      <c r="W9" s="189"/>
      <c r="X9" s="189"/>
      <c r="Y9" s="426"/>
      <c r="Z9" s="426"/>
      <c r="AA9" s="426"/>
      <c r="AB9" s="426"/>
      <c r="AC9" s="426"/>
      <c r="AD9" s="426"/>
      <c r="AE9" s="189"/>
      <c r="AF9" s="189"/>
      <c r="AG9" s="189"/>
      <c r="AH9" s="189"/>
      <c r="AI9" s="189"/>
      <c r="AJ9" s="189"/>
      <c r="AK9" s="189"/>
      <c r="AL9" s="189"/>
      <c r="AM9" s="189"/>
      <c r="AN9" s="189"/>
      <c r="AO9" s="189"/>
      <c r="AP9" s="189"/>
      <c r="AQ9" s="189"/>
      <c r="AR9" s="189"/>
      <c r="AS9" s="189"/>
      <c r="AT9" s="189"/>
      <c r="AU9" s="189"/>
      <c r="AV9" s="189"/>
      <c r="AW9" s="189"/>
      <c r="AX9" s="190"/>
    </row>
    <row r="10" spans="1:50" ht="61.5" customHeight="1" x14ac:dyDescent="0.15">
      <c r="A10" s="186" t="s">
        <v>36</v>
      </c>
      <c r="B10" s="187"/>
      <c r="C10" s="187"/>
      <c r="D10" s="187"/>
      <c r="E10" s="187"/>
      <c r="F10" s="187"/>
      <c r="G10" s="188" t="s">
        <v>450</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34.5" customHeight="1" x14ac:dyDescent="0.15">
      <c r="A11" s="186" t="s">
        <v>6</v>
      </c>
      <c r="B11" s="187"/>
      <c r="C11" s="187"/>
      <c r="D11" s="187"/>
      <c r="E11" s="187"/>
      <c r="F11" s="492"/>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8"/>
      <c r="B13" s="399"/>
      <c r="C13" s="399"/>
      <c r="D13" s="399"/>
      <c r="E13" s="399"/>
      <c r="F13" s="400"/>
      <c r="G13" s="503" t="s">
        <v>7</v>
      </c>
      <c r="H13" s="504"/>
      <c r="I13" s="509" t="s">
        <v>8</v>
      </c>
      <c r="J13" s="510"/>
      <c r="K13" s="510"/>
      <c r="L13" s="510"/>
      <c r="M13" s="510"/>
      <c r="N13" s="510"/>
      <c r="O13" s="511"/>
      <c r="P13" s="688">
        <v>4927</v>
      </c>
      <c r="Q13" s="688"/>
      <c r="R13" s="688"/>
      <c r="S13" s="688"/>
      <c r="T13" s="688"/>
      <c r="U13" s="688"/>
      <c r="V13" s="688"/>
      <c r="W13" s="512">
        <v>5087</v>
      </c>
      <c r="X13" s="513"/>
      <c r="Y13" s="513"/>
      <c r="Z13" s="513"/>
      <c r="AA13" s="513"/>
      <c r="AB13" s="513"/>
      <c r="AC13" s="514"/>
      <c r="AD13" s="178">
        <v>4903</v>
      </c>
      <c r="AE13" s="179"/>
      <c r="AF13" s="179"/>
      <c r="AG13" s="179"/>
      <c r="AH13" s="179"/>
      <c r="AI13" s="179"/>
      <c r="AJ13" s="191"/>
      <c r="AK13" s="178">
        <v>1297</v>
      </c>
      <c r="AL13" s="179"/>
      <c r="AM13" s="179"/>
      <c r="AN13" s="179"/>
      <c r="AO13" s="179"/>
      <c r="AP13" s="179"/>
      <c r="AQ13" s="191"/>
      <c r="AR13" s="192">
        <v>1313</v>
      </c>
      <c r="AS13" s="193"/>
      <c r="AT13" s="193"/>
      <c r="AU13" s="193"/>
      <c r="AV13" s="193"/>
      <c r="AW13" s="193"/>
      <c r="AX13" s="194"/>
    </row>
    <row r="14" spans="1:50" ht="21" customHeight="1" x14ac:dyDescent="0.15">
      <c r="A14" s="398"/>
      <c r="B14" s="399"/>
      <c r="C14" s="399"/>
      <c r="D14" s="399"/>
      <c r="E14" s="399"/>
      <c r="F14" s="400"/>
      <c r="G14" s="505"/>
      <c r="H14" s="506"/>
      <c r="I14" s="181" t="s">
        <v>9</v>
      </c>
      <c r="J14" s="182"/>
      <c r="K14" s="182"/>
      <c r="L14" s="182"/>
      <c r="M14" s="182"/>
      <c r="N14" s="182"/>
      <c r="O14" s="183"/>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8"/>
      <c r="AL14" s="179"/>
      <c r="AM14" s="179"/>
      <c r="AN14" s="179"/>
      <c r="AO14" s="179"/>
      <c r="AP14" s="179"/>
      <c r="AQ14" s="191"/>
      <c r="AR14" s="184"/>
      <c r="AS14" s="184"/>
      <c r="AT14" s="184"/>
      <c r="AU14" s="184"/>
      <c r="AV14" s="184"/>
      <c r="AW14" s="184"/>
      <c r="AX14" s="185"/>
    </row>
    <row r="15" spans="1:50" ht="21" customHeight="1" x14ac:dyDescent="0.15">
      <c r="A15" s="398"/>
      <c r="B15" s="399"/>
      <c r="C15" s="399"/>
      <c r="D15" s="399"/>
      <c r="E15" s="399"/>
      <c r="F15" s="400"/>
      <c r="G15" s="505"/>
      <c r="H15" s="506"/>
      <c r="I15" s="181" t="s">
        <v>62</v>
      </c>
      <c r="J15" s="427"/>
      <c r="K15" s="427"/>
      <c r="L15" s="427"/>
      <c r="M15" s="427"/>
      <c r="N15" s="427"/>
      <c r="O15" s="428"/>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8"/>
      <c r="AS15" s="179"/>
      <c r="AT15" s="179"/>
      <c r="AU15" s="179"/>
      <c r="AV15" s="179"/>
      <c r="AW15" s="179"/>
      <c r="AX15" s="180"/>
    </row>
    <row r="16" spans="1:50" ht="21" customHeight="1" x14ac:dyDescent="0.15">
      <c r="A16" s="398"/>
      <c r="B16" s="399"/>
      <c r="C16" s="399"/>
      <c r="D16" s="399"/>
      <c r="E16" s="399"/>
      <c r="F16" s="400"/>
      <c r="G16" s="505"/>
      <c r="H16" s="506"/>
      <c r="I16" s="181" t="s">
        <v>63</v>
      </c>
      <c r="J16" s="427"/>
      <c r="K16" s="427"/>
      <c r="L16" s="427"/>
      <c r="M16" s="427"/>
      <c r="N16" s="427"/>
      <c r="O16" s="428"/>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8"/>
      <c r="AL16" s="179"/>
      <c r="AM16" s="179"/>
      <c r="AN16" s="179"/>
      <c r="AO16" s="179"/>
      <c r="AP16" s="179"/>
      <c r="AQ16" s="191"/>
      <c r="AR16" s="478"/>
      <c r="AS16" s="479"/>
      <c r="AT16" s="479"/>
      <c r="AU16" s="479"/>
      <c r="AV16" s="479"/>
      <c r="AW16" s="479"/>
      <c r="AX16" s="480"/>
    </row>
    <row r="17" spans="1:50" ht="24.75" customHeight="1" x14ac:dyDescent="0.15">
      <c r="A17" s="398"/>
      <c r="B17" s="399"/>
      <c r="C17" s="399"/>
      <c r="D17" s="399"/>
      <c r="E17" s="399"/>
      <c r="F17" s="400"/>
      <c r="G17" s="505"/>
      <c r="H17" s="506"/>
      <c r="I17" s="181" t="s">
        <v>61</v>
      </c>
      <c r="J17" s="182"/>
      <c r="K17" s="182"/>
      <c r="L17" s="182"/>
      <c r="M17" s="182"/>
      <c r="N17" s="182"/>
      <c r="O17" s="183"/>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8"/>
      <c r="AL17" s="179"/>
      <c r="AM17" s="179"/>
      <c r="AN17" s="179"/>
      <c r="AO17" s="179"/>
      <c r="AP17" s="179"/>
      <c r="AQ17" s="191"/>
      <c r="AR17" s="481"/>
      <c r="AS17" s="481"/>
      <c r="AT17" s="481"/>
      <c r="AU17" s="481"/>
      <c r="AV17" s="481"/>
      <c r="AW17" s="481"/>
      <c r="AX17" s="482"/>
    </row>
    <row r="18" spans="1:50" ht="24.75" customHeight="1" x14ac:dyDescent="0.15">
      <c r="A18" s="398"/>
      <c r="B18" s="399"/>
      <c r="C18" s="399"/>
      <c r="D18" s="399"/>
      <c r="E18" s="399"/>
      <c r="F18" s="400"/>
      <c r="G18" s="507"/>
      <c r="H18" s="508"/>
      <c r="I18" s="629" t="s">
        <v>22</v>
      </c>
      <c r="J18" s="630"/>
      <c r="K18" s="630"/>
      <c r="L18" s="630"/>
      <c r="M18" s="630"/>
      <c r="N18" s="630"/>
      <c r="O18" s="631"/>
      <c r="P18" s="652">
        <f>SUM(P13:V17)</f>
        <v>4927</v>
      </c>
      <c r="Q18" s="653"/>
      <c r="R18" s="653"/>
      <c r="S18" s="653"/>
      <c r="T18" s="653"/>
      <c r="U18" s="653"/>
      <c r="V18" s="654"/>
      <c r="W18" s="652">
        <f>SUM(W13:AC17)</f>
        <v>5087</v>
      </c>
      <c r="X18" s="653"/>
      <c r="Y18" s="653"/>
      <c r="Z18" s="653"/>
      <c r="AA18" s="653"/>
      <c r="AB18" s="653"/>
      <c r="AC18" s="654"/>
      <c r="AD18" s="652">
        <f t="shared" ref="AD18" si="0">SUM(AD13:AJ17)</f>
        <v>4903</v>
      </c>
      <c r="AE18" s="653"/>
      <c r="AF18" s="653"/>
      <c r="AG18" s="653"/>
      <c r="AH18" s="653"/>
      <c r="AI18" s="653"/>
      <c r="AJ18" s="654"/>
      <c r="AK18" s="652">
        <f t="shared" ref="AK18" si="1">SUM(AK13:AQ17)</f>
        <v>1297</v>
      </c>
      <c r="AL18" s="653"/>
      <c r="AM18" s="653"/>
      <c r="AN18" s="653"/>
      <c r="AO18" s="653"/>
      <c r="AP18" s="653"/>
      <c r="AQ18" s="654"/>
      <c r="AR18" s="652">
        <f t="shared" ref="AR18" si="2">SUM(AR13:AX17)</f>
        <v>1313</v>
      </c>
      <c r="AS18" s="653"/>
      <c r="AT18" s="653"/>
      <c r="AU18" s="653"/>
      <c r="AV18" s="653"/>
      <c r="AW18" s="653"/>
      <c r="AX18" s="655"/>
    </row>
    <row r="19" spans="1:50" ht="24.75" customHeight="1" x14ac:dyDescent="0.15">
      <c r="A19" s="398"/>
      <c r="B19" s="399"/>
      <c r="C19" s="399"/>
      <c r="D19" s="399"/>
      <c r="E19" s="399"/>
      <c r="F19" s="400"/>
      <c r="G19" s="650" t="s">
        <v>10</v>
      </c>
      <c r="H19" s="651"/>
      <c r="I19" s="651"/>
      <c r="J19" s="651"/>
      <c r="K19" s="651"/>
      <c r="L19" s="651"/>
      <c r="M19" s="651"/>
      <c r="N19" s="651"/>
      <c r="O19" s="651"/>
      <c r="P19" s="501">
        <v>4738</v>
      </c>
      <c r="Q19" s="501"/>
      <c r="R19" s="501"/>
      <c r="S19" s="501"/>
      <c r="T19" s="501"/>
      <c r="U19" s="501"/>
      <c r="V19" s="501"/>
      <c r="W19" s="501">
        <v>4947</v>
      </c>
      <c r="X19" s="501"/>
      <c r="Y19" s="501"/>
      <c r="Z19" s="501"/>
      <c r="AA19" s="501"/>
      <c r="AB19" s="501"/>
      <c r="AC19" s="501"/>
      <c r="AD19" s="178">
        <v>4878</v>
      </c>
      <c r="AE19" s="179"/>
      <c r="AF19" s="179"/>
      <c r="AG19" s="179"/>
      <c r="AH19" s="179"/>
      <c r="AI19" s="179"/>
      <c r="AJ19" s="191"/>
      <c r="AK19" s="627"/>
      <c r="AL19" s="627"/>
      <c r="AM19" s="627"/>
      <c r="AN19" s="627"/>
      <c r="AO19" s="627"/>
      <c r="AP19" s="627"/>
      <c r="AQ19" s="627"/>
      <c r="AR19" s="627"/>
      <c r="AS19" s="627"/>
      <c r="AT19" s="627"/>
      <c r="AU19" s="627"/>
      <c r="AV19" s="627"/>
      <c r="AW19" s="627"/>
      <c r="AX19" s="628"/>
    </row>
    <row r="20" spans="1:50" ht="24.75" customHeight="1" x14ac:dyDescent="0.15">
      <c r="A20" s="496"/>
      <c r="B20" s="497"/>
      <c r="C20" s="497"/>
      <c r="D20" s="497"/>
      <c r="E20" s="497"/>
      <c r="F20" s="498"/>
      <c r="G20" s="650" t="s">
        <v>11</v>
      </c>
      <c r="H20" s="651"/>
      <c r="I20" s="651"/>
      <c r="J20" s="651"/>
      <c r="K20" s="651"/>
      <c r="L20" s="651"/>
      <c r="M20" s="651"/>
      <c r="N20" s="651"/>
      <c r="O20" s="651"/>
      <c r="P20" s="656">
        <f>IF(P18=0, "-", P19/P18)</f>
        <v>0.96163994317028623</v>
      </c>
      <c r="Q20" s="656"/>
      <c r="R20" s="656"/>
      <c r="S20" s="656"/>
      <c r="T20" s="656"/>
      <c r="U20" s="656"/>
      <c r="V20" s="656"/>
      <c r="W20" s="656">
        <f>IF(W18=0, "-", W19/W18)</f>
        <v>0.97247886770198544</v>
      </c>
      <c r="X20" s="656"/>
      <c r="Y20" s="656"/>
      <c r="Z20" s="656"/>
      <c r="AA20" s="656"/>
      <c r="AB20" s="656"/>
      <c r="AC20" s="656"/>
      <c r="AD20" s="656">
        <f>IF(AD18=0, "-", AD19/AD18)</f>
        <v>0.99490108097083418</v>
      </c>
      <c r="AE20" s="656"/>
      <c r="AF20" s="656"/>
      <c r="AG20" s="656"/>
      <c r="AH20" s="656"/>
      <c r="AI20" s="656"/>
      <c r="AJ20" s="656"/>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388</v>
      </c>
      <c r="H23" s="75"/>
      <c r="I23" s="75"/>
      <c r="J23" s="75"/>
      <c r="K23" s="75"/>
      <c r="L23" s="75"/>
      <c r="M23" s="75"/>
      <c r="N23" s="75"/>
      <c r="O23" s="76"/>
      <c r="P23" s="222" t="s">
        <v>389</v>
      </c>
      <c r="Q23" s="237"/>
      <c r="R23" s="237"/>
      <c r="S23" s="237"/>
      <c r="T23" s="237"/>
      <c r="U23" s="237"/>
      <c r="V23" s="237"/>
      <c r="W23" s="237"/>
      <c r="X23" s="238"/>
      <c r="Y23" s="231" t="s">
        <v>14</v>
      </c>
      <c r="Z23" s="232"/>
      <c r="AA23" s="233"/>
      <c r="AB23" s="167" t="s">
        <v>390</v>
      </c>
      <c r="AC23" s="168"/>
      <c r="AD23" s="168"/>
      <c r="AE23" s="88">
        <v>836</v>
      </c>
      <c r="AF23" s="89"/>
      <c r="AG23" s="89"/>
      <c r="AH23" s="89"/>
      <c r="AI23" s="90"/>
      <c r="AJ23" s="88">
        <v>1036</v>
      </c>
      <c r="AK23" s="89"/>
      <c r="AL23" s="89"/>
      <c r="AM23" s="89"/>
      <c r="AN23" s="90"/>
      <c r="AO23" s="88">
        <v>1341</v>
      </c>
      <c r="AP23" s="89"/>
      <c r="AQ23" s="89"/>
      <c r="AR23" s="89"/>
      <c r="AS23" s="90"/>
      <c r="AT23" s="198"/>
      <c r="AU23" s="198"/>
      <c r="AV23" s="198"/>
      <c r="AW23" s="198"/>
      <c r="AX23" s="199"/>
    </row>
    <row r="24" spans="1:50" ht="2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23" t="s">
        <v>390</v>
      </c>
      <c r="AC24" s="200"/>
      <c r="AD24" s="200"/>
      <c r="AE24" s="88">
        <v>1000</v>
      </c>
      <c r="AF24" s="89"/>
      <c r="AG24" s="89"/>
      <c r="AH24" s="89"/>
      <c r="AI24" s="90"/>
      <c r="AJ24" s="88">
        <v>1000</v>
      </c>
      <c r="AK24" s="89"/>
      <c r="AL24" s="89"/>
      <c r="AM24" s="89"/>
      <c r="AN24" s="90"/>
      <c r="AO24" s="88" t="s">
        <v>405</v>
      </c>
      <c r="AP24" s="89"/>
      <c r="AQ24" s="89"/>
      <c r="AR24" s="89"/>
      <c r="AS24" s="90"/>
      <c r="AT24" s="88">
        <v>2000</v>
      </c>
      <c r="AU24" s="89"/>
      <c r="AV24" s="89"/>
      <c r="AW24" s="89"/>
      <c r="AX24" s="266"/>
    </row>
    <row r="25" spans="1:50" ht="2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358</v>
      </c>
      <c r="AC25" s="87"/>
      <c r="AD25" s="87"/>
      <c r="AE25" s="88">
        <v>83.6</v>
      </c>
      <c r="AF25" s="89"/>
      <c r="AG25" s="89"/>
      <c r="AH25" s="89"/>
      <c r="AI25" s="90"/>
      <c r="AJ25" s="88">
        <v>103.6</v>
      </c>
      <c r="AK25" s="89"/>
      <c r="AL25" s="89"/>
      <c r="AM25" s="89"/>
      <c r="AN25" s="90"/>
      <c r="AO25" s="88">
        <v>67.05</v>
      </c>
      <c r="AP25" s="89"/>
      <c r="AQ25" s="89"/>
      <c r="AR25" s="89"/>
      <c r="AS25" s="90"/>
      <c r="AT25" s="195"/>
      <c r="AU25" s="196"/>
      <c r="AV25" s="196"/>
      <c r="AW25" s="196"/>
      <c r="AX25" s="197"/>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x14ac:dyDescent="0.15">
      <c r="A28" s="130"/>
      <c r="B28" s="128"/>
      <c r="C28" s="128"/>
      <c r="D28" s="128"/>
      <c r="E28" s="128"/>
      <c r="F28" s="129"/>
      <c r="G28" s="74" t="s">
        <v>451</v>
      </c>
      <c r="H28" s="75"/>
      <c r="I28" s="75"/>
      <c r="J28" s="75"/>
      <c r="K28" s="75"/>
      <c r="L28" s="75"/>
      <c r="M28" s="75"/>
      <c r="N28" s="75"/>
      <c r="O28" s="76"/>
      <c r="P28" s="222" t="s">
        <v>452</v>
      </c>
      <c r="Q28" s="237"/>
      <c r="R28" s="237"/>
      <c r="S28" s="237"/>
      <c r="T28" s="237"/>
      <c r="U28" s="237"/>
      <c r="V28" s="237"/>
      <c r="W28" s="237"/>
      <c r="X28" s="238"/>
      <c r="Y28" s="231" t="s">
        <v>14</v>
      </c>
      <c r="Z28" s="232"/>
      <c r="AA28" s="233"/>
      <c r="AB28" s="167" t="s">
        <v>447</v>
      </c>
      <c r="AC28" s="168"/>
      <c r="AD28" s="168"/>
      <c r="AE28" s="88"/>
      <c r="AF28" s="89"/>
      <c r="AG28" s="89"/>
      <c r="AH28" s="89"/>
      <c r="AI28" s="90"/>
      <c r="AJ28" s="88"/>
      <c r="AK28" s="89"/>
      <c r="AL28" s="89"/>
      <c r="AM28" s="89"/>
      <c r="AN28" s="90"/>
      <c r="AO28" s="88"/>
      <c r="AP28" s="89"/>
      <c r="AQ28" s="89"/>
      <c r="AR28" s="89"/>
      <c r="AS28" s="90"/>
      <c r="AT28" s="198"/>
      <c r="AU28" s="198"/>
      <c r="AV28" s="198"/>
      <c r="AW28" s="198"/>
      <c r="AX28" s="199"/>
    </row>
    <row r="29" spans="1:50" ht="22.5"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623" t="s">
        <v>447</v>
      </c>
      <c r="AC29" s="200"/>
      <c r="AD29" s="200"/>
      <c r="AE29" s="88"/>
      <c r="AF29" s="89"/>
      <c r="AG29" s="89"/>
      <c r="AH29" s="89"/>
      <c r="AI29" s="90"/>
      <c r="AJ29" s="88"/>
      <c r="AK29" s="89"/>
      <c r="AL29" s="89"/>
      <c r="AM29" s="89"/>
      <c r="AN29" s="90"/>
      <c r="AO29" s="88"/>
      <c r="AP29" s="89"/>
      <c r="AQ29" s="89"/>
      <c r="AR29" s="89"/>
      <c r="AS29" s="90"/>
      <c r="AT29" s="88">
        <v>4</v>
      </c>
      <c r="AU29" s="89"/>
      <c r="AV29" s="89"/>
      <c r="AW29" s="89"/>
      <c r="AX29" s="266"/>
    </row>
    <row r="30" spans="1:50" ht="22.5"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5"/>
      <c r="AU30" s="196"/>
      <c r="AV30" s="196"/>
      <c r="AW30" s="196"/>
      <c r="AX30" s="197"/>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22"/>
      <c r="Q33" s="237"/>
      <c r="R33" s="237"/>
      <c r="S33" s="237"/>
      <c r="T33" s="237"/>
      <c r="U33" s="237"/>
      <c r="V33" s="237"/>
      <c r="W33" s="237"/>
      <c r="X33" s="238"/>
      <c r="Y33" s="231" t="s">
        <v>14</v>
      </c>
      <c r="Z33" s="232"/>
      <c r="AA33" s="233"/>
      <c r="AB33" s="168"/>
      <c r="AC33" s="168"/>
      <c r="AD33" s="168"/>
      <c r="AE33" s="88"/>
      <c r="AF33" s="89"/>
      <c r="AG33" s="89"/>
      <c r="AH33" s="89"/>
      <c r="AI33" s="90"/>
      <c r="AJ33" s="88"/>
      <c r="AK33" s="89"/>
      <c r="AL33" s="89"/>
      <c r="AM33" s="89"/>
      <c r="AN33" s="90"/>
      <c r="AO33" s="88"/>
      <c r="AP33" s="89"/>
      <c r="AQ33" s="89"/>
      <c r="AR33" s="89"/>
      <c r="AS33" s="90"/>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200"/>
      <c r="AC34" s="200"/>
      <c r="AD34" s="200"/>
      <c r="AE34" s="88"/>
      <c r="AF34" s="89"/>
      <c r="AG34" s="89"/>
      <c r="AH34" s="89"/>
      <c r="AI34" s="90"/>
      <c r="AJ34" s="88"/>
      <c r="AK34" s="89"/>
      <c r="AL34" s="89"/>
      <c r="AM34" s="89"/>
      <c r="AN34" s="90"/>
      <c r="AO34" s="88"/>
      <c r="AP34" s="89"/>
      <c r="AQ34" s="89"/>
      <c r="AR34" s="89"/>
      <c r="AS34" s="90"/>
      <c r="AT34" s="88"/>
      <c r="AU34" s="89"/>
      <c r="AV34" s="89"/>
      <c r="AW34" s="89"/>
      <c r="AX34" s="266"/>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5"/>
      <c r="AU35" s="196"/>
      <c r="AV35" s="196"/>
      <c r="AW35" s="196"/>
      <c r="AX35" s="197"/>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31" t="s">
        <v>14</v>
      </c>
      <c r="Z38" s="232"/>
      <c r="AA38" s="233"/>
      <c r="AB38" s="168"/>
      <c r="AC38" s="168"/>
      <c r="AD38" s="168"/>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200"/>
      <c r="AC39" s="200"/>
      <c r="AD39" s="200"/>
      <c r="AE39" s="88"/>
      <c r="AF39" s="89"/>
      <c r="AG39" s="89"/>
      <c r="AH39" s="89"/>
      <c r="AI39" s="90"/>
      <c r="AJ39" s="88"/>
      <c r="AK39" s="89"/>
      <c r="AL39" s="89"/>
      <c r="AM39" s="89"/>
      <c r="AN39" s="90"/>
      <c r="AO39" s="88"/>
      <c r="AP39" s="89"/>
      <c r="AQ39" s="89"/>
      <c r="AR39" s="89"/>
      <c r="AS39" s="90"/>
      <c r="AT39" s="88"/>
      <c r="AU39" s="89"/>
      <c r="AV39" s="89"/>
      <c r="AW39" s="89"/>
      <c r="AX39" s="266"/>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5"/>
      <c r="AU40" s="196"/>
      <c r="AV40" s="196"/>
      <c r="AW40" s="196"/>
      <c r="AX40" s="197"/>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31" t="s">
        <v>14</v>
      </c>
      <c r="Z43" s="232"/>
      <c r="AA43" s="233"/>
      <c r="AB43" s="168"/>
      <c r="AC43" s="168"/>
      <c r="AD43" s="168"/>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200"/>
      <c r="AC44" s="200"/>
      <c r="AD44" s="200"/>
      <c r="AE44" s="88"/>
      <c r="AF44" s="89"/>
      <c r="AG44" s="89"/>
      <c r="AH44" s="89"/>
      <c r="AI44" s="90"/>
      <c r="AJ44" s="88"/>
      <c r="AK44" s="89"/>
      <c r="AL44" s="89"/>
      <c r="AM44" s="89"/>
      <c r="AN44" s="90"/>
      <c r="AO44" s="88"/>
      <c r="AP44" s="89"/>
      <c r="AQ44" s="89"/>
      <c r="AR44" s="89"/>
      <c r="AS44" s="90"/>
      <c r="AT44" s="88"/>
      <c r="AU44" s="89"/>
      <c r="AV44" s="89"/>
      <c r="AW44" s="89"/>
      <c r="AX44" s="266"/>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5"/>
      <c r="AU45" s="196"/>
      <c r="AV45" s="196"/>
      <c r="AW45" s="196"/>
      <c r="AX45" s="197"/>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1"/>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1"/>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0"/>
      <c r="Z52" s="211"/>
      <c r="AA52" s="212"/>
      <c r="AB52" s="216" t="s">
        <v>12</v>
      </c>
      <c r="AC52" s="217"/>
      <c r="AD52" s="21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3"/>
      <c r="Z53" s="214"/>
      <c r="AA53" s="215"/>
      <c r="AB53" s="219"/>
      <c r="AC53" s="220"/>
      <c r="AD53" s="22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1"/>
      <c r="H54" s="237"/>
      <c r="I54" s="237"/>
      <c r="J54" s="237"/>
      <c r="K54" s="237"/>
      <c r="L54" s="237"/>
      <c r="M54" s="237"/>
      <c r="N54" s="237"/>
      <c r="O54" s="238"/>
      <c r="P54" s="222"/>
      <c r="Q54" s="223"/>
      <c r="R54" s="223"/>
      <c r="S54" s="223"/>
      <c r="T54" s="223"/>
      <c r="U54" s="223"/>
      <c r="V54" s="223"/>
      <c r="W54" s="223"/>
      <c r="X54" s="224"/>
      <c r="Y54" s="588" t="s">
        <v>86</v>
      </c>
      <c r="Z54" s="589"/>
      <c r="AA54" s="590"/>
      <c r="AB54" s="591"/>
      <c r="AC54" s="592"/>
      <c r="AD54" s="592"/>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61"/>
      <c r="B55" s="100"/>
      <c r="C55" s="100"/>
      <c r="D55" s="100"/>
      <c r="E55" s="100"/>
      <c r="F55" s="101"/>
      <c r="G55" s="612"/>
      <c r="H55" s="239"/>
      <c r="I55" s="239"/>
      <c r="J55" s="239"/>
      <c r="K55" s="239"/>
      <c r="L55" s="239"/>
      <c r="M55" s="239"/>
      <c r="N55" s="239"/>
      <c r="O55" s="240"/>
      <c r="P55" s="225"/>
      <c r="Q55" s="225"/>
      <c r="R55" s="225"/>
      <c r="S55" s="225"/>
      <c r="T55" s="225"/>
      <c r="U55" s="225"/>
      <c r="V55" s="225"/>
      <c r="W55" s="225"/>
      <c r="X55" s="226"/>
      <c r="Y55" s="94" t="s">
        <v>65</v>
      </c>
      <c r="Z55" s="95"/>
      <c r="AA55" s="96"/>
      <c r="AB55" s="229"/>
      <c r="AC55" s="230"/>
      <c r="AD55" s="230"/>
      <c r="AE55" s="88"/>
      <c r="AF55" s="89"/>
      <c r="AG55" s="89"/>
      <c r="AH55" s="89"/>
      <c r="AI55" s="90"/>
      <c r="AJ55" s="88"/>
      <c r="AK55" s="89"/>
      <c r="AL55" s="89"/>
      <c r="AM55" s="89"/>
      <c r="AN55" s="90"/>
      <c r="AO55" s="88"/>
      <c r="AP55" s="89"/>
      <c r="AQ55" s="89"/>
      <c r="AR55" s="89"/>
      <c r="AS55" s="90"/>
      <c r="AT55" s="88"/>
      <c r="AU55" s="89"/>
      <c r="AV55" s="89"/>
      <c r="AW55" s="89"/>
      <c r="AX55" s="266"/>
    </row>
    <row r="56" spans="1:50" ht="22.5" hidden="1" customHeight="1" x14ac:dyDescent="0.15">
      <c r="A56" s="661"/>
      <c r="B56" s="103"/>
      <c r="C56" s="103"/>
      <c r="D56" s="103"/>
      <c r="E56" s="103"/>
      <c r="F56" s="104"/>
      <c r="G56" s="613"/>
      <c r="H56" s="241"/>
      <c r="I56" s="241"/>
      <c r="J56" s="241"/>
      <c r="K56" s="241"/>
      <c r="L56" s="241"/>
      <c r="M56" s="241"/>
      <c r="N56" s="241"/>
      <c r="O56" s="242"/>
      <c r="P56" s="227"/>
      <c r="Q56" s="227"/>
      <c r="R56" s="227"/>
      <c r="S56" s="227"/>
      <c r="T56" s="227"/>
      <c r="U56" s="227"/>
      <c r="V56" s="227"/>
      <c r="W56" s="227"/>
      <c r="X56" s="22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5"/>
      <c r="AU56" s="196"/>
      <c r="AV56" s="196"/>
      <c r="AW56" s="196"/>
      <c r="AX56" s="197"/>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0"/>
      <c r="Z57" s="211"/>
      <c r="AA57" s="212"/>
      <c r="AB57" s="216" t="s">
        <v>12</v>
      </c>
      <c r="AC57" s="217"/>
      <c r="AD57" s="21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3"/>
      <c r="Z58" s="214"/>
      <c r="AA58" s="215"/>
      <c r="AB58" s="219"/>
      <c r="AC58" s="220"/>
      <c r="AD58" s="22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1"/>
      <c r="H59" s="237"/>
      <c r="I59" s="237"/>
      <c r="J59" s="237"/>
      <c r="K59" s="237"/>
      <c r="L59" s="237"/>
      <c r="M59" s="237"/>
      <c r="N59" s="237"/>
      <c r="O59" s="238"/>
      <c r="P59" s="222"/>
      <c r="Q59" s="223"/>
      <c r="R59" s="223"/>
      <c r="S59" s="223"/>
      <c r="T59" s="223"/>
      <c r="U59" s="223"/>
      <c r="V59" s="223"/>
      <c r="W59" s="223"/>
      <c r="X59" s="224"/>
      <c r="Y59" s="588" t="s">
        <v>86</v>
      </c>
      <c r="Z59" s="589"/>
      <c r="AA59" s="590"/>
      <c r="AB59" s="592"/>
      <c r="AC59" s="592"/>
      <c r="AD59" s="592"/>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61"/>
      <c r="B60" s="100"/>
      <c r="C60" s="100"/>
      <c r="D60" s="100"/>
      <c r="E60" s="100"/>
      <c r="F60" s="101"/>
      <c r="G60" s="612"/>
      <c r="H60" s="239"/>
      <c r="I60" s="239"/>
      <c r="J60" s="239"/>
      <c r="K60" s="239"/>
      <c r="L60" s="239"/>
      <c r="M60" s="239"/>
      <c r="N60" s="239"/>
      <c r="O60" s="240"/>
      <c r="P60" s="225"/>
      <c r="Q60" s="225"/>
      <c r="R60" s="225"/>
      <c r="S60" s="225"/>
      <c r="T60" s="225"/>
      <c r="U60" s="225"/>
      <c r="V60" s="225"/>
      <c r="W60" s="225"/>
      <c r="X60" s="226"/>
      <c r="Y60" s="94" t="s">
        <v>65</v>
      </c>
      <c r="Z60" s="95"/>
      <c r="AA60" s="96"/>
      <c r="AB60" s="230"/>
      <c r="AC60" s="230"/>
      <c r="AD60" s="230"/>
      <c r="AE60" s="88"/>
      <c r="AF60" s="89"/>
      <c r="AG60" s="89"/>
      <c r="AH60" s="89"/>
      <c r="AI60" s="90"/>
      <c r="AJ60" s="88"/>
      <c r="AK60" s="89"/>
      <c r="AL60" s="89"/>
      <c r="AM60" s="89"/>
      <c r="AN60" s="90"/>
      <c r="AO60" s="88"/>
      <c r="AP60" s="89"/>
      <c r="AQ60" s="89"/>
      <c r="AR60" s="89"/>
      <c r="AS60" s="90"/>
      <c r="AT60" s="88"/>
      <c r="AU60" s="89"/>
      <c r="AV60" s="89"/>
      <c r="AW60" s="89"/>
      <c r="AX60" s="266"/>
    </row>
    <row r="61" spans="1:50" ht="22.5" hidden="1" customHeight="1" x14ac:dyDescent="0.15">
      <c r="A61" s="661"/>
      <c r="B61" s="103"/>
      <c r="C61" s="103"/>
      <c r="D61" s="103"/>
      <c r="E61" s="103"/>
      <c r="F61" s="104"/>
      <c r="G61" s="613"/>
      <c r="H61" s="241"/>
      <c r="I61" s="241"/>
      <c r="J61" s="241"/>
      <c r="K61" s="241"/>
      <c r="L61" s="241"/>
      <c r="M61" s="241"/>
      <c r="N61" s="241"/>
      <c r="O61" s="242"/>
      <c r="P61" s="227"/>
      <c r="Q61" s="227"/>
      <c r="R61" s="227"/>
      <c r="S61" s="227"/>
      <c r="T61" s="227"/>
      <c r="U61" s="227"/>
      <c r="V61" s="227"/>
      <c r="W61" s="227"/>
      <c r="X61" s="22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5"/>
      <c r="AU61" s="196"/>
      <c r="AV61" s="196"/>
      <c r="AW61" s="196"/>
      <c r="AX61" s="197"/>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0"/>
      <c r="Z62" s="211"/>
      <c r="AA62" s="212"/>
      <c r="AB62" s="216" t="s">
        <v>12</v>
      </c>
      <c r="AC62" s="217"/>
      <c r="AD62" s="21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3"/>
      <c r="Z63" s="214"/>
      <c r="AA63" s="215"/>
      <c r="AB63" s="219"/>
      <c r="AC63" s="220"/>
      <c r="AD63" s="22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1"/>
      <c r="H64" s="237"/>
      <c r="I64" s="237"/>
      <c r="J64" s="237"/>
      <c r="K64" s="237"/>
      <c r="L64" s="237"/>
      <c r="M64" s="237"/>
      <c r="N64" s="237"/>
      <c r="O64" s="238"/>
      <c r="P64" s="222"/>
      <c r="Q64" s="223"/>
      <c r="R64" s="223"/>
      <c r="S64" s="223"/>
      <c r="T64" s="223"/>
      <c r="U64" s="223"/>
      <c r="V64" s="223"/>
      <c r="W64" s="223"/>
      <c r="X64" s="224"/>
      <c r="Y64" s="588" t="s">
        <v>86</v>
      </c>
      <c r="Z64" s="589"/>
      <c r="AA64" s="590"/>
      <c r="AB64" s="592"/>
      <c r="AC64" s="592"/>
      <c r="AD64" s="592"/>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61"/>
      <c r="B65" s="100"/>
      <c r="C65" s="100"/>
      <c r="D65" s="100"/>
      <c r="E65" s="100"/>
      <c r="F65" s="101"/>
      <c r="G65" s="612"/>
      <c r="H65" s="239"/>
      <c r="I65" s="239"/>
      <c r="J65" s="239"/>
      <c r="K65" s="239"/>
      <c r="L65" s="239"/>
      <c r="M65" s="239"/>
      <c r="N65" s="239"/>
      <c r="O65" s="240"/>
      <c r="P65" s="225"/>
      <c r="Q65" s="225"/>
      <c r="R65" s="225"/>
      <c r="S65" s="225"/>
      <c r="T65" s="225"/>
      <c r="U65" s="225"/>
      <c r="V65" s="225"/>
      <c r="W65" s="225"/>
      <c r="X65" s="226"/>
      <c r="Y65" s="94" t="s">
        <v>65</v>
      </c>
      <c r="Z65" s="95"/>
      <c r="AA65" s="96"/>
      <c r="AB65" s="230"/>
      <c r="AC65" s="230"/>
      <c r="AD65" s="230"/>
      <c r="AE65" s="88"/>
      <c r="AF65" s="89"/>
      <c r="AG65" s="89"/>
      <c r="AH65" s="89"/>
      <c r="AI65" s="90"/>
      <c r="AJ65" s="88"/>
      <c r="AK65" s="89"/>
      <c r="AL65" s="89"/>
      <c r="AM65" s="89"/>
      <c r="AN65" s="90"/>
      <c r="AO65" s="88"/>
      <c r="AP65" s="89"/>
      <c r="AQ65" s="89"/>
      <c r="AR65" s="89"/>
      <c r="AS65" s="90"/>
      <c r="AT65" s="88"/>
      <c r="AU65" s="89"/>
      <c r="AV65" s="89"/>
      <c r="AW65" s="89"/>
      <c r="AX65" s="266"/>
    </row>
    <row r="66" spans="1:60" ht="22.5" hidden="1" customHeight="1" x14ac:dyDescent="0.15">
      <c r="A66" s="662"/>
      <c r="B66" s="103"/>
      <c r="C66" s="103"/>
      <c r="D66" s="103"/>
      <c r="E66" s="103"/>
      <c r="F66" s="104"/>
      <c r="G66" s="613"/>
      <c r="H66" s="241"/>
      <c r="I66" s="241"/>
      <c r="J66" s="241"/>
      <c r="K66" s="241"/>
      <c r="L66" s="241"/>
      <c r="M66" s="241"/>
      <c r="N66" s="241"/>
      <c r="O66" s="242"/>
      <c r="P66" s="227"/>
      <c r="Q66" s="227"/>
      <c r="R66" s="227"/>
      <c r="S66" s="227"/>
      <c r="T66" s="227"/>
      <c r="U66" s="227"/>
      <c r="V66" s="227"/>
      <c r="W66" s="227"/>
      <c r="X66" s="22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5"/>
      <c r="AU66" s="196"/>
      <c r="AV66" s="196"/>
      <c r="AW66" s="196"/>
      <c r="AX66" s="197"/>
    </row>
    <row r="67" spans="1:60" ht="31.7" customHeight="1" x14ac:dyDescent="0.15">
      <c r="A67" s="529" t="s">
        <v>88</v>
      </c>
      <c r="B67" s="530"/>
      <c r="C67" s="530"/>
      <c r="D67" s="530"/>
      <c r="E67" s="530"/>
      <c r="F67" s="531"/>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2"/>
      <c r="B68" s="533"/>
      <c r="C68" s="533"/>
      <c r="D68" s="533"/>
      <c r="E68" s="533"/>
      <c r="F68" s="534"/>
      <c r="G68" s="222" t="s">
        <v>392</v>
      </c>
      <c r="H68" s="237"/>
      <c r="I68" s="237"/>
      <c r="J68" s="237"/>
      <c r="K68" s="237"/>
      <c r="L68" s="237"/>
      <c r="M68" s="237"/>
      <c r="N68" s="237"/>
      <c r="O68" s="237"/>
      <c r="P68" s="237"/>
      <c r="Q68" s="237"/>
      <c r="R68" s="237"/>
      <c r="S68" s="237"/>
      <c r="T68" s="237"/>
      <c r="U68" s="237"/>
      <c r="V68" s="237"/>
      <c r="W68" s="237"/>
      <c r="X68" s="238"/>
      <c r="Y68" s="620" t="s">
        <v>66</v>
      </c>
      <c r="Z68" s="621"/>
      <c r="AA68" s="622"/>
      <c r="AB68" s="111" t="s">
        <v>393</v>
      </c>
      <c r="AC68" s="112"/>
      <c r="AD68" s="113"/>
      <c r="AE68" s="88">
        <v>15</v>
      </c>
      <c r="AF68" s="89"/>
      <c r="AG68" s="89"/>
      <c r="AH68" s="89"/>
      <c r="AI68" s="90"/>
      <c r="AJ68" s="88">
        <v>14</v>
      </c>
      <c r="AK68" s="89"/>
      <c r="AL68" s="89"/>
      <c r="AM68" s="89"/>
      <c r="AN68" s="90"/>
      <c r="AO68" s="88">
        <v>14</v>
      </c>
      <c r="AP68" s="89"/>
      <c r="AQ68" s="89"/>
      <c r="AR68" s="89"/>
      <c r="AS68" s="90"/>
      <c r="AT68" s="544"/>
      <c r="AU68" s="544"/>
      <c r="AV68" s="544"/>
      <c r="AW68" s="544"/>
      <c r="AX68" s="545"/>
      <c r="AY68" s="10"/>
      <c r="AZ68" s="10"/>
      <c r="BA68" s="10"/>
      <c r="BB68" s="10"/>
      <c r="BC68" s="10"/>
    </row>
    <row r="69" spans="1:60" ht="22.5" customHeight="1" x14ac:dyDescent="0.15">
      <c r="A69" s="535"/>
      <c r="B69" s="536"/>
      <c r="C69" s="536"/>
      <c r="D69" s="536"/>
      <c r="E69" s="536"/>
      <c r="F69" s="537"/>
      <c r="G69" s="241"/>
      <c r="H69" s="241"/>
      <c r="I69" s="241"/>
      <c r="J69" s="241"/>
      <c r="K69" s="241"/>
      <c r="L69" s="241"/>
      <c r="M69" s="241"/>
      <c r="N69" s="241"/>
      <c r="O69" s="241"/>
      <c r="P69" s="241"/>
      <c r="Q69" s="241"/>
      <c r="R69" s="241"/>
      <c r="S69" s="241"/>
      <c r="T69" s="241"/>
      <c r="U69" s="241"/>
      <c r="V69" s="241"/>
      <c r="W69" s="241"/>
      <c r="X69" s="242"/>
      <c r="Y69" s="108" t="s">
        <v>67</v>
      </c>
      <c r="Z69" s="109"/>
      <c r="AA69" s="110"/>
      <c r="AB69" s="205" t="s">
        <v>393</v>
      </c>
      <c r="AC69" s="206"/>
      <c r="AD69" s="207"/>
      <c r="AE69" s="88">
        <v>15</v>
      </c>
      <c r="AF69" s="89"/>
      <c r="AG69" s="89"/>
      <c r="AH69" s="89"/>
      <c r="AI69" s="90"/>
      <c r="AJ69" s="88">
        <v>14</v>
      </c>
      <c r="AK69" s="89"/>
      <c r="AL69" s="89"/>
      <c r="AM69" s="89"/>
      <c r="AN69" s="90"/>
      <c r="AO69" s="88">
        <v>14</v>
      </c>
      <c r="AP69" s="89"/>
      <c r="AQ69" s="89"/>
      <c r="AR69" s="89"/>
      <c r="AS69" s="90"/>
      <c r="AT69" s="88">
        <v>20</v>
      </c>
      <c r="AU69" s="89"/>
      <c r="AV69" s="89"/>
      <c r="AW69" s="89"/>
      <c r="AX69" s="266"/>
      <c r="AY69" s="10"/>
      <c r="AZ69" s="10"/>
      <c r="BA69" s="10"/>
      <c r="BB69" s="10"/>
      <c r="BC69" s="10"/>
      <c r="BD69" s="10"/>
      <c r="BE69" s="10"/>
      <c r="BF69" s="10"/>
      <c r="BG69" s="10"/>
      <c r="BH69" s="10"/>
    </row>
    <row r="70" spans="1:60" ht="33" hidden="1" customHeight="1" x14ac:dyDescent="0.15">
      <c r="A70" s="529" t="s">
        <v>88</v>
      </c>
      <c r="B70" s="530"/>
      <c r="C70" s="530"/>
      <c r="D70" s="530"/>
      <c r="E70" s="530"/>
      <c r="F70" s="531"/>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7" t="s">
        <v>74</v>
      </c>
      <c r="AU70" s="268"/>
      <c r="AV70" s="268"/>
      <c r="AW70" s="268"/>
      <c r="AX70" s="269"/>
    </row>
    <row r="71" spans="1:60" ht="22.5" hidden="1" customHeight="1" x14ac:dyDescent="0.15">
      <c r="A71" s="532"/>
      <c r="B71" s="533"/>
      <c r="C71" s="533"/>
      <c r="D71" s="533"/>
      <c r="E71" s="533"/>
      <c r="F71" s="534"/>
      <c r="G71" s="237"/>
      <c r="H71" s="237"/>
      <c r="I71" s="237"/>
      <c r="J71" s="237"/>
      <c r="K71" s="237"/>
      <c r="L71" s="237"/>
      <c r="M71" s="237"/>
      <c r="N71" s="237"/>
      <c r="O71" s="237"/>
      <c r="P71" s="237"/>
      <c r="Q71" s="237"/>
      <c r="R71" s="237"/>
      <c r="S71" s="237"/>
      <c r="T71" s="237"/>
      <c r="U71" s="237"/>
      <c r="V71" s="237"/>
      <c r="W71" s="237"/>
      <c r="X71" s="238"/>
      <c r="Y71" s="663" t="s">
        <v>66</v>
      </c>
      <c r="Z71" s="664"/>
      <c r="AA71" s="665"/>
      <c r="AB71" s="111"/>
      <c r="AC71" s="112"/>
      <c r="AD71" s="113"/>
      <c r="AE71" s="88"/>
      <c r="AF71" s="89"/>
      <c r="AG71" s="89"/>
      <c r="AH71" s="89"/>
      <c r="AI71" s="90"/>
      <c r="AJ71" s="88"/>
      <c r="AK71" s="89"/>
      <c r="AL71" s="89"/>
      <c r="AM71" s="89"/>
      <c r="AN71" s="90"/>
      <c r="AO71" s="88"/>
      <c r="AP71" s="89"/>
      <c r="AQ71" s="89"/>
      <c r="AR71" s="89"/>
      <c r="AS71" s="90"/>
      <c r="AT71" s="544"/>
      <c r="AU71" s="544"/>
      <c r="AV71" s="544"/>
      <c r="AW71" s="544"/>
      <c r="AX71" s="545"/>
      <c r="AY71" s="10"/>
      <c r="AZ71" s="10"/>
      <c r="BA71" s="10"/>
      <c r="BB71" s="10"/>
      <c r="BC71" s="10"/>
    </row>
    <row r="72" spans="1:60" ht="22.5" hidden="1" customHeight="1" x14ac:dyDescent="0.15">
      <c r="A72" s="535"/>
      <c r="B72" s="536"/>
      <c r="C72" s="536"/>
      <c r="D72" s="536"/>
      <c r="E72" s="536"/>
      <c r="F72" s="537"/>
      <c r="G72" s="241"/>
      <c r="H72" s="241"/>
      <c r="I72" s="241"/>
      <c r="J72" s="241"/>
      <c r="K72" s="241"/>
      <c r="L72" s="241"/>
      <c r="M72" s="241"/>
      <c r="N72" s="241"/>
      <c r="O72" s="241"/>
      <c r="P72" s="241"/>
      <c r="Q72" s="241"/>
      <c r="R72" s="241"/>
      <c r="S72" s="241"/>
      <c r="T72" s="241"/>
      <c r="U72" s="241"/>
      <c r="V72" s="241"/>
      <c r="W72" s="241"/>
      <c r="X72" s="242"/>
      <c r="Y72" s="108" t="s">
        <v>67</v>
      </c>
      <c r="Z72" s="666"/>
      <c r="AA72" s="667"/>
      <c r="AB72" s="205"/>
      <c r="AC72" s="206"/>
      <c r="AD72" s="207"/>
      <c r="AE72" s="88"/>
      <c r="AF72" s="89"/>
      <c r="AG72" s="89"/>
      <c r="AH72" s="89"/>
      <c r="AI72" s="90"/>
      <c r="AJ72" s="88"/>
      <c r="AK72" s="89"/>
      <c r="AL72" s="89"/>
      <c r="AM72" s="89"/>
      <c r="AN72" s="90"/>
      <c r="AO72" s="88"/>
      <c r="AP72" s="89"/>
      <c r="AQ72" s="89"/>
      <c r="AR72" s="89"/>
      <c r="AS72" s="90"/>
      <c r="AT72" s="88"/>
      <c r="AU72" s="89"/>
      <c r="AV72" s="89"/>
      <c r="AW72" s="89"/>
      <c r="AX72" s="266"/>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7" t="s">
        <v>74</v>
      </c>
      <c r="AU73" s="268"/>
      <c r="AV73" s="268"/>
      <c r="AW73" s="268"/>
      <c r="AX73" s="269"/>
    </row>
    <row r="74" spans="1:60" ht="22.5" hidden="1" customHeight="1" x14ac:dyDescent="0.15">
      <c r="A74" s="532"/>
      <c r="B74" s="533"/>
      <c r="C74" s="533"/>
      <c r="D74" s="533"/>
      <c r="E74" s="533"/>
      <c r="F74" s="534"/>
      <c r="G74" s="237"/>
      <c r="H74" s="237"/>
      <c r="I74" s="237"/>
      <c r="J74" s="237"/>
      <c r="K74" s="237"/>
      <c r="L74" s="237"/>
      <c r="M74" s="237"/>
      <c r="N74" s="237"/>
      <c r="O74" s="237"/>
      <c r="P74" s="237"/>
      <c r="Q74" s="237"/>
      <c r="R74" s="237"/>
      <c r="S74" s="237"/>
      <c r="T74" s="237"/>
      <c r="U74" s="237"/>
      <c r="V74" s="237"/>
      <c r="W74" s="237"/>
      <c r="X74" s="238"/>
      <c r="Y74" s="663" t="s">
        <v>66</v>
      </c>
      <c r="Z74" s="664"/>
      <c r="AA74" s="665"/>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2.5" hidden="1" customHeight="1" x14ac:dyDescent="0.15">
      <c r="A75" s="535"/>
      <c r="B75" s="536"/>
      <c r="C75" s="536"/>
      <c r="D75" s="536"/>
      <c r="E75" s="536"/>
      <c r="F75" s="537"/>
      <c r="G75" s="241"/>
      <c r="H75" s="241"/>
      <c r="I75" s="241"/>
      <c r="J75" s="241"/>
      <c r="K75" s="241"/>
      <c r="L75" s="241"/>
      <c r="M75" s="241"/>
      <c r="N75" s="241"/>
      <c r="O75" s="241"/>
      <c r="P75" s="241"/>
      <c r="Q75" s="241"/>
      <c r="R75" s="241"/>
      <c r="S75" s="241"/>
      <c r="T75" s="241"/>
      <c r="U75" s="241"/>
      <c r="V75" s="241"/>
      <c r="W75" s="241"/>
      <c r="X75" s="242"/>
      <c r="Y75" s="108" t="s">
        <v>67</v>
      </c>
      <c r="Z75" s="666"/>
      <c r="AA75" s="667"/>
      <c r="AB75" s="205"/>
      <c r="AC75" s="206"/>
      <c r="AD75" s="207"/>
      <c r="AE75" s="88"/>
      <c r="AF75" s="89"/>
      <c r="AG75" s="89"/>
      <c r="AH75" s="89"/>
      <c r="AI75" s="90"/>
      <c r="AJ75" s="88"/>
      <c r="AK75" s="89"/>
      <c r="AL75" s="89"/>
      <c r="AM75" s="89"/>
      <c r="AN75" s="90"/>
      <c r="AO75" s="88"/>
      <c r="AP75" s="89"/>
      <c r="AQ75" s="89"/>
      <c r="AR75" s="89"/>
      <c r="AS75" s="90"/>
      <c r="AT75" s="88"/>
      <c r="AU75" s="89"/>
      <c r="AV75" s="89"/>
      <c r="AW75" s="89"/>
      <c r="AX75" s="266"/>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7" t="s">
        <v>74</v>
      </c>
      <c r="AU76" s="268"/>
      <c r="AV76" s="268"/>
      <c r="AW76" s="268"/>
      <c r="AX76" s="269"/>
    </row>
    <row r="77" spans="1:60" ht="22.5" hidden="1" customHeight="1" x14ac:dyDescent="0.15">
      <c r="A77" s="532"/>
      <c r="B77" s="533"/>
      <c r="C77" s="533"/>
      <c r="D77" s="533"/>
      <c r="E77" s="533"/>
      <c r="F77" s="534"/>
      <c r="G77" s="237"/>
      <c r="H77" s="237"/>
      <c r="I77" s="237"/>
      <c r="J77" s="237"/>
      <c r="K77" s="237"/>
      <c r="L77" s="237"/>
      <c r="M77" s="237"/>
      <c r="N77" s="237"/>
      <c r="O77" s="237"/>
      <c r="P77" s="237"/>
      <c r="Q77" s="237"/>
      <c r="R77" s="237"/>
      <c r="S77" s="237"/>
      <c r="T77" s="237"/>
      <c r="U77" s="237"/>
      <c r="V77" s="237"/>
      <c r="W77" s="237"/>
      <c r="X77" s="238"/>
      <c r="Y77" s="663" t="s">
        <v>66</v>
      </c>
      <c r="Z77" s="664"/>
      <c r="AA77" s="665"/>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2.5" hidden="1" customHeight="1" x14ac:dyDescent="0.15">
      <c r="A78" s="535"/>
      <c r="B78" s="536"/>
      <c r="C78" s="536"/>
      <c r="D78" s="536"/>
      <c r="E78" s="536"/>
      <c r="F78" s="537"/>
      <c r="G78" s="241"/>
      <c r="H78" s="241"/>
      <c r="I78" s="241"/>
      <c r="J78" s="241"/>
      <c r="K78" s="241"/>
      <c r="L78" s="241"/>
      <c r="M78" s="241"/>
      <c r="N78" s="241"/>
      <c r="O78" s="241"/>
      <c r="P78" s="241"/>
      <c r="Q78" s="241"/>
      <c r="R78" s="241"/>
      <c r="S78" s="241"/>
      <c r="T78" s="241"/>
      <c r="U78" s="241"/>
      <c r="V78" s="241"/>
      <c r="W78" s="241"/>
      <c r="X78" s="242"/>
      <c r="Y78" s="108" t="s">
        <v>67</v>
      </c>
      <c r="Z78" s="666"/>
      <c r="AA78" s="667"/>
      <c r="AB78" s="205"/>
      <c r="AC78" s="206"/>
      <c r="AD78" s="207"/>
      <c r="AE78" s="88"/>
      <c r="AF78" s="89"/>
      <c r="AG78" s="89"/>
      <c r="AH78" s="89"/>
      <c r="AI78" s="90"/>
      <c r="AJ78" s="88"/>
      <c r="AK78" s="89"/>
      <c r="AL78" s="89"/>
      <c r="AM78" s="89"/>
      <c r="AN78" s="90"/>
      <c r="AO78" s="88"/>
      <c r="AP78" s="89"/>
      <c r="AQ78" s="89"/>
      <c r="AR78" s="89"/>
      <c r="AS78" s="90"/>
      <c r="AT78" s="88"/>
      <c r="AU78" s="89"/>
      <c r="AV78" s="89"/>
      <c r="AW78" s="89"/>
      <c r="AX78" s="266"/>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7" t="s">
        <v>74</v>
      </c>
      <c r="AU79" s="268"/>
      <c r="AV79" s="268"/>
      <c r="AW79" s="268"/>
      <c r="AX79" s="269"/>
    </row>
    <row r="80" spans="1:60" ht="22.5" hidden="1" customHeight="1" x14ac:dyDescent="0.15">
      <c r="A80" s="532"/>
      <c r="B80" s="533"/>
      <c r="C80" s="533"/>
      <c r="D80" s="533"/>
      <c r="E80" s="533"/>
      <c r="F80" s="534"/>
      <c r="G80" s="237"/>
      <c r="H80" s="237"/>
      <c r="I80" s="237"/>
      <c r="J80" s="237"/>
      <c r="K80" s="237"/>
      <c r="L80" s="237"/>
      <c r="M80" s="237"/>
      <c r="N80" s="237"/>
      <c r="O80" s="237"/>
      <c r="P80" s="237"/>
      <c r="Q80" s="237"/>
      <c r="R80" s="237"/>
      <c r="S80" s="237"/>
      <c r="T80" s="237"/>
      <c r="U80" s="237"/>
      <c r="V80" s="237"/>
      <c r="W80" s="237"/>
      <c r="X80" s="238"/>
      <c r="Y80" s="663" t="s">
        <v>66</v>
      </c>
      <c r="Z80" s="664"/>
      <c r="AA80" s="665"/>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2.5" hidden="1" customHeight="1" x14ac:dyDescent="0.15">
      <c r="A81" s="535"/>
      <c r="B81" s="536"/>
      <c r="C81" s="536"/>
      <c r="D81" s="536"/>
      <c r="E81" s="536"/>
      <c r="F81" s="537"/>
      <c r="G81" s="241"/>
      <c r="H81" s="241"/>
      <c r="I81" s="241"/>
      <c r="J81" s="241"/>
      <c r="K81" s="241"/>
      <c r="L81" s="241"/>
      <c r="M81" s="241"/>
      <c r="N81" s="241"/>
      <c r="O81" s="241"/>
      <c r="P81" s="241"/>
      <c r="Q81" s="241"/>
      <c r="R81" s="241"/>
      <c r="S81" s="241"/>
      <c r="T81" s="241"/>
      <c r="U81" s="241"/>
      <c r="V81" s="241"/>
      <c r="W81" s="241"/>
      <c r="X81" s="242"/>
      <c r="Y81" s="108" t="s">
        <v>67</v>
      </c>
      <c r="Z81" s="666"/>
      <c r="AA81" s="667"/>
      <c r="AB81" s="205"/>
      <c r="AC81" s="206"/>
      <c r="AD81" s="207"/>
      <c r="AE81" s="88"/>
      <c r="AF81" s="89"/>
      <c r="AG81" s="89"/>
      <c r="AH81" s="89"/>
      <c r="AI81" s="90"/>
      <c r="AJ81" s="88"/>
      <c r="AK81" s="89"/>
      <c r="AL81" s="89"/>
      <c r="AM81" s="89"/>
      <c r="AN81" s="90"/>
      <c r="AO81" s="88"/>
      <c r="AP81" s="89"/>
      <c r="AQ81" s="89"/>
      <c r="AR81" s="89"/>
      <c r="AS81" s="90"/>
      <c r="AT81" s="88"/>
      <c r="AU81" s="89"/>
      <c r="AV81" s="89"/>
      <c r="AW81" s="89"/>
      <c r="AX81" s="26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2"/>
      <c r="Z82" s="203"/>
      <c r="AA82" s="204"/>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446</v>
      </c>
      <c r="H83" s="298"/>
      <c r="I83" s="298"/>
      <c r="J83" s="298"/>
      <c r="K83" s="298"/>
      <c r="L83" s="298"/>
      <c r="M83" s="298"/>
      <c r="N83" s="298"/>
      <c r="O83" s="298"/>
      <c r="P83" s="298"/>
      <c r="Q83" s="298"/>
      <c r="R83" s="298"/>
      <c r="S83" s="298"/>
      <c r="T83" s="298"/>
      <c r="U83" s="298"/>
      <c r="V83" s="298"/>
      <c r="W83" s="298"/>
      <c r="X83" s="298"/>
      <c r="Y83" s="541" t="s">
        <v>17</v>
      </c>
      <c r="Z83" s="542"/>
      <c r="AA83" s="543"/>
      <c r="AB83" s="114" t="s">
        <v>436</v>
      </c>
      <c r="AC83" s="115"/>
      <c r="AD83" s="116"/>
      <c r="AE83" s="88">
        <v>566.70000000000005</v>
      </c>
      <c r="AF83" s="89"/>
      <c r="AG83" s="89"/>
      <c r="AH83" s="89"/>
      <c r="AI83" s="90"/>
      <c r="AJ83" s="208">
        <v>477.5</v>
      </c>
      <c r="AK83" s="209"/>
      <c r="AL83" s="209"/>
      <c r="AM83" s="209"/>
      <c r="AN83" s="209"/>
      <c r="AO83" s="208">
        <v>363.8</v>
      </c>
      <c r="AP83" s="209"/>
      <c r="AQ83" s="209"/>
      <c r="AR83" s="209"/>
      <c r="AS83" s="209"/>
      <c r="AT83" s="88" t="s">
        <v>391</v>
      </c>
      <c r="AU83" s="89"/>
      <c r="AV83" s="89"/>
      <c r="AW83" s="89"/>
      <c r="AX83" s="266"/>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201" t="s">
        <v>59</v>
      </c>
      <c r="Z84" s="109"/>
      <c r="AA84" s="110"/>
      <c r="AB84" s="91" t="s">
        <v>377</v>
      </c>
      <c r="AC84" s="92"/>
      <c r="AD84" s="93"/>
      <c r="AE84" s="91" t="s">
        <v>394</v>
      </c>
      <c r="AF84" s="92"/>
      <c r="AG84" s="92"/>
      <c r="AH84" s="92"/>
      <c r="AI84" s="93"/>
      <c r="AJ84" s="91" t="s">
        <v>395</v>
      </c>
      <c r="AK84" s="92"/>
      <c r="AL84" s="92"/>
      <c r="AM84" s="92"/>
      <c r="AN84" s="93"/>
      <c r="AO84" s="91" t="s">
        <v>438</v>
      </c>
      <c r="AP84" s="92"/>
      <c r="AQ84" s="92"/>
      <c r="AR84" s="92"/>
      <c r="AS84" s="93"/>
      <c r="AT84" s="88" t="s">
        <v>387</v>
      </c>
      <c r="AU84" s="89"/>
      <c r="AV84" s="89"/>
      <c r="AW84" s="89"/>
      <c r="AX84" s="266"/>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2"/>
      <c r="Z85" s="203"/>
      <c r="AA85" s="204"/>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customHeight="1" x14ac:dyDescent="0.15">
      <c r="A86" s="120"/>
      <c r="B86" s="121"/>
      <c r="C86" s="121"/>
      <c r="D86" s="121"/>
      <c r="E86" s="121"/>
      <c r="F86" s="122"/>
      <c r="G86" s="298" t="s">
        <v>455</v>
      </c>
      <c r="H86" s="298"/>
      <c r="I86" s="298"/>
      <c r="J86" s="298"/>
      <c r="K86" s="298"/>
      <c r="L86" s="298"/>
      <c r="M86" s="298"/>
      <c r="N86" s="298"/>
      <c r="O86" s="298"/>
      <c r="P86" s="298"/>
      <c r="Q86" s="298"/>
      <c r="R86" s="298"/>
      <c r="S86" s="298"/>
      <c r="T86" s="298"/>
      <c r="U86" s="298"/>
      <c r="V86" s="298"/>
      <c r="W86" s="298"/>
      <c r="X86" s="298"/>
      <c r="Y86" s="541" t="s">
        <v>17</v>
      </c>
      <c r="Z86" s="542"/>
      <c r="AA86" s="543"/>
      <c r="AB86" s="114" t="s">
        <v>448</v>
      </c>
      <c r="AC86" s="115"/>
      <c r="AD86" s="116"/>
      <c r="AE86" s="208"/>
      <c r="AF86" s="209"/>
      <c r="AG86" s="209"/>
      <c r="AH86" s="209"/>
      <c r="AI86" s="209"/>
      <c r="AJ86" s="208"/>
      <c r="AK86" s="209"/>
      <c r="AL86" s="209"/>
      <c r="AM86" s="209"/>
      <c r="AN86" s="209"/>
      <c r="AO86" s="208"/>
      <c r="AP86" s="209"/>
      <c r="AQ86" s="209"/>
      <c r="AR86" s="209"/>
      <c r="AS86" s="209"/>
      <c r="AT86" s="88" t="s">
        <v>387</v>
      </c>
      <c r="AU86" s="89"/>
      <c r="AV86" s="89"/>
      <c r="AW86" s="89"/>
      <c r="AX86" s="266"/>
    </row>
    <row r="87" spans="1:60" ht="47.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201" t="s">
        <v>59</v>
      </c>
      <c r="Z87" s="109"/>
      <c r="AA87" s="110"/>
      <c r="AB87" s="91" t="s">
        <v>60</v>
      </c>
      <c r="AC87" s="92"/>
      <c r="AD87" s="93"/>
      <c r="AE87" s="91"/>
      <c r="AF87" s="92"/>
      <c r="AG87" s="92"/>
      <c r="AH87" s="92"/>
      <c r="AI87" s="93"/>
      <c r="AJ87" s="91"/>
      <c r="AK87" s="92"/>
      <c r="AL87" s="92"/>
      <c r="AM87" s="92"/>
      <c r="AN87" s="93"/>
      <c r="AO87" s="91"/>
      <c r="AP87" s="92"/>
      <c r="AQ87" s="92"/>
      <c r="AR87" s="92"/>
      <c r="AS87" s="93"/>
      <c r="AT87" s="88" t="s">
        <v>387</v>
      </c>
      <c r="AU87" s="89"/>
      <c r="AV87" s="89"/>
      <c r="AW87" s="89"/>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2"/>
      <c r="Z88" s="203"/>
      <c r="AA88" s="204"/>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1" t="s">
        <v>17</v>
      </c>
      <c r="Z89" s="542"/>
      <c r="AA89" s="543"/>
      <c r="AB89" s="668"/>
      <c r="AC89" s="115"/>
      <c r="AD89" s="116"/>
      <c r="AE89" s="208"/>
      <c r="AF89" s="209"/>
      <c r="AG89" s="209"/>
      <c r="AH89" s="209"/>
      <c r="AI89" s="209"/>
      <c r="AJ89" s="208"/>
      <c r="AK89" s="209"/>
      <c r="AL89" s="209"/>
      <c r="AM89" s="209"/>
      <c r="AN89" s="209"/>
      <c r="AO89" s="208"/>
      <c r="AP89" s="209"/>
      <c r="AQ89" s="209"/>
      <c r="AR89" s="209"/>
      <c r="AS89" s="209"/>
      <c r="AT89" s="88"/>
      <c r="AU89" s="89"/>
      <c r="AV89" s="89"/>
      <c r="AW89" s="89"/>
      <c r="AX89" s="266"/>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201"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669"/>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2"/>
      <c r="Z91" s="203"/>
      <c r="AA91" s="204"/>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0"/>
      <c r="Y92" s="541" t="s">
        <v>17</v>
      </c>
      <c r="Z92" s="542"/>
      <c r="AA92" s="543"/>
      <c r="AB92" s="668"/>
      <c r="AC92" s="115"/>
      <c r="AD92" s="116"/>
      <c r="AE92" s="208"/>
      <c r="AF92" s="209"/>
      <c r="AG92" s="209"/>
      <c r="AH92" s="209"/>
      <c r="AI92" s="209"/>
      <c r="AJ92" s="208"/>
      <c r="AK92" s="209"/>
      <c r="AL92" s="209"/>
      <c r="AM92" s="209"/>
      <c r="AN92" s="209"/>
      <c r="AO92" s="208"/>
      <c r="AP92" s="209"/>
      <c r="AQ92" s="209"/>
      <c r="AR92" s="209"/>
      <c r="AS92" s="209"/>
      <c r="AT92" s="88"/>
      <c r="AU92" s="89"/>
      <c r="AV92" s="89"/>
      <c r="AW92" s="89"/>
      <c r="AX92" s="266"/>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1"/>
      <c r="Y93" s="201"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669"/>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1" t="s">
        <v>17</v>
      </c>
      <c r="Z95" s="542"/>
      <c r="AA95" s="543"/>
      <c r="AB95" s="668"/>
      <c r="AC95" s="115"/>
      <c r="AD95" s="116"/>
      <c r="AE95" s="208"/>
      <c r="AF95" s="209"/>
      <c r="AG95" s="209"/>
      <c r="AH95" s="209"/>
      <c r="AI95" s="209"/>
      <c r="AJ95" s="208"/>
      <c r="AK95" s="209"/>
      <c r="AL95" s="209"/>
      <c r="AM95" s="209"/>
      <c r="AN95" s="209"/>
      <c r="AO95" s="208"/>
      <c r="AP95" s="209"/>
      <c r="AQ95" s="209"/>
      <c r="AR95" s="209"/>
      <c r="AS95" s="209"/>
      <c r="AT95" s="88"/>
      <c r="AU95" s="89"/>
      <c r="AV95" s="89"/>
      <c r="AW95" s="89"/>
      <c r="AX95" s="266"/>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201"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669"/>
    </row>
    <row r="97" spans="1:50" ht="23.1" customHeight="1" x14ac:dyDescent="0.15">
      <c r="A97" s="602" t="s">
        <v>77</v>
      </c>
      <c r="B97" s="603"/>
      <c r="C97" s="632" t="s">
        <v>19</v>
      </c>
      <c r="D97" s="527"/>
      <c r="E97" s="527"/>
      <c r="F97" s="527"/>
      <c r="G97" s="527"/>
      <c r="H97" s="527"/>
      <c r="I97" s="527"/>
      <c r="J97" s="527"/>
      <c r="K97" s="633"/>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4"/>
      <c r="B98" s="605"/>
      <c r="C98" s="538" t="s">
        <v>396</v>
      </c>
      <c r="D98" s="539"/>
      <c r="E98" s="539"/>
      <c r="F98" s="539"/>
      <c r="G98" s="539"/>
      <c r="H98" s="539"/>
      <c r="I98" s="539"/>
      <c r="J98" s="539"/>
      <c r="K98" s="540"/>
      <c r="L98" s="178">
        <v>0.3</v>
      </c>
      <c r="M98" s="179"/>
      <c r="N98" s="179"/>
      <c r="O98" s="179"/>
      <c r="P98" s="179"/>
      <c r="Q98" s="191"/>
      <c r="R98" s="178">
        <v>0.3</v>
      </c>
      <c r="S98" s="179"/>
      <c r="T98" s="179"/>
      <c r="U98" s="179"/>
      <c r="V98" s="179"/>
      <c r="W98" s="191"/>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t="s">
        <v>397</v>
      </c>
      <c r="D99" s="600"/>
      <c r="E99" s="600"/>
      <c r="F99" s="600"/>
      <c r="G99" s="600"/>
      <c r="H99" s="600"/>
      <c r="I99" s="600"/>
      <c r="J99" s="600"/>
      <c r="K99" s="601"/>
      <c r="L99" s="178">
        <v>35</v>
      </c>
      <c r="M99" s="179"/>
      <c r="N99" s="179"/>
      <c r="O99" s="179"/>
      <c r="P99" s="179"/>
      <c r="Q99" s="191"/>
      <c r="R99" s="178">
        <v>35</v>
      </c>
      <c r="S99" s="179"/>
      <c r="T99" s="179"/>
      <c r="U99" s="179"/>
      <c r="V99" s="179"/>
      <c r="W99" s="191"/>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t="s">
        <v>398</v>
      </c>
      <c r="D100" s="600"/>
      <c r="E100" s="600"/>
      <c r="F100" s="600"/>
      <c r="G100" s="600"/>
      <c r="H100" s="600"/>
      <c r="I100" s="600"/>
      <c r="J100" s="600"/>
      <c r="K100" s="601"/>
      <c r="L100" s="178">
        <v>2</v>
      </c>
      <c r="M100" s="179"/>
      <c r="N100" s="179"/>
      <c r="O100" s="179"/>
      <c r="P100" s="179"/>
      <c r="Q100" s="191"/>
      <c r="R100" s="178">
        <v>2</v>
      </c>
      <c r="S100" s="179"/>
      <c r="T100" s="179"/>
      <c r="U100" s="179"/>
      <c r="V100" s="179"/>
      <c r="W100" s="191"/>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t="s">
        <v>399</v>
      </c>
      <c r="D101" s="600"/>
      <c r="E101" s="600"/>
      <c r="F101" s="600"/>
      <c r="G101" s="600"/>
      <c r="H101" s="600"/>
      <c r="I101" s="600"/>
      <c r="J101" s="600"/>
      <c r="K101" s="601"/>
      <c r="L101" s="178">
        <v>1062</v>
      </c>
      <c r="M101" s="179"/>
      <c r="N101" s="179"/>
      <c r="O101" s="179"/>
      <c r="P101" s="179"/>
      <c r="Q101" s="191"/>
      <c r="R101" s="178">
        <v>1079</v>
      </c>
      <c r="S101" s="179"/>
      <c r="T101" s="179"/>
      <c r="U101" s="179"/>
      <c r="V101" s="179"/>
      <c r="W101" s="191"/>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t="s">
        <v>400</v>
      </c>
      <c r="D102" s="600"/>
      <c r="E102" s="600"/>
      <c r="F102" s="600"/>
      <c r="G102" s="600"/>
      <c r="H102" s="600"/>
      <c r="I102" s="600"/>
      <c r="J102" s="600"/>
      <c r="K102" s="601"/>
      <c r="L102" s="178">
        <v>198</v>
      </c>
      <c r="M102" s="179"/>
      <c r="N102" s="179"/>
      <c r="O102" s="179"/>
      <c r="P102" s="179"/>
      <c r="Q102" s="191"/>
      <c r="R102" s="178">
        <v>197</v>
      </c>
      <c r="S102" s="179"/>
      <c r="T102" s="179"/>
      <c r="U102" s="179"/>
      <c r="V102" s="179"/>
      <c r="W102" s="191"/>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8"/>
      <c r="M103" s="179"/>
      <c r="N103" s="179"/>
      <c r="O103" s="179"/>
      <c r="P103" s="179"/>
      <c r="Q103" s="191"/>
      <c r="R103" s="178"/>
      <c r="S103" s="179"/>
      <c r="T103" s="179"/>
      <c r="U103" s="179"/>
      <c r="V103" s="179"/>
      <c r="W103" s="191"/>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606"/>
      <c r="B104" s="607"/>
      <c r="C104" s="593" t="s">
        <v>22</v>
      </c>
      <c r="D104" s="594"/>
      <c r="E104" s="594"/>
      <c r="F104" s="594"/>
      <c r="G104" s="594"/>
      <c r="H104" s="594"/>
      <c r="I104" s="594"/>
      <c r="J104" s="594"/>
      <c r="K104" s="595"/>
      <c r="L104" s="596">
        <f>SUM(L98:Q103)</f>
        <v>1297.3</v>
      </c>
      <c r="M104" s="597"/>
      <c r="N104" s="597"/>
      <c r="O104" s="597"/>
      <c r="P104" s="597"/>
      <c r="Q104" s="598"/>
      <c r="R104" s="596">
        <f>SUM(R98:W103)</f>
        <v>1313.3</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5"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6"/>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70.5" customHeight="1" x14ac:dyDescent="0.15">
      <c r="A108" s="644" t="s">
        <v>312</v>
      </c>
      <c r="B108" s="645"/>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401</v>
      </c>
      <c r="AE108" s="345"/>
      <c r="AF108" s="345"/>
      <c r="AG108" s="341" t="s">
        <v>437</v>
      </c>
      <c r="AH108" s="342"/>
      <c r="AI108" s="342"/>
      <c r="AJ108" s="342"/>
      <c r="AK108" s="342"/>
      <c r="AL108" s="342"/>
      <c r="AM108" s="342"/>
      <c r="AN108" s="342"/>
      <c r="AO108" s="342"/>
      <c r="AP108" s="342"/>
      <c r="AQ108" s="342"/>
      <c r="AR108" s="342"/>
      <c r="AS108" s="342"/>
      <c r="AT108" s="342"/>
      <c r="AU108" s="342"/>
      <c r="AV108" s="342"/>
      <c r="AW108" s="342"/>
      <c r="AX108" s="343"/>
    </row>
    <row r="109" spans="1:50" x14ac:dyDescent="0.15">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4"/>
      <c r="AD109" s="328" t="s">
        <v>401</v>
      </c>
      <c r="AE109" s="297"/>
      <c r="AF109" s="297"/>
      <c r="AG109" s="276" t="s">
        <v>443</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48"/>
      <c r="B110" s="649"/>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6" t="s">
        <v>401</v>
      </c>
      <c r="AE110" s="327"/>
      <c r="AF110" s="327"/>
      <c r="AG110" s="469" t="s">
        <v>443</v>
      </c>
      <c r="AH110" s="241"/>
      <c r="AI110" s="241"/>
      <c r="AJ110" s="241"/>
      <c r="AK110" s="241"/>
      <c r="AL110" s="241"/>
      <c r="AM110" s="241"/>
      <c r="AN110" s="241"/>
      <c r="AO110" s="241"/>
      <c r="AP110" s="241"/>
      <c r="AQ110" s="241"/>
      <c r="AR110" s="241"/>
      <c r="AS110" s="241"/>
      <c r="AT110" s="241"/>
      <c r="AU110" s="241"/>
      <c r="AV110" s="241"/>
      <c r="AW110" s="241"/>
      <c r="AX110" s="322"/>
    </row>
    <row r="111" spans="1:50" ht="102.75" customHeight="1" x14ac:dyDescent="0.15">
      <c r="A111" s="257" t="s">
        <v>46</v>
      </c>
      <c r="B111" s="258"/>
      <c r="C111" s="554"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70" t="s">
        <v>401</v>
      </c>
      <c r="AE111" s="271"/>
      <c r="AF111" s="271"/>
      <c r="AG111" s="273" t="s">
        <v>403</v>
      </c>
      <c r="AH111" s="274"/>
      <c r="AI111" s="274"/>
      <c r="AJ111" s="274"/>
      <c r="AK111" s="274"/>
      <c r="AL111" s="274"/>
      <c r="AM111" s="274"/>
      <c r="AN111" s="274"/>
      <c r="AO111" s="274"/>
      <c r="AP111" s="274"/>
      <c r="AQ111" s="274"/>
      <c r="AR111" s="274"/>
      <c r="AS111" s="274"/>
      <c r="AT111" s="274"/>
      <c r="AU111" s="274"/>
      <c r="AV111" s="274"/>
      <c r="AW111" s="274"/>
      <c r="AX111" s="275"/>
    </row>
    <row r="112" spans="1:50" x14ac:dyDescent="0.15">
      <c r="A112" s="259"/>
      <c r="B112" s="260"/>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6" t="s">
        <v>402</v>
      </c>
      <c r="AE112" s="297"/>
      <c r="AF112" s="297"/>
      <c r="AG112" s="643"/>
      <c r="AH112" s="253"/>
      <c r="AI112" s="253"/>
      <c r="AJ112" s="253"/>
      <c r="AK112" s="253"/>
      <c r="AL112" s="253"/>
      <c r="AM112" s="253"/>
      <c r="AN112" s="253"/>
      <c r="AO112" s="253"/>
      <c r="AP112" s="253"/>
      <c r="AQ112" s="253"/>
      <c r="AR112" s="253"/>
      <c r="AS112" s="253"/>
      <c r="AT112" s="253"/>
      <c r="AU112" s="253"/>
      <c r="AV112" s="253"/>
      <c r="AW112" s="253"/>
      <c r="AX112" s="277"/>
    </row>
    <row r="113" spans="1:64" x14ac:dyDescent="0.15">
      <c r="A113" s="259"/>
      <c r="B113" s="260"/>
      <c r="C113" s="443"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28" t="s">
        <v>401</v>
      </c>
      <c r="AE113" s="297"/>
      <c r="AF113" s="297"/>
      <c r="AG113" s="276" t="s">
        <v>443</v>
      </c>
      <c r="AH113" s="253"/>
      <c r="AI113" s="253"/>
      <c r="AJ113" s="253"/>
      <c r="AK113" s="253"/>
      <c r="AL113" s="253"/>
      <c r="AM113" s="253"/>
      <c r="AN113" s="253"/>
      <c r="AO113" s="253"/>
      <c r="AP113" s="253"/>
      <c r="AQ113" s="253"/>
      <c r="AR113" s="253"/>
      <c r="AS113" s="253"/>
      <c r="AT113" s="253"/>
      <c r="AU113" s="253"/>
      <c r="AV113" s="253"/>
      <c r="AW113" s="253"/>
      <c r="AX113" s="277"/>
    </row>
    <row r="114" spans="1:64" x14ac:dyDescent="0.15">
      <c r="A114" s="259"/>
      <c r="B114" s="260"/>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28" t="s">
        <v>401</v>
      </c>
      <c r="AE114" s="297"/>
      <c r="AF114" s="297"/>
      <c r="AG114" s="276" t="s">
        <v>443</v>
      </c>
      <c r="AH114" s="253"/>
      <c r="AI114" s="253"/>
      <c r="AJ114" s="253"/>
      <c r="AK114" s="253"/>
      <c r="AL114" s="253"/>
      <c r="AM114" s="253"/>
      <c r="AN114" s="253"/>
      <c r="AO114" s="253"/>
      <c r="AP114" s="253"/>
      <c r="AQ114" s="253"/>
      <c r="AR114" s="253"/>
      <c r="AS114" s="253"/>
      <c r="AT114" s="253"/>
      <c r="AU114" s="253"/>
      <c r="AV114" s="253"/>
      <c r="AW114" s="253"/>
      <c r="AX114" s="277"/>
    </row>
    <row r="115" spans="1:64" x14ac:dyDescent="0.15">
      <c r="A115" s="259"/>
      <c r="B115" s="260"/>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328" t="s">
        <v>401</v>
      </c>
      <c r="AE115" s="297"/>
      <c r="AF115" s="297"/>
      <c r="AG115" s="276" t="s">
        <v>443</v>
      </c>
      <c r="AH115" s="253"/>
      <c r="AI115" s="253"/>
      <c r="AJ115" s="253"/>
      <c r="AK115" s="253"/>
      <c r="AL115" s="253"/>
      <c r="AM115" s="253"/>
      <c r="AN115" s="253"/>
      <c r="AO115" s="253"/>
      <c r="AP115" s="253"/>
      <c r="AQ115" s="253"/>
      <c r="AR115" s="253"/>
      <c r="AS115" s="253"/>
      <c r="AT115" s="253"/>
      <c r="AU115" s="253"/>
      <c r="AV115" s="253"/>
      <c r="AW115" s="253"/>
      <c r="AX115" s="277"/>
    </row>
    <row r="116" spans="1:64" x14ac:dyDescent="0.15">
      <c r="A116" s="259"/>
      <c r="B116" s="260"/>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5" t="s">
        <v>401</v>
      </c>
      <c r="AE116" s="256"/>
      <c r="AF116" s="256"/>
      <c r="AG116" s="276" t="s">
        <v>443</v>
      </c>
      <c r="AH116" s="253"/>
      <c r="AI116" s="253"/>
      <c r="AJ116" s="253"/>
      <c r="AK116" s="253"/>
      <c r="AL116" s="253"/>
      <c r="AM116" s="253"/>
      <c r="AN116" s="253"/>
      <c r="AO116" s="253"/>
      <c r="AP116" s="253"/>
      <c r="AQ116" s="253"/>
      <c r="AR116" s="253"/>
      <c r="AS116" s="253"/>
      <c r="AT116" s="253"/>
      <c r="AU116" s="253"/>
      <c r="AV116" s="253"/>
      <c r="AW116" s="253"/>
      <c r="AX116" s="277"/>
      <c r="BI116" s="10"/>
      <c r="BJ116" s="10"/>
      <c r="BK116" s="10"/>
      <c r="BL116" s="10"/>
    </row>
    <row r="117" spans="1:64"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6" t="s">
        <v>401</v>
      </c>
      <c r="AE117" s="327"/>
      <c r="AF117" s="332"/>
      <c r="AG117" s="337" t="s">
        <v>443</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81.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401</v>
      </c>
      <c r="AE118" s="271"/>
      <c r="AF118" s="272"/>
      <c r="AG118" s="273" t="s">
        <v>442</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401</v>
      </c>
      <c r="AE119" s="347"/>
      <c r="AF119" s="347"/>
      <c r="AG119" s="276" t="s">
        <v>443</v>
      </c>
      <c r="AH119" s="253"/>
      <c r="AI119" s="253"/>
      <c r="AJ119" s="253"/>
      <c r="AK119" s="253"/>
      <c r="AL119" s="253"/>
      <c r="AM119" s="253"/>
      <c r="AN119" s="253"/>
      <c r="AO119" s="253"/>
      <c r="AP119" s="253"/>
      <c r="AQ119" s="253"/>
      <c r="AR119" s="253"/>
      <c r="AS119" s="253"/>
      <c r="AT119" s="253"/>
      <c r="AU119" s="253"/>
      <c r="AV119" s="253"/>
      <c r="AW119" s="253"/>
      <c r="AX119" s="277"/>
    </row>
    <row r="120" spans="1:64" x14ac:dyDescent="0.15">
      <c r="A120" s="259"/>
      <c r="B120" s="260"/>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28" t="s">
        <v>401</v>
      </c>
      <c r="AE120" s="297"/>
      <c r="AF120" s="297"/>
      <c r="AG120" s="276" t="s">
        <v>443</v>
      </c>
      <c r="AH120" s="253"/>
      <c r="AI120" s="253"/>
      <c r="AJ120" s="253"/>
      <c r="AK120" s="253"/>
      <c r="AL120" s="253"/>
      <c r="AM120" s="253"/>
      <c r="AN120" s="253"/>
      <c r="AO120" s="253"/>
      <c r="AP120" s="253"/>
      <c r="AQ120" s="253"/>
      <c r="AR120" s="253"/>
      <c r="AS120" s="253"/>
      <c r="AT120" s="253"/>
      <c r="AU120" s="253"/>
      <c r="AV120" s="253"/>
      <c r="AW120" s="253"/>
      <c r="AX120" s="277"/>
    </row>
    <row r="121" spans="1:64" x14ac:dyDescent="0.15">
      <c r="A121" s="261"/>
      <c r="B121" s="262"/>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6" t="s">
        <v>402</v>
      </c>
      <c r="AE121" s="297"/>
      <c r="AF121" s="297"/>
      <c r="AG121" s="321"/>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560"/>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8"/>
      <c r="U125" s="338"/>
      <c r="V125" s="338"/>
      <c r="W125" s="338"/>
      <c r="X125" s="338"/>
      <c r="Y125" s="338"/>
      <c r="Z125" s="338"/>
      <c r="AA125" s="338"/>
      <c r="AB125" s="338"/>
      <c r="AC125" s="338"/>
      <c r="AD125" s="338"/>
      <c r="AE125" s="338"/>
      <c r="AF125" s="559"/>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6"/>
      <c r="C126" s="376" t="s">
        <v>64</v>
      </c>
      <c r="D126" s="424"/>
      <c r="E126" s="424"/>
      <c r="F126" s="425"/>
      <c r="G126" s="380" t="s">
        <v>404</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3" t="s">
        <v>68</v>
      </c>
      <c r="D127" s="584"/>
      <c r="E127" s="584"/>
      <c r="F127" s="585"/>
      <c r="G127" s="586" t="s">
        <v>441</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14"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306</v>
      </c>
      <c r="B131" s="384"/>
      <c r="C131" s="384"/>
      <c r="D131" s="384"/>
      <c r="E131" s="385"/>
      <c r="F131" s="416" t="s">
        <v>453</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5" t="s">
        <v>454</v>
      </c>
      <c r="B133" s="556"/>
      <c r="C133" s="556"/>
      <c r="D133" s="556"/>
      <c r="E133" s="557"/>
      <c r="F133" s="419" t="s">
        <v>456</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39" customHeight="1" thickBot="1" x14ac:dyDescent="0.2">
      <c r="A135" s="348" t="s">
        <v>445</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1" t="s">
        <v>224</v>
      </c>
      <c r="B137" s="314"/>
      <c r="C137" s="314"/>
      <c r="D137" s="314"/>
      <c r="E137" s="314"/>
      <c r="F137" s="314"/>
      <c r="G137" s="546">
        <v>452</v>
      </c>
      <c r="H137" s="547"/>
      <c r="I137" s="547"/>
      <c r="J137" s="547"/>
      <c r="K137" s="547"/>
      <c r="L137" s="547"/>
      <c r="M137" s="547"/>
      <c r="N137" s="547"/>
      <c r="O137" s="547"/>
      <c r="P137" s="548"/>
      <c r="Q137" s="314" t="s">
        <v>225</v>
      </c>
      <c r="R137" s="314"/>
      <c r="S137" s="314"/>
      <c r="T137" s="314"/>
      <c r="U137" s="314"/>
      <c r="V137" s="314"/>
      <c r="W137" s="546">
        <v>478</v>
      </c>
      <c r="X137" s="547"/>
      <c r="Y137" s="547"/>
      <c r="Z137" s="547"/>
      <c r="AA137" s="547"/>
      <c r="AB137" s="547"/>
      <c r="AC137" s="547"/>
      <c r="AD137" s="547"/>
      <c r="AE137" s="547"/>
      <c r="AF137" s="548"/>
      <c r="AG137" s="314" t="s">
        <v>226</v>
      </c>
      <c r="AH137" s="314"/>
      <c r="AI137" s="314"/>
      <c r="AJ137" s="314"/>
      <c r="AK137" s="314"/>
      <c r="AL137" s="314"/>
      <c r="AM137" s="518">
        <v>484</v>
      </c>
      <c r="AN137" s="519"/>
      <c r="AO137" s="519"/>
      <c r="AP137" s="519"/>
      <c r="AQ137" s="519"/>
      <c r="AR137" s="519"/>
      <c r="AS137" s="519"/>
      <c r="AT137" s="519"/>
      <c r="AU137" s="519"/>
      <c r="AV137" s="520"/>
      <c r="AW137" s="12"/>
      <c r="AX137" s="13"/>
    </row>
    <row r="138" spans="1:50" ht="19.899999999999999" customHeight="1" thickBot="1" x14ac:dyDescent="0.2">
      <c r="A138" s="522" t="s">
        <v>227</v>
      </c>
      <c r="B138" s="422"/>
      <c r="C138" s="422"/>
      <c r="D138" s="422"/>
      <c r="E138" s="422"/>
      <c r="F138" s="422"/>
      <c r="G138" s="311">
        <v>244</v>
      </c>
      <c r="H138" s="312"/>
      <c r="I138" s="312"/>
      <c r="J138" s="312"/>
      <c r="K138" s="312"/>
      <c r="L138" s="312"/>
      <c r="M138" s="312"/>
      <c r="N138" s="312"/>
      <c r="O138" s="312"/>
      <c r="P138" s="313"/>
      <c r="Q138" s="422" t="s">
        <v>228</v>
      </c>
      <c r="R138" s="422"/>
      <c r="S138" s="422"/>
      <c r="T138" s="422"/>
      <c r="U138" s="422"/>
      <c r="V138" s="422"/>
      <c r="W138" s="311">
        <v>230</v>
      </c>
      <c r="X138" s="312"/>
      <c r="Y138" s="312"/>
      <c r="Z138" s="312"/>
      <c r="AA138" s="312"/>
      <c r="AB138" s="312"/>
      <c r="AC138" s="312"/>
      <c r="AD138" s="312"/>
      <c r="AE138" s="312"/>
      <c r="AF138" s="313"/>
      <c r="AG138" s="315"/>
      <c r="AH138" s="316"/>
      <c r="AI138" s="316"/>
      <c r="AJ138" s="316"/>
      <c r="AK138" s="316"/>
      <c r="AL138" s="316"/>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406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45" customHeight="1" x14ac:dyDescent="0.15">
      <c r="A180" s="363"/>
      <c r="B180" s="364"/>
      <c r="C180" s="364"/>
      <c r="D180" s="364"/>
      <c r="E180" s="364"/>
      <c r="F180" s="365"/>
      <c r="G180" s="354" t="s">
        <v>407</v>
      </c>
      <c r="H180" s="355"/>
      <c r="I180" s="355"/>
      <c r="J180" s="355"/>
      <c r="K180" s="356"/>
      <c r="L180" s="357" t="s">
        <v>408</v>
      </c>
      <c r="M180" s="358"/>
      <c r="N180" s="358"/>
      <c r="O180" s="358"/>
      <c r="P180" s="358"/>
      <c r="Q180" s="358"/>
      <c r="R180" s="358"/>
      <c r="S180" s="358"/>
      <c r="T180" s="358"/>
      <c r="U180" s="358"/>
      <c r="V180" s="358"/>
      <c r="W180" s="358"/>
      <c r="X180" s="359"/>
      <c r="Y180" s="389">
        <v>420</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x14ac:dyDescent="0.15">
      <c r="A181" s="363"/>
      <c r="B181" s="364"/>
      <c r="C181" s="364"/>
      <c r="D181" s="364"/>
      <c r="E181" s="364"/>
      <c r="F181" s="365"/>
      <c r="G181" s="404" t="s">
        <v>407</v>
      </c>
      <c r="H181" s="405"/>
      <c r="I181" s="405"/>
      <c r="J181" s="405"/>
      <c r="K181" s="406"/>
      <c r="L181" s="407" t="s">
        <v>409</v>
      </c>
      <c r="M181" s="408"/>
      <c r="N181" s="408"/>
      <c r="O181" s="408"/>
      <c r="P181" s="408"/>
      <c r="Q181" s="408"/>
      <c r="R181" s="408"/>
      <c r="S181" s="408"/>
      <c r="T181" s="408"/>
      <c r="U181" s="408"/>
      <c r="V181" s="408"/>
      <c r="W181" s="408"/>
      <c r="X181" s="409"/>
      <c r="Y181" s="410">
        <v>302</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1"/>
    </row>
    <row r="182" spans="1:50" ht="39" customHeight="1" x14ac:dyDescent="0.15">
      <c r="A182" s="363"/>
      <c r="B182" s="364"/>
      <c r="C182" s="364"/>
      <c r="D182" s="364"/>
      <c r="E182" s="364"/>
      <c r="F182" s="365"/>
      <c r="G182" s="404" t="s">
        <v>407</v>
      </c>
      <c r="H182" s="405"/>
      <c r="I182" s="405"/>
      <c r="J182" s="405"/>
      <c r="K182" s="406"/>
      <c r="L182" s="407" t="s">
        <v>410</v>
      </c>
      <c r="M182" s="408"/>
      <c r="N182" s="408"/>
      <c r="O182" s="408"/>
      <c r="P182" s="408"/>
      <c r="Q182" s="408"/>
      <c r="R182" s="408"/>
      <c r="S182" s="408"/>
      <c r="T182" s="408"/>
      <c r="U182" s="408"/>
      <c r="V182" s="408"/>
      <c r="W182" s="408"/>
      <c r="X182" s="409"/>
      <c r="Y182" s="410">
        <v>206</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1"/>
    </row>
    <row r="183" spans="1:50" ht="24.75" customHeight="1" x14ac:dyDescent="0.15">
      <c r="A183" s="363"/>
      <c r="B183" s="364"/>
      <c r="C183" s="364"/>
      <c r="D183" s="364"/>
      <c r="E183" s="364"/>
      <c r="F183" s="365"/>
      <c r="G183" s="404" t="s">
        <v>407</v>
      </c>
      <c r="H183" s="405"/>
      <c r="I183" s="405"/>
      <c r="J183" s="405"/>
      <c r="K183" s="406"/>
      <c r="L183" s="407" t="s">
        <v>411</v>
      </c>
      <c r="M183" s="408"/>
      <c r="N183" s="408"/>
      <c r="O183" s="408"/>
      <c r="P183" s="408"/>
      <c r="Q183" s="408"/>
      <c r="R183" s="408"/>
      <c r="S183" s="408"/>
      <c r="T183" s="408"/>
      <c r="U183" s="408"/>
      <c r="V183" s="408"/>
      <c r="W183" s="408"/>
      <c r="X183" s="409"/>
      <c r="Y183" s="410">
        <v>144</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1"/>
    </row>
    <row r="184" spans="1:50" ht="24.75" customHeight="1" x14ac:dyDescent="0.15">
      <c r="A184" s="363"/>
      <c r="B184" s="364"/>
      <c r="C184" s="364"/>
      <c r="D184" s="364"/>
      <c r="E184" s="364"/>
      <c r="F184" s="365"/>
      <c r="G184" s="404" t="s">
        <v>407</v>
      </c>
      <c r="H184" s="405"/>
      <c r="I184" s="405"/>
      <c r="J184" s="405"/>
      <c r="K184" s="406"/>
      <c r="L184" s="407" t="s">
        <v>412</v>
      </c>
      <c r="M184" s="408"/>
      <c r="N184" s="408"/>
      <c r="O184" s="408"/>
      <c r="P184" s="408"/>
      <c r="Q184" s="408"/>
      <c r="R184" s="408"/>
      <c r="S184" s="408"/>
      <c r="T184" s="408"/>
      <c r="U184" s="408"/>
      <c r="V184" s="408"/>
      <c r="W184" s="408"/>
      <c r="X184" s="409"/>
      <c r="Y184" s="410">
        <v>111</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1"/>
    </row>
    <row r="185" spans="1:50" ht="24.75" customHeight="1" x14ac:dyDescent="0.15">
      <c r="A185" s="363"/>
      <c r="B185" s="364"/>
      <c r="C185" s="364"/>
      <c r="D185" s="364"/>
      <c r="E185" s="364"/>
      <c r="F185" s="365"/>
      <c r="G185" s="404" t="s">
        <v>407</v>
      </c>
      <c r="H185" s="405"/>
      <c r="I185" s="405"/>
      <c r="J185" s="405"/>
      <c r="K185" s="406"/>
      <c r="L185" s="407" t="s">
        <v>413</v>
      </c>
      <c r="M185" s="408"/>
      <c r="N185" s="408"/>
      <c r="O185" s="408"/>
      <c r="P185" s="408"/>
      <c r="Q185" s="408"/>
      <c r="R185" s="408"/>
      <c r="S185" s="408"/>
      <c r="T185" s="408"/>
      <c r="U185" s="408"/>
      <c r="V185" s="408"/>
      <c r="W185" s="408"/>
      <c r="X185" s="409"/>
      <c r="Y185" s="410">
        <v>38</v>
      </c>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1"/>
    </row>
    <row r="186" spans="1:50" ht="24.75" customHeight="1" x14ac:dyDescent="0.15">
      <c r="A186" s="363"/>
      <c r="B186" s="364"/>
      <c r="C186" s="364"/>
      <c r="D186" s="364"/>
      <c r="E186" s="364"/>
      <c r="F186" s="365"/>
      <c r="G186" s="404" t="s">
        <v>407</v>
      </c>
      <c r="H186" s="405"/>
      <c r="I186" s="405"/>
      <c r="J186" s="405"/>
      <c r="K186" s="406"/>
      <c r="L186" s="407" t="s">
        <v>414</v>
      </c>
      <c r="M186" s="408"/>
      <c r="N186" s="408"/>
      <c r="O186" s="408"/>
      <c r="P186" s="408"/>
      <c r="Q186" s="408"/>
      <c r="R186" s="408"/>
      <c r="S186" s="408"/>
      <c r="T186" s="408"/>
      <c r="U186" s="408"/>
      <c r="V186" s="408"/>
      <c r="W186" s="408"/>
      <c r="X186" s="409"/>
      <c r="Y186" s="410">
        <v>29</v>
      </c>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1"/>
    </row>
    <row r="187" spans="1:50" ht="24.75" customHeight="1" x14ac:dyDescent="0.15">
      <c r="A187" s="363"/>
      <c r="B187" s="364"/>
      <c r="C187" s="364"/>
      <c r="D187" s="364"/>
      <c r="E187" s="364"/>
      <c r="F187" s="365"/>
      <c r="G187" s="404" t="s">
        <v>407</v>
      </c>
      <c r="H187" s="405"/>
      <c r="I187" s="405"/>
      <c r="J187" s="405"/>
      <c r="K187" s="406"/>
      <c r="L187" s="407" t="s">
        <v>415</v>
      </c>
      <c r="M187" s="408"/>
      <c r="N187" s="408"/>
      <c r="O187" s="408"/>
      <c r="P187" s="408"/>
      <c r="Q187" s="408"/>
      <c r="R187" s="408"/>
      <c r="S187" s="408"/>
      <c r="T187" s="408"/>
      <c r="U187" s="408"/>
      <c r="V187" s="408"/>
      <c r="W187" s="408"/>
      <c r="X187" s="409"/>
      <c r="Y187" s="410">
        <v>6</v>
      </c>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1"/>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1"/>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1"/>
    </row>
    <row r="190" spans="1:50" ht="24.75" customHeight="1" thickBot="1" x14ac:dyDescent="0.2">
      <c r="A190" s="363"/>
      <c r="B190" s="364"/>
      <c r="C190" s="364"/>
      <c r="D190" s="364"/>
      <c r="E190" s="364"/>
      <c r="F190" s="365"/>
      <c r="G190" s="562" t="s">
        <v>22</v>
      </c>
      <c r="H190" s="563"/>
      <c r="I190" s="563"/>
      <c r="J190" s="563"/>
      <c r="K190" s="563"/>
      <c r="L190" s="564"/>
      <c r="M190" s="146"/>
      <c r="N190" s="146"/>
      <c r="O190" s="146"/>
      <c r="P190" s="146"/>
      <c r="Q190" s="146"/>
      <c r="R190" s="146"/>
      <c r="S190" s="146"/>
      <c r="T190" s="146"/>
      <c r="U190" s="146"/>
      <c r="V190" s="146"/>
      <c r="W190" s="146"/>
      <c r="X190" s="147"/>
      <c r="Y190" s="565">
        <f>SUM(Y180:AB189)</f>
        <v>1256</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x14ac:dyDescent="0.15">
      <c r="A191" s="363"/>
      <c r="B191" s="364"/>
      <c r="C191" s="364"/>
      <c r="D191" s="364"/>
      <c r="E191" s="364"/>
      <c r="F191" s="365"/>
      <c r="G191" s="369" t="s">
        <v>439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4.7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1"/>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1"/>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1"/>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1"/>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1"/>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1"/>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1"/>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1"/>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1"/>
    </row>
    <row r="203" spans="1:50" ht="24.75" customHeight="1" thickBot="1" x14ac:dyDescent="0.2">
      <c r="A203" s="363"/>
      <c r="B203" s="364"/>
      <c r="C203" s="364"/>
      <c r="D203" s="364"/>
      <c r="E203" s="364"/>
      <c r="F203" s="365"/>
      <c r="G203" s="562" t="s">
        <v>22</v>
      </c>
      <c r="H203" s="563"/>
      <c r="I203" s="563"/>
      <c r="J203" s="563"/>
      <c r="K203" s="563"/>
      <c r="L203" s="564"/>
      <c r="M203" s="146"/>
      <c r="N203" s="146"/>
      <c r="O203" s="146"/>
      <c r="P203" s="146"/>
      <c r="Q203" s="146"/>
      <c r="R203" s="146"/>
      <c r="S203" s="146"/>
      <c r="T203" s="146"/>
      <c r="U203" s="146"/>
      <c r="V203" s="146"/>
      <c r="W203" s="146"/>
      <c r="X203" s="147"/>
      <c r="Y203" s="565">
        <f>SUM(Y193:AB202)</f>
        <v>0</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x14ac:dyDescent="0.15">
      <c r="A204" s="363"/>
      <c r="B204" s="364"/>
      <c r="C204" s="364"/>
      <c r="D204" s="364"/>
      <c r="E204" s="364"/>
      <c r="F204" s="365"/>
      <c r="G204" s="369" t="s">
        <v>440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360</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1"/>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1"/>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1"/>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1"/>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1"/>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1"/>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1"/>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1"/>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1"/>
    </row>
    <row r="216" spans="1:50" ht="24.75" customHeight="1" thickBot="1" x14ac:dyDescent="0.2">
      <c r="A216" s="363"/>
      <c r="B216" s="364"/>
      <c r="C216" s="364"/>
      <c r="D216" s="364"/>
      <c r="E216" s="364"/>
      <c r="F216" s="365"/>
      <c r="G216" s="562" t="s">
        <v>22</v>
      </c>
      <c r="H216" s="563"/>
      <c r="I216" s="563"/>
      <c r="J216" s="563"/>
      <c r="K216" s="563"/>
      <c r="L216" s="564"/>
      <c r="M216" s="146"/>
      <c r="N216" s="146"/>
      <c r="O216" s="146"/>
      <c r="P216" s="146"/>
      <c r="Q216" s="146"/>
      <c r="R216" s="146"/>
      <c r="S216" s="146"/>
      <c r="T216" s="146"/>
      <c r="U216" s="146"/>
      <c r="V216" s="146"/>
      <c r="W216" s="146"/>
      <c r="X216" s="147"/>
      <c r="Y216" s="565">
        <f>SUM(Y206:AB215)</f>
        <v>0</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x14ac:dyDescent="0.15">
      <c r="A217" s="363"/>
      <c r="B217" s="364"/>
      <c r="C217" s="364"/>
      <c r="D217" s="364"/>
      <c r="E217" s="364"/>
      <c r="F217" s="365"/>
      <c r="G217" s="369" t="s">
        <v>361</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1"/>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1"/>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1"/>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1"/>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1"/>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1"/>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1"/>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1"/>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1"/>
    </row>
    <row r="229" spans="1:50" ht="24.75" customHeight="1" x14ac:dyDescent="0.15">
      <c r="A229" s="363"/>
      <c r="B229" s="364"/>
      <c r="C229" s="364"/>
      <c r="D229" s="364"/>
      <c r="E229" s="364"/>
      <c r="F229" s="365"/>
      <c r="G229" s="562" t="s">
        <v>22</v>
      </c>
      <c r="H229" s="563"/>
      <c r="I229" s="563"/>
      <c r="J229" s="563"/>
      <c r="K229" s="563"/>
      <c r="L229" s="564"/>
      <c r="M229" s="146"/>
      <c r="N229" s="146"/>
      <c r="O229" s="146"/>
      <c r="P229" s="146"/>
      <c r="Q229" s="146"/>
      <c r="R229" s="146"/>
      <c r="S229" s="146"/>
      <c r="T229" s="146"/>
      <c r="U229" s="146"/>
      <c r="V229" s="146"/>
      <c r="W229" s="146"/>
      <c r="X229" s="147"/>
      <c r="Y229" s="565">
        <f>SUM(Y219:AB228)</f>
        <v>0</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8" t="s">
        <v>33</v>
      </c>
      <c r="AL235" s="235"/>
      <c r="AM235" s="235"/>
      <c r="AN235" s="235"/>
      <c r="AO235" s="235"/>
      <c r="AP235" s="235"/>
      <c r="AQ235" s="235" t="s">
        <v>23</v>
      </c>
      <c r="AR235" s="235"/>
      <c r="AS235" s="235"/>
      <c r="AT235" s="235"/>
      <c r="AU235" s="83" t="s">
        <v>24</v>
      </c>
      <c r="AV235" s="84"/>
      <c r="AW235" s="84"/>
      <c r="AX235" s="579"/>
    </row>
    <row r="236" spans="1:50" ht="30" customHeight="1" x14ac:dyDescent="0.15">
      <c r="A236" s="572">
        <v>1</v>
      </c>
      <c r="B236" s="572">
        <v>1</v>
      </c>
      <c r="C236" s="573" t="s">
        <v>416</v>
      </c>
      <c r="D236" s="574"/>
      <c r="E236" s="574"/>
      <c r="F236" s="574"/>
      <c r="G236" s="574"/>
      <c r="H236" s="574"/>
      <c r="I236" s="574"/>
      <c r="J236" s="574"/>
      <c r="K236" s="574"/>
      <c r="L236" s="574"/>
      <c r="M236" s="573" t="s">
        <v>426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1256</v>
      </c>
      <c r="AL236" s="576"/>
      <c r="AM236" s="576"/>
      <c r="AN236" s="576"/>
      <c r="AO236" s="576"/>
      <c r="AP236" s="577"/>
      <c r="AQ236" s="573" t="s">
        <v>444</v>
      </c>
      <c r="AR236" s="574"/>
      <c r="AS236" s="574"/>
      <c r="AT236" s="574"/>
      <c r="AU236" s="573" t="s">
        <v>444</v>
      </c>
      <c r="AV236" s="574"/>
      <c r="AW236" s="574"/>
      <c r="AX236" s="574"/>
    </row>
    <row r="237" spans="1:50" ht="30" customHeight="1" x14ac:dyDescent="0.15">
      <c r="A237" s="572">
        <v>2</v>
      </c>
      <c r="B237" s="572">
        <v>1</v>
      </c>
      <c r="C237" s="573" t="s">
        <v>417</v>
      </c>
      <c r="D237" s="574"/>
      <c r="E237" s="574"/>
      <c r="F237" s="574"/>
      <c r="G237" s="574"/>
      <c r="H237" s="574"/>
      <c r="I237" s="574"/>
      <c r="J237" s="574"/>
      <c r="K237" s="574"/>
      <c r="L237" s="574"/>
      <c r="M237" s="573" t="s">
        <v>427</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v>499</v>
      </c>
      <c r="AL237" s="576"/>
      <c r="AM237" s="576"/>
      <c r="AN237" s="576"/>
      <c r="AO237" s="576"/>
      <c r="AP237" s="577"/>
      <c r="AQ237" s="573" t="s">
        <v>444</v>
      </c>
      <c r="AR237" s="574"/>
      <c r="AS237" s="574"/>
      <c r="AT237" s="574"/>
      <c r="AU237" s="573" t="s">
        <v>444</v>
      </c>
      <c r="AV237" s="574"/>
      <c r="AW237" s="574"/>
      <c r="AX237" s="574"/>
    </row>
    <row r="238" spans="1:50" ht="30" customHeight="1" x14ac:dyDescent="0.15">
      <c r="A238" s="572">
        <v>3</v>
      </c>
      <c r="B238" s="572">
        <v>1</v>
      </c>
      <c r="C238" s="573" t="s">
        <v>418</v>
      </c>
      <c r="D238" s="574"/>
      <c r="E238" s="574"/>
      <c r="F238" s="574"/>
      <c r="G238" s="574"/>
      <c r="H238" s="574"/>
      <c r="I238" s="574"/>
      <c r="J238" s="574"/>
      <c r="K238" s="574"/>
      <c r="L238" s="574"/>
      <c r="M238" s="681" t="s">
        <v>428</v>
      </c>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4"/>
      <c r="AK238" s="575">
        <v>459</v>
      </c>
      <c r="AL238" s="576"/>
      <c r="AM238" s="576"/>
      <c r="AN238" s="576"/>
      <c r="AO238" s="576"/>
      <c r="AP238" s="577"/>
      <c r="AQ238" s="573" t="s">
        <v>444</v>
      </c>
      <c r="AR238" s="574"/>
      <c r="AS238" s="574"/>
      <c r="AT238" s="574"/>
      <c r="AU238" s="573" t="s">
        <v>444</v>
      </c>
      <c r="AV238" s="574"/>
      <c r="AW238" s="574"/>
      <c r="AX238" s="574"/>
    </row>
    <row r="239" spans="1:50" ht="30" customHeight="1" x14ac:dyDescent="0.15">
      <c r="A239" s="572">
        <v>4</v>
      </c>
      <c r="B239" s="572">
        <v>1</v>
      </c>
      <c r="C239" s="573" t="s">
        <v>419</v>
      </c>
      <c r="D239" s="574"/>
      <c r="E239" s="574"/>
      <c r="F239" s="574"/>
      <c r="G239" s="574"/>
      <c r="H239" s="574"/>
      <c r="I239" s="574"/>
      <c r="J239" s="574"/>
      <c r="K239" s="574"/>
      <c r="L239" s="574"/>
      <c r="M239" s="573" t="s">
        <v>429</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v>249</v>
      </c>
      <c r="AL239" s="576"/>
      <c r="AM239" s="576"/>
      <c r="AN239" s="576"/>
      <c r="AO239" s="576"/>
      <c r="AP239" s="577"/>
      <c r="AQ239" s="573" t="s">
        <v>444</v>
      </c>
      <c r="AR239" s="574"/>
      <c r="AS239" s="574"/>
      <c r="AT239" s="574"/>
      <c r="AU239" s="573" t="s">
        <v>444</v>
      </c>
      <c r="AV239" s="574"/>
      <c r="AW239" s="574"/>
      <c r="AX239" s="574"/>
    </row>
    <row r="240" spans="1:50" ht="30" customHeight="1" x14ac:dyDescent="0.15">
      <c r="A240" s="572">
        <v>5</v>
      </c>
      <c r="B240" s="572">
        <v>1</v>
      </c>
      <c r="C240" s="681" t="s">
        <v>422</v>
      </c>
      <c r="D240" s="682"/>
      <c r="E240" s="682"/>
      <c r="F240" s="682"/>
      <c r="G240" s="682"/>
      <c r="H240" s="682"/>
      <c r="I240" s="682"/>
      <c r="J240" s="682"/>
      <c r="K240" s="682"/>
      <c r="L240" s="683"/>
      <c r="M240" s="681" t="s">
        <v>432</v>
      </c>
      <c r="N240" s="682"/>
      <c r="O240" s="682"/>
      <c r="P240" s="682"/>
      <c r="Q240" s="682"/>
      <c r="R240" s="682"/>
      <c r="S240" s="682"/>
      <c r="T240" s="682"/>
      <c r="U240" s="682"/>
      <c r="V240" s="682"/>
      <c r="W240" s="682"/>
      <c r="X240" s="682"/>
      <c r="Y240" s="682"/>
      <c r="Z240" s="682"/>
      <c r="AA240" s="682"/>
      <c r="AB240" s="682"/>
      <c r="AC240" s="682"/>
      <c r="AD240" s="682"/>
      <c r="AE240" s="682"/>
      <c r="AF240" s="682"/>
      <c r="AG240" s="682"/>
      <c r="AH240" s="682"/>
      <c r="AI240" s="682"/>
      <c r="AJ240" s="683"/>
      <c r="AK240" s="575">
        <v>205</v>
      </c>
      <c r="AL240" s="576"/>
      <c r="AM240" s="576"/>
      <c r="AN240" s="576"/>
      <c r="AO240" s="576"/>
      <c r="AP240" s="577"/>
      <c r="AQ240" s="573" t="s">
        <v>444</v>
      </c>
      <c r="AR240" s="574"/>
      <c r="AS240" s="574"/>
      <c r="AT240" s="574"/>
      <c r="AU240" s="573" t="s">
        <v>444</v>
      </c>
      <c r="AV240" s="574"/>
      <c r="AW240" s="574"/>
      <c r="AX240" s="574"/>
    </row>
    <row r="241" spans="1:50" ht="30" customHeight="1" x14ac:dyDescent="0.15">
      <c r="A241" s="572">
        <v>6</v>
      </c>
      <c r="B241" s="572">
        <v>1</v>
      </c>
      <c r="C241" s="573" t="s">
        <v>420</v>
      </c>
      <c r="D241" s="574"/>
      <c r="E241" s="574"/>
      <c r="F241" s="574"/>
      <c r="G241" s="574"/>
      <c r="H241" s="574"/>
      <c r="I241" s="574"/>
      <c r="J241" s="574"/>
      <c r="K241" s="574"/>
      <c r="L241" s="574"/>
      <c r="M241" s="573" t="s">
        <v>430</v>
      </c>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v>205</v>
      </c>
      <c r="AL241" s="576"/>
      <c r="AM241" s="576"/>
      <c r="AN241" s="576"/>
      <c r="AO241" s="576"/>
      <c r="AP241" s="577"/>
      <c r="AQ241" s="573" t="s">
        <v>444</v>
      </c>
      <c r="AR241" s="574"/>
      <c r="AS241" s="574"/>
      <c r="AT241" s="574"/>
      <c r="AU241" s="573" t="s">
        <v>444</v>
      </c>
      <c r="AV241" s="574"/>
      <c r="AW241" s="574"/>
      <c r="AX241" s="574"/>
    </row>
    <row r="242" spans="1:50" ht="30" customHeight="1" x14ac:dyDescent="0.15">
      <c r="A242" s="572">
        <v>7</v>
      </c>
      <c r="B242" s="572">
        <v>1</v>
      </c>
      <c r="C242" s="573" t="s">
        <v>421</v>
      </c>
      <c r="D242" s="574"/>
      <c r="E242" s="574"/>
      <c r="F242" s="574"/>
      <c r="G242" s="574"/>
      <c r="H242" s="574"/>
      <c r="I242" s="574"/>
      <c r="J242" s="574"/>
      <c r="K242" s="574"/>
      <c r="L242" s="574"/>
      <c r="M242" s="573" t="s">
        <v>431</v>
      </c>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v>157</v>
      </c>
      <c r="AL242" s="576"/>
      <c r="AM242" s="576"/>
      <c r="AN242" s="576"/>
      <c r="AO242" s="576"/>
      <c r="AP242" s="577"/>
      <c r="AQ242" s="573" t="s">
        <v>444</v>
      </c>
      <c r="AR242" s="574"/>
      <c r="AS242" s="574"/>
      <c r="AT242" s="574"/>
      <c r="AU242" s="573" t="s">
        <v>444</v>
      </c>
      <c r="AV242" s="574"/>
      <c r="AW242" s="574"/>
      <c r="AX242" s="574"/>
    </row>
    <row r="243" spans="1:50" ht="30" customHeight="1" x14ac:dyDescent="0.15">
      <c r="A243" s="572">
        <v>8</v>
      </c>
      <c r="B243" s="572">
        <v>1</v>
      </c>
      <c r="C243" s="573" t="s">
        <v>423</v>
      </c>
      <c r="D243" s="574"/>
      <c r="E243" s="574"/>
      <c r="F243" s="574"/>
      <c r="G243" s="574"/>
      <c r="H243" s="574"/>
      <c r="I243" s="574"/>
      <c r="J243" s="574"/>
      <c r="K243" s="574"/>
      <c r="L243" s="574"/>
      <c r="M243" s="573" t="s">
        <v>433</v>
      </c>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v>115</v>
      </c>
      <c r="AL243" s="576"/>
      <c r="AM243" s="576"/>
      <c r="AN243" s="576"/>
      <c r="AO243" s="576"/>
      <c r="AP243" s="577"/>
      <c r="AQ243" s="573" t="s">
        <v>444</v>
      </c>
      <c r="AR243" s="574"/>
      <c r="AS243" s="574"/>
      <c r="AT243" s="574"/>
      <c r="AU243" s="573" t="s">
        <v>444</v>
      </c>
      <c r="AV243" s="574"/>
      <c r="AW243" s="574"/>
      <c r="AX243" s="574"/>
    </row>
    <row r="244" spans="1:50" ht="30" customHeight="1" x14ac:dyDescent="0.15">
      <c r="A244" s="572">
        <v>9</v>
      </c>
      <c r="B244" s="572">
        <v>1</v>
      </c>
      <c r="C244" s="573" t="s">
        <v>424</v>
      </c>
      <c r="D244" s="574"/>
      <c r="E244" s="574"/>
      <c r="F244" s="574"/>
      <c r="G244" s="574"/>
      <c r="H244" s="574"/>
      <c r="I244" s="574"/>
      <c r="J244" s="574"/>
      <c r="K244" s="574"/>
      <c r="L244" s="574"/>
      <c r="M244" s="573" t="s">
        <v>434</v>
      </c>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v>110</v>
      </c>
      <c r="AL244" s="576"/>
      <c r="AM244" s="576"/>
      <c r="AN244" s="576"/>
      <c r="AO244" s="576"/>
      <c r="AP244" s="577"/>
      <c r="AQ244" s="573" t="s">
        <v>444</v>
      </c>
      <c r="AR244" s="574"/>
      <c r="AS244" s="574"/>
      <c r="AT244" s="574"/>
      <c r="AU244" s="573" t="s">
        <v>444</v>
      </c>
      <c r="AV244" s="574"/>
      <c r="AW244" s="574"/>
      <c r="AX244" s="574"/>
    </row>
    <row r="245" spans="1:50" ht="30" customHeight="1" x14ac:dyDescent="0.15">
      <c r="A245" s="572">
        <v>10</v>
      </c>
      <c r="B245" s="572">
        <v>1</v>
      </c>
      <c r="C245" s="573" t="s">
        <v>425</v>
      </c>
      <c r="D245" s="574"/>
      <c r="E245" s="574"/>
      <c r="F245" s="574"/>
      <c r="G245" s="574"/>
      <c r="H245" s="574"/>
      <c r="I245" s="574"/>
      <c r="J245" s="574"/>
      <c r="K245" s="574"/>
      <c r="L245" s="574"/>
      <c r="M245" s="573" t="s">
        <v>435</v>
      </c>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v>89</v>
      </c>
      <c r="AL245" s="576"/>
      <c r="AM245" s="576"/>
      <c r="AN245" s="576"/>
      <c r="AO245" s="576"/>
      <c r="AP245" s="577"/>
      <c r="AQ245" s="573" t="s">
        <v>444</v>
      </c>
      <c r="AR245" s="574"/>
      <c r="AS245" s="574"/>
      <c r="AT245" s="574"/>
      <c r="AU245" s="573" t="s">
        <v>444</v>
      </c>
      <c r="AV245" s="574"/>
      <c r="AW245" s="574"/>
      <c r="AX245" s="574"/>
    </row>
    <row r="246" spans="1:50" ht="24" hidden="1" customHeight="1" x14ac:dyDescent="0.15">
      <c r="A246" s="572">
        <v>11</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hidden="1" customHeight="1" x14ac:dyDescent="0.15">
      <c r="A247" s="572">
        <v>12</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hidden="1" customHeight="1" x14ac:dyDescent="0.15">
      <c r="A248" s="572">
        <v>13</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hidden="1" customHeight="1" x14ac:dyDescent="0.15">
      <c r="A249" s="572">
        <v>14</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hidden="1" customHeight="1" x14ac:dyDescent="0.15">
      <c r="A250" s="572">
        <v>15</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hidden="1" customHeight="1" x14ac:dyDescent="0.15">
      <c r="A251" s="572">
        <v>16</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hidden="1" customHeight="1" x14ac:dyDescent="0.15">
      <c r="A252" s="572">
        <v>17</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hidden="1" customHeight="1" x14ac:dyDescent="0.15">
      <c r="A253" s="572">
        <v>18</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hidden="1" customHeight="1" x14ac:dyDescent="0.15">
      <c r="A254" s="572">
        <v>19</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hidden="1" customHeight="1" x14ac:dyDescent="0.15">
      <c r="A255" s="572">
        <v>20</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hidden="1" customHeight="1" x14ac:dyDescent="0.15">
      <c r="A256" s="572">
        <v>21</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hidden="1" customHeight="1" x14ac:dyDescent="0.15">
      <c r="A257" s="572">
        <v>22</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hidden="1" customHeight="1" x14ac:dyDescent="0.15">
      <c r="A258" s="572">
        <v>23</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hidden="1" customHeight="1" x14ac:dyDescent="0.15">
      <c r="A259" s="572">
        <v>24</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hidden="1" customHeight="1" x14ac:dyDescent="0.15">
      <c r="A260" s="572">
        <v>25</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hidden="1" customHeight="1" x14ac:dyDescent="0.15">
      <c r="A261" s="572">
        <v>26</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hidden="1" customHeight="1" x14ac:dyDescent="0.15">
      <c r="A262" s="572">
        <v>27</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hidden="1" customHeight="1" x14ac:dyDescent="0.15">
      <c r="A263" s="572">
        <v>28</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hidden="1" customHeight="1" x14ac:dyDescent="0.15">
      <c r="A264" s="572">
        <v>29</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5" spans="1:50" ht="24" hidden="1" customHeight="1" x14ac:dyDescent="0.15">
      <c r="A265" s="572">
        <v>30</v>
      </c>
      <c r="B265" s="57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3"/>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5" t="s">
        <v>365</v>
      </c>
      <c r="D268" s="235"/>
      <c r="E268" s="235"/>
      <c r="F268" s="235"/>
      <c r="G268" s="235"/>
      <c r="H268" s="235"/>
      <c r="I268" s="235"/>
      <c r="J268" s="235"/>
      <c r="K268" s="235"/>
      <c r="L268" s="235"/>
      <c r="M268" s="235" t="s">
        <v>366</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8" t="s">
        <v>367</v>
      </c>
      <c r="AL268" s="235"/>
      <c r="AM268" s="235"/>
      <c r="AN268" s="235"/>
      <c r="AO268" s="235"/>
      <c r="AP268" s="235"/>
      <c r="AQ268" s="235" t="s">
        <v>23</v>
      </c>
      <c r="AR268" s="235"/>
      <c r="AS268" s="235"/>
      <c r="AT268" s="235"/>
      <c r="AU268" s="83" t="s">
        <v>24</v>
      </c>
      <c r="AV268" s="84"/>
      <c r="AW268" s="84"/>
      <c r="AX268" s="579"/>
    </row>
    <row r="269" spans="1:50" ht="24" hidden="1" customHeight="1" x14ac:dyDescent="0.15">
      <c r="A269" s="572">
        <v>1</v>
      </c>
      <c r="B269" s="572">
        <v>1</v>
      </c>
      <c r="C269" s="573"/>
      <c r="D269" s="574"/>
      <c r="E269" s="574"/>
      <c r="F269" s="574"/>
      <c r="G269" s="574"/>
      <c r="H269" s="574"/>
      <c r="I269" s="574"/>
      <c r="J269" s="574"/>
      <c r="K269" s="574"/>
      <c r="L269" s="574"/>
      <c r="M269" s="573"/>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3"/>
      <c r="AR269" s="574"/>
      <c r="AS269" s="574"/>
      <c r="AT269" s="574"/>
      <c r="AU269" s="575"/>
      <c r="AV269" s="576"/>
      <c r="AW269" s="576"/>
      <c r="AX269" s="577"/>
    </row>
    <row r="270" spans="1:50" ht="24" hidden="1" customHeight="1" x14ac:dyDescent="0.15">
      <c r="A270" s="572">
        <v>2</v>
      </c>
      <c r="B270" s="572">
        <v>1</v>
      </c>
      <c r="C270" s="573"/>
      <c r="D270" s="574"/>
      <c r="E270" s="574"/>
      <c r="F270" s="574"/>
      <c r="G270" s="574"/>
      <c r="H270" s="574"/>
      <c r="I270" s="574"/>
      <c r="J270" s="574"/>
      <c r="K270" s="574"/>
      <c r="L270" s="574"/>
      <c r="M270" s="573"/>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3"/>
      <c r="AR270" s="574"/>
      <c r="AS270" s="574"/>
      <c r="AT270" s="574"/>
      <c r="AU270" s="575"/>
      <c r="AV270" s="576"/>
      <c r="AW270" s="576"/>
      <c r="AX270" s="577"/>
    </row>
    <row r="271" spans="1:50" ht="24" hidden="1" customHeight="1" x14ac:dyDescent="0.15">
      <c r="A271" s="572">
        <v>3</v>
      </c>
      <c r="B271" s="572">
        <v>1</v>
      </c>
      <c r="C271" s="573"/>
      <c r="D271" s="574"/>
      <c r="E271" s="574"/>
      <c r="F271" s="574"/>
      <c r="G271" s="574"/>
      <c r="H271" s="574"/>
      <c r="I271" s="574"/>
      <c r="J271" s="574"/>
      <c r="K271" s="574"/>
      <c r="L271" s="574"/>
      <c r="M271" s="573"/>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3"/>
      <c r="AR271" s="574"/>
      <c r="AS271" s="574"/>
      <c r="AT271" s="574"/>
      <c r="AU271" s="575"/>
      <c r="AV271" s="576"/>
      <c r="AW271" s="576"/>
      <c r="AX271" s="577"/>
    </row>
    <row r="272" spans="1:50" ht="24" hidden="1" customHeight="1" x14ac:dyDescent="0.15">
      <c r="A272" s="572">
        <v>4</v>
      </c>
      <c r="B272" s="572">
        <v>1</v>
      </c>
      <c r="C272" s="573"/>
      <c r="D272" s="574"/>
      <c r="E272" s="574"/>
      <c r="F272" s="574"/>
      <c r="G272" s="574"/>
      <c r="H272" s="574"/>
      <c r="I272" s="574"/>
      <c r="J272" s="574"/>
      <c r="K272" s="574"/>
      <c r="L272" s="574"/>
      <c r="M272" s="573"/>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3"/>
      <c r="AR272" s="574"/>
      <c r="AS272" s="574"/>
      <c r="AT272" s="574"/>
      <c r="AU272" s="575"/>
      <c r="AV272" s="576"/>
      <c r="AW272" s="576"/>
      <c r="AX272" s="577"/>
    </row>
    <row r="273" spans="1:50" ht="24" hidden="1" customHeight="1" x14ac:dyDescent="0.15">
      <c r="A273" s="572">
        <v>5</v>
      </c>
      <c r="B273" s="572">
        <v>1</v>
      </c>
      <c r="C273" s="573"/>
      <c r="D273" s="574"/>
      <c r="E273" s="574"/>
      <c r="F273" s="574"/>
      <c r="G273" s="574"/>
      <c r="H273" s="574"/>
      <c r="I273" s="574"/>
      <c r="J273" s="574"/>
      <c r="K273" s="574"/>
      <c r="L273" s="574"/>
      <c r="M273" s="573"/>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3"/>
      <c r="AR273" s="574"/>
      <c r="AS273" s="574"/>
      <c r="AT273" s="574"/>
      <c r="AU273" s="575"/>
      <c r="AV273" s="576"/>
      <c r="AW273" s="576"/>
      <c r="AX273" s="577"/>
    </row>
    <row r="274" spans="1:50" ht="24" hidden="1" customHeight="1" x14ac:dyDescent="0.15">
      <c r="A274" s="572">
        <v>6</v>
      </c>
      <c r="B274" s="572">
        <v>1</v>
      </c>
      <c r="C274" s="573"/>
      <c r="D274" s="574"/>
      <c r="E274" s="574"/>
      <c r="F274" s="574"/>
      <c r="G274" s="574"/>
      <c r="H274" s="574"/>
      <c r="I274" s="574"/>
      <c r="J274" s="574"/>
      <c r="K274" s="574"/>
      <c r="L274" s="574"/>
      <c r="M274" s="573"/>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3"/>
      <c r="AR274" s="574"/>
      <c r="AS274" s="574"/>
      <c r="AT274" s="574"/>
      <c r="AU274" s="575"/>
      <c r="AV274" s="576"/>
      <c r="AW274" s="576"/>
      <c r="AX274" s="577"/>
    </row>
    <row r="275" spans="1:50" ht="24" hidden="1" customHeight="1" x14ac:dyDescent="0.15">
      <c r="A275" s="572">
        <v>7</v>
      </c>
      <c r="B275" s="572">
        <v>1</v>
      </c>
      <c r="C275" s="573"/>
      <c r="D275" s="574"/>
      <c r="E275" s="574"/>
      <c r="F275" s="574"/>
      <c r="G275" s="574"/>
      <c r="H275" s="574"/>
      <c r="I275" s="574"/>
      <c r="J275" s="574"/>
      <c r="K275" s="574"/>
      <c r="L275" s="574"/>
      <c r="M275" s="573"/>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3"/>
      <c r="AR275" s="574"/>
      <c r="AS275" s="574"/>
      <c r="AT275" s="574"/>
      <c r="AU275" s="575"/>
      <c r="AV275" s="576"/>
      <c r="AW275" s="576"/>
      <c r="AX275" s="577"/>
    </row>
    <row r="276" spans="1:50" ht="24" hidden="1" customHeight="1" x14ac:dyDescent="0.15">
      <c r="A276" s="572">
        <v>8</v>
      </c>
      <c r="B276" s="572">
        <v>1</v>
      </c>
      <c r="C276" s="573"/>
      <c r="D276" s="574"/>
      <c r="E276" s="574"/>
      <c r="F276" s="574"/>
      <c r="G276" s="574"/>
      <c r="H276" s="574"/>
      <c r="I276" s="574"/>
      <c r="J276" s="574"/>
      <c r="K276" s="574"/>
      <c r="L276" s="574"/>
      <c r="M276" s="573"/>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hidden="1" customHeight="1" x14ac:dyDescent="0.15">
      <c r="A277" s="572">
        <v>9</v>
      </c>
      <c r="B277" s="572">
        <v>1</v>
      </c>
      <c r="C277" s="573"/>
      <c r="D277" s="574"/>
      <c r="E277" s="574"/>
      <c r="F277" s="574"/>
      <c r="G277" s="574"/>
      <c r="H277" s="574"/>
      <c r="I277" s="574"/>
      <c r="J277" s="574"/>
      <c r="K277" s="574"/>
      <c r="L277" s="574"/>
      <c r="M277" s="573"/>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hidden="1" customHeight="1" x14ac:dyDescent="0.15">
      <c r="A278" s="572">
        <v>10</v>
      </c>
      <c r="B278" s="572">
        <v>1</v>
      </c>
      <c r="C278" s="573"/>
      <c r="D278" s="574"/>
      <c r="E278" s="574"/>
      <c r="F278" s="574"/>
      <c r="G278" s="574"/>
      <c r="H278" s="574"/>
      <c r="I278" s="574"/>
      <c r="J278" s="574"/>
      <c r="K278" s="574"/>
      <c r="L278" s="574"/>
      <c r="M278" s="573"/>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hidden="1" customHeight="1" x14ac:dyDescent="0.15">
      <c r="A279" s="572">
        <v>11</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hidden="1" customHeight="1" x14ac:dyDescent="0.15">
      <c r="A280" s="572">
        <v>12</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hidden="1" customHeight="1" x14ac:dyDescent="0.15">
      <c r="A281" s="572">
        <v>13</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hidden="1" customHeight="1" x14ac:dyDescent="0.15">
      <c r="A282" s="572">
        <v>14</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hidden="1" customHeight="1" x14ac:dyDescent="0.15">
      <c r="A283" s="572">
        <v>15</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hidden="1" customHeight="1" x14ac:dyDescent="0.15">
      <c r="A284" s="572">
        <v>16</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hidden="1" customHeight="1" x14ac:dyDescent="0.15">
      <c r="A285" s="572">
        <v>17</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hidden="1" customHeight="1" x14ac:dyDescent="0.15">
      <c r="A286" s="572">
        <v>18</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hidden="1" customHeight="1" x14ac:dyDescent="0.15">
      <c r="A287" s="572">
        <v>19</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hidden="1" customHeight="1" x14ac:dyDescent="0.15">
      <c r="A288" s="572">
        <v>20</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hidden="1" customHeight="1" x14ac:dyDescent="0.15">
      <c r="A289" s="572">
        <v>21</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hidden="1" customHeight="1" x14ac:dyDescent="0.15">
      <c r="A290" s="572">
        <v>22</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hidden="1" customHeight="1" x14ac:dyDescent="0.15">
      <c r="A291" s="572">
        <v>23</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hidden="1" customHeight="1" x14ac:dyDescent="0.15">
      <c r="A292" s="572">
        <v>24</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hidden="1" customHeight="1" x14ac:dyDescent="0.15">
      <c r="A293" s="572">
        <v>25</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hidden="1" customHeight="1" x14ac:dyDescent="0.15">
      <c r="A294" s="572">
        <v>26</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hidden="1" customHeight="1" x14ac:dyDescent="0.15">
      <c r="A295" s="572">
        <v>27</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hidden="1" customHeight="1" x14ac:dyDescent="0.15">
      <c r="A296" s="572">
        <v>28</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hidden="1" customHeight="1" x14ac:dyDescent="0.15">
      <c r="A297" s="572">
        <v>29</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ht="24" hidden="1" customHeight="1" x14ac:dyDescent="0.15">
      <c r="A298" s="572">
        <v>30</v>
      </c>
      <c r="B298" s="57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3"/>
      <c r="AR298" s="574"/>
      <c r="AS298" s="574"/>
      <c r="AT298" s="574"/>
      <c r="AU298" s="575"/>
      <c r="AV298" s="576"/>
      <c r="AW298" s="576"/>
      <c r="AX298" s="57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5" t="s">
        <v>365</v>
      </c>
      <c r="D301" s="235"/>
      <c r="E301" s="235"/>
      <c r="F301" s="235"/>
      <c r="G301" s="235"/>
      <c r="H301" s="235"/>
      <c r="I301" s="235"/>
      <c r="J301" s="235"/>
      <c r="K301" s="235"/>
      <c r="L301" s="235"/>
      <c r="M301" s="235" t="s">
        <v>366</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8" t="s">
        <v>367</v>
      </c>
      <c r="AL301" s="235"/>
      <c r="AM301" s="235"/>
      <c r="AN301" s="235"/>
      <c r="AO301" s="235"/>
      <c r="AP301" s="235"/>
      <c r="AQ301" s="235" t="s">
        <v>23</v>
      </c>
      <c r="AR301" s="235"/>
      <c r="AS301" s="235"/>
      <c r="AT301" s="235"/>
      <c r="AU301" s="83" t="s">
        <v>24</v>
      </c>
      <c r="AV301" s="84"/>
      <c r="AW301" s="84"/>
      <c r="AX301" s="579"/>
    </row>
    <row r="302" spans="1:50" ht="24" hidden="1" customHeight="1" x14ac:dyDescent="0.15">
      <c r="A302" s="572">
        <v>1</v>
      </c>
      <c r="B302" s="572">
        <v>1</v>
      </c>
      <c r="C302" s="573"/>
      <c r="D302" s="574"/>
      <c r="E302" s="574"/>
      <c r="F302" s="574"/>
      <c r="G302" s="574"/>
      <c r="H302" s="574"/>
      <c r="I302" s="574"/>
      <c r="J302" s="574"/>
      <c r="K302" s="574"/>
      <c r="L302" s="574"/>
      <c r="M302" s="573"/>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3"/>
      <c r="AR302" s="574"/>
      <c r="AS302" s="574"/>
      <c r="AT302" s="574"/>
      <c r="AU302" s="575"/>
      <c r="AV302" s="576"/>
      <c r="AW302" s="576"/>
      <c r="AX302" s="577"/>
    </row>
    <row r="303" spans="1:50" ht="24" hidden="1" customHeight="1" x14ac:dyDescent="0.15">
      <c r="A303" s="572">
        <v>2</v>
      </c>
      <c r="B303" s="572">
        <v>1</v>
      </c>
      <c r="C303" s="573"/>
      <c r="D303" s="574"/>
      <c r="E303" s="574"/>
      <c r="F303" s="574"/>
      <c r="G303" s="574"/>
      <c r="H303" s="574"/>
      <c r="I303" s="574"/>
      <c r="J303" s="574"/>
      <c r="K303" s="574"/>
      <c r="L303" s="574"/>
      <c r="M303" s="573"/>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hidden="1" customHeight="1" x14ac:dyDescent="0.15">
      <c r="A304" s="572">
        <v>3</v>
      </c>
      <c r="B304" s="572">
        <v>1</v>
      </c>
      <c r="C304" s="573"/>
      <c r="D304" s="574"/>
      <c r="E304" s="574"/>
      <c r="F304" s="574"/>
      <c r="G304" s="574"/>
      <c r="H304" s="574"/>
      <c r="I304" s="574"/>
      <c r="J304" s="574"/>
      <c r="K304" s="574"/>
      <c r="L304" s="574"/>
      <c r="M304" s="573"/>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hidden="1" customHeight="1" x14ac:dyDescent="0.15">
      <c r="A305" s="572">
        <v>4</v>
      </c>
      <c r="B305" s="572">
        <v>1</v>
      </c>
      <c r="C305" s="573"/>
      <c r="D305" s="574"/>
      <c r="E305" s="574"/>
      <c r="F305" s="574"/>
      <c r="G305" s="574"/>
      <c r="H305" s="574"/>
      <c r="I305" s="574"/>
      <c r="J305" s="574"/>
      <c r="K305" s="574"/>
      <c r="L305" s="574"/>
      <c r="M305" s="573"/>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hidden="1" customHeight="1" x14ac:dyDescent="0.15">
      <c r="A306" s="572">
        <v>5</v>
      </c>
      <c r="B306" s="572">
        <v>1</v>
      </c>
      <c r="C306" s="573"/>
      <c r="D306" s="574"/>
      <c r="E306" s="574"/>
      <c r="F306" s="574"/>
      <c r="G306" s="574"/>
      <c r="H306" s="574"/>
      <c r="I306" s="574"/>
      <c r="J306" s="574"/>
      <c r="K306" s="574"/>
      <c r="L306" s="574"/>
      <c r="M306" s="573"/>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hidden="1" customHeight="1" x14ac:dyDescent="0.15">
      <c r="A307" s="572">
        <v>6</v>
      </c>
      <c r="B307" s="572">
        <v>1</v>
      </c>
      <c r="C307" s="573"/>
      <c r="D307" s="574"/>
      <c r="E307" s="574"/>
      <c r="F307" s="574"/>
      <c r="G307" s="574"/>
      <c r="H307" s="574"/>
      <c r="I307" s="574"/>
      <c r="J307" s="574"/>
      <c r="K307" s="574"/>
      <c r="L307" s="574"/>
      <c r="M307" s="573"/>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hidden="1" customHeight="1" x14ac:dyDescent="0.15">
      <c r="A308" s="572">
        <v>7</v>
      </c>
      <c r="B308" s="572">
        <v>1</v>
      </c>
      <c r="C308" s="573"/>
      <c r="D308" s="574"/>
      <c r="E308" s="574"/>
      <c r="F308" s="574"/>
      <c r="G308" s="574"/>
      <c r="H308" s="574"/>
      <c r="I308" s="574"/>
      <c r="J308" s="574"/>
      <c r="K308" s="574"/>
      <c r="L308" s="574"/>
      <c r="M308" s="573"/>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hidden="1" customHeight="1" x14ac:dyDescent="0.15">
      <c r="A309" s="572">
        <v>8</v>
      </c>
      <c r="B309" s="572">
        <v>1</v>
      </c>
      <c r="C309" s="573"/>
      <c r="D309" s="574"/>
      <c r="E309" s="574"/>
      <c r="F309" s="574"/>
      <c r="G309" s="574"/>
      <c r="H309" s="574"/>
      <c r="I309" s="574"/>
      <c r="J309" s="574"/>
      <c r="K309" s="574"/>
      <c r="L309" s="574"/>
      <c r="M309" s="573"/>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hidden="1" customHeight="1" x14ac:dyDescent="0.15">
      <c r="A310" s="572">
        <v>9</v>
      </c>
      <c r="B310" s="572">
        <v>1</v>
      </c>
      <c r="C310" s="573"/>
      <c r="D310" s="574"/>
      <c r="E310" s="574"/>
      <c r="F310" s="574"/>
      <c r="G310" s="574"/>
      <c r="H310" s="574"/>
      <c r="I310" s="574"/>
      <c r="J310" s="574"/>
      <c r="K310" s="574"/>
      <c r="L310" s="574"/>
      <c r="M310" s="573"/>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hidden="1" customHeight="1" x14ac:dyDescent="0.15">
      <c r="A311" s="572">
        <v>10</v>
      </c>
      <c r="B311" s="572">
        <v>1</v>
      </c>
      <c r="C311" s="573"/>
      <c r="D311" s="574"/>
      <c r="E311" s="574"/>
      <c r="F311" s="574"/>
      <c r="G311" s="574"/>
      <c r="H311" s="574"/>
      <c r="I311" s="574"/>
      <c r="J311" s="574"/>
      <c r="K311" s="574"/>
      <c r="L311" s="574"/>
      <c r="M311" s="573"/>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hidden="1" customHeight="1" x14ac:dyDescent="0.15">
      <c r="A312" s="572">
        <v>11</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hidden="1" customHeight="1" x14ac:dyDescent="0.15">
      <c r="A313" s="572">
        <v>12</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hidden="1" customHeight="1" x14ac:dyDescent="0.15">
      <c r="A314" s="572">
        <v>13</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hidden="1" customHeight="1" x14ac:dyDescent="0.15">
      <c r="A315" s="572">
        <v>14</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hidden="1" customHeight="1" x14ac:dyDescent="0.15">
      <c r="A316" s="572">
        <v>15</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hidden="1" customHeight="1" x14ac:dyDescent="0.15">
      <c r="A317" s="572">
        <v>16</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hidden="1" customHeight="1" x14ac:dyDescent="0.15">
      <c r="A318" s="572">
        <v>17</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hidden="1" customHeight="1" x14ac:dyDescent="0.15">
      <c r="A319" s="572">
        <v>18</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hidden="1" customHeight="1" x14ac:dyDescent="0.15">
      <c r="A320" s="572">
        <v>19</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hidden="1" customHeight="1" x14ac:dyDescent="0.15">
      <c r="A321" s="572">
        <v>20</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hidden="1" customHeight="1" x14ac:dyDescent="0.15">
      <c r="A322" s="572">
        <v>21</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hidden="1" customHeight="1" x14ac:dyDescent="0.15">
      <c r="A323" s="572">
        <v>22</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hidden="1" customHeight="1" x14ac:dyDescent="0.15">
      <c r="A324" s="572">
        <v>23</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hidden="1" customHeight="1" x14ac:dyDescent="0.15">
      <c r="A325" s="572">
        <v>24</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hidden="1" customHeight="1" x14ac:dyDescent="0.15">
      <c r="A326" s="572">
        <v>25</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hidden="1" customHeight="1" x14ac:dyDescent="0.15">
      <c r="A327" s="572">
        <v>26</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hidden="1" customHeight="1" x14ac:dyDescent="0.15">
      <c r="A328" s="572">
        <v>27</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hidden="1" customHeight="1" x14ac:dyDescent="0.15">
      <c r="A329" s="572">
        <v>28</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hidden="1" customHeight="1" x14ac:dyDescent="0.15">
      <c r="A330" s="572">
        <v>29</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1" spans="1:50" ht="24" hidden="1" customHeight="1" x14ac:dyDescent="0.15">
      <c r="A331" s="572">
        <v>30</v>
      </c>
      <c r="B331" s="57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3"/>
      <c r="AR331" s="574"/>
      <c r="AS331" s="574"/>
      <c r="AT331" s="574"/>
      <c r="AU331" s="575"/>
      <c r="AV331" s="576"/>
      <c r="AW331" s="576"/>
      <c r="AX331" s="57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5" t="s">
        <v>365</v>
      </c>
      <c r="D334" s="235"/>
      <c r="E334" s="235"/>
      <c r="F334" s="235"/>
      <c r="G334" s="235"/>
      <c r="H334" s="235"/>
      <c r="I334" s="235"/>
      <c r="J334" s="235"/>
      <c r="K334" s="235"/>
      <c r="L334" s="235"/>
      <c r="M334" s="235" t="s">
        <v>366</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8" t="s">
        <v>367</v>
      </c>
      <c r="AL334" s="235"/>
      <c r="AM334" s="235"/>
      <c r="AN334" s="235"/>
      <c r="AO334" s="235"/>
      <c r="AP334" s="235"/>
      <c r="AQ334" s="235" t="s">
        <v>23</v>
      </c>
      <c r="AR334" s="235"/>
      <c r="AS334" s="235"/>
      <c r="AT334" s="235"/>
      <c r="AU334" s="83" t="s">
        <v>24</v>
      </c>
      <c r="AV334" s="84"/>
      <c r="AW334" s="84"/>
      <c r="AX334" s="579"/>
    </row>
    <row r="335" spans="1:50" ht="24" hidden="1" customHeight="1" x14ac:dyDescent="0.15">
      <c r="A335" s="572">
        <v>1</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hidden="1" customHeight="1" x14ac:dyDescent="0.15">
      <c r="A336" s="572">
        <v>2</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hidden="1" customHeight="1" x14ac:dyDescent="0.15">
      <c r="A337" s="572">
        <v>3</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hidden="1" customHeight="1" x14ac:dyDescent="0.15">
      <c r="A338" s="572">
        <v>4</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hidden="1" customHeight="1" x14ac:dyDescent="0.15">
      <c r="A339" s="572">
        <v>5</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hidden="1" customHeight="1" x14ac:dyDescent="0.15">
      <c r="A340" s="572">
        <v>6</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hidden="1" customHeight="1" x14ac:dyDescent="0.15">
      <c r="A341" s="572">
        <v>7</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hidden="1" customHeight="1" x14ac:dyDescent="0.15">
      <c r="A342" s="572">
        <v>8</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hidden="1" customHeight="1" x14ac:dyDescent="0.15">
      <c r="A343" s="572">
        <v>9</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hidden="1" customHeight="1" x14ac:dyDescent="0.15">
      <c r="A344" s="572">
        <v>10</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hidden="1" customHeight="1" x14ac:dyDescent="0.15">
      <c r="A345" s="572">
        <v>11</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hidden="1" customHeight="1" x14ac:dyDescent="0.15">
      <c r="A346" s="572">
        <v>12</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hidden="1" customHeight="1" x14ac:dyDescent="0.15">
      <c r="A347" s="572">
        <v>13</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hidden="1" customHeight="1" x14ac:dyDescent="0.15">
      <c r="A348" s="572">
        <v>14</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hidden="1" customHeight="1" x14ac:dyDescent="0.15">
      <c r="A349" s="572">
        <v>15</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hidden="1" customHeight="1" x14ac:dyDescent="0.15">
      <c r="A350" s="572">
        <v>16</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hidden="1" customHeight="1" x14ac:dyDescent="0.15">
      <c r="A351" s="572">
        <v>17</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hidden="1" customHeight="1" x14ac:dyDescent="0.15">
      <c r="A352" s="572">
        <v>18</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hidden="1" customHeight="1" x14ac:dyDescent="0.15">
      <c r="A353" s="572">
        <v>19</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hidden="1" customHeight="1" x14ac:dyDescent="0.15">
      <c r="A354" s="572">
        <v>20</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hidden="1" customHeight="1" x14ac:dyDescent="0.15">
      <c r="A355" s="572">
        <v>21</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hidden="1" customHeight="1" x14ac:dyDescent="0.15">
      <c r="A356" s="572">
        <v>22</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hidden="1" customHeight="1" x14ac:dyDescent="0.15">
      <c r="A357" s="572">
        <v>23</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hidden="1" customHeight="1" x14ac:dyDescent="0.15">
      <c r="A358" s="572">
        <v>24</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hidden="1" customHeight="1" x14ac:dyDescent="0.15">
      <c r="A359" s="572">
        <v>25</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hidden="1" customHeight="1" x14ac:dyDescent="0.15">
      <c r="A360" s="572">
        <v>26</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hidden="1" customHeight="1" x14ac:dyDescent="0.15">
      <c r="A361" s="572">
        <v>27</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hidden="1" customHeight="1" x14ac:dyDescent="0.15">
      <c r="A362" s="572">
        <v>28</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hidden="1" customHeight="1" x14ac:dyDescent="0.15">
      <c r="A363" s="572">
        <v>29</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4" spans="1:50" ht="24" hidden="1" customHeight="1" x14ac:dyDescent="0.15">
      <c r="A364" s="572">
        <v>30</v>
      </c>
      <c r="B364" s="57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3"/>
      <c r="AR364" s="574"/>
      <c r="AS364" s="574"/>
      <c r="AT364" s="574"/>
      <c r="AU364" s="575"/>
      <c r="AV364" s="576"/>
      <c r="AW364" s="576"/>
      <c r="AX364" s="57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5" t="s">
        <v>365</v>
      </c>
      <c r="D367" s="235"/>
      <c r="E367" s="235"/>
      <c r="F367" s="235"/>
      <c r="G367" s="235"/>
      <c r="H367" s="235"/>
      <c r="I367" s="235"/>
      <c r="J367" s="235"/>
      <c r="K367" s="235"/>
      <c r="L367" s="235"/>
      <c r="M367" s="235" t="s">
        <v>366</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8" t="s">
        <v>367</v>
      </c>
      <c r="AL367" s="235"/>
      <c r="AM367" s="235"/>
      <c r="AN367" s="235"/>
      <c r="AO367" s="235"/>
      <c r="AP367" s="235"/>
      <c r="AQ367" s="235" t="s">
        <v>23</v>
      </c>
      <c r="AR367" s="235"/>
      <c r="AS367" s="235"/>
      <c r="AT367" s="235"/>
      <c r="AU367" s="83" t="s">
        <v>24</v>
      </c>
      <c r="AV367" s="84"/>
      <c r="AW367" s="84"/>
      <c r="AX367" s="579"/>
    </row>
    <row r="368" spans="1:50" ht="24" hidden="1" customHeight="1" x14ac:dyDescent="0.15">
      <c r="A368" s="572">
        <v>1</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hidden="1" customHeight="1" x14ac:dyDescent="0.15">
      <c r="A369" s="572">
        <v>2</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hidden="1" customHeight="1" x14ac:dyDescent="0.15">
      <c r="A370" s="572">
        <v>3</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hidden="1" customHeight="1" x14ac:dyDescent="0.15">
      <c r="A371" s="572">
        <v>4</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hidden="1" customHeight="1" x14ac:dyDescent="0.15">
      <c r="A372" s="572">
        <v>5</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hidden="1" customHeight="1" x14ac:dyDescent="0.15">
      <c r="A373" s="572">
        <v>6</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hidden="1" customHeight="1" x14ac:dyDescent="0.15">
      <c r="A374" s="572">
        <v>7</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hidden="1" customHeight="1" x14ac:dyDescent="0.15">
      <c r="A375" s="572">
        <v>8</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hidden="1" customHeight="1" x14ac:dyDescent="0.15">
      <c r="A376" s="572">
        <v>9</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hidden="1" customHeight="1" x14ac:dyDescent="0.15">
      <c r="A377" s="572">
        <v>10</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hidden="1" customHeight="1" x14ac:dyDescent="0.15">
      <c r="A378" s="572">
        <v>11</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hidden="1" customHeight="1" x14ac:dyDescent="0.15">
      <c r="A379" s="572">
        <v>12</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hidden="1" customHeight="1" x14ac:dyDescent="0.15">
      <c r="A380" s="572">
        <v>13</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hidden="1" customHeight="1" x14ac:dyDescent="0.15">
      <c r="A381" s="572">
        <v>14</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hidden="1" customHeight="1" x14ac:dyDescent="0.15">
      <c r="A382" s="572">
        <v>15</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hidden="1" customHeight="1" x14ac:dyDescent="0.15">
      <c r="A383" s="572">
        <v>16</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hidden="1" customHeight="1" x14ac:dyDescent="0.15">
      <c r="A384" s="572">
        <v>17</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hidden="1" customHeight="1" x14ac:dyDescent="0.15">
      <c r="A385" s="572">
        <v>18</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hidden="1" customHeight="1" x14ac:dyDescent="0.15">
      <c r="A386" s="572">
        <v>19</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hidden="1" customHeight="1" x14ac:dyDescent="0.15">
      <c r="A387" s="572">
        <v>20</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hidden="1" customHeight="1" x14ac:dyDescent="0.15">
      <c r="A388" s="572">
        <v>21</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hidden="1" customHeight="1" x14ac:dyDescent="0.15">
      <c r="A389" s="572">
        <v>22</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hidden="1" customHeight="1" x14ac:dyDescent="0.15">
      <c r="A390" s="572">
        <v>23</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hidden="1" customHeight="1" x14ac:dyDescent="0.15">
      <c r="A391" s="572">
        <v>24</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hidden="1" customHeight="1" x14ac:dyDescent="0.15">
      <c r="A392" s="572">
        <v>25</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hidden="1" customHeight="1" x14ac:dyDescent="0.15">
      <c r="A393" s="572">
        <v>26</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hidden="1" customHeight="1" x14ac:dyDescent="0.15">
      <c r="A394" s="572">
        <v>27</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hidden="1" customHeight="1" x14ac:dyDescent="0.15">
      <c r="A395" s="572">
        <v>28</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hidden="1" customHeight="1" x14ac:dyDescent="0.15">
      <c r="A396" s="572">
        <v>29</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7" spans="1:50" ht="24" hidden="1" customHeight="1" x14ac:dyDescent="0.15">
      <c r="A397" s="572">
        <v>30</v>
      </c>
      <c r="B397" s="57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3"/>
      <c r="AR397" s="574"/>
      <c r="AS397" s="574"/>
      <c r="AT397" s="574"/>
      <c r="AU397" s="575"/>
      <c r="AV397" s="576"/>
      <c r="AW397" s="576"/>
      <c r="AX397" s="57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5" t="s">
        <v>365</v>
      </c>
      <c r="D400" s="235"/>
      <c r="E400" s="235"/>
      <c r="F400" s="235"/>
      <c r="G400" s="235"/>
      <c r="H400" s="235"/>
      <c r="I400" s="235"/>
      <c r="J400" s="235"/>
      <c r="K400" s="235"/>
      <c r="L400" s="235"/>
      <c r="M400" s="235" t="s">
        <v>366</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8" t="s">
        <v>367</v>
      </c>
      <c r="AL400" s="235"/>
      <c r="AM400" s="235"/>
      <c r="AN400" s="235"/>
      <c r="AO400" s="235"/>
      <c r="AP400" s="235"/>
      <c r="AQ400" s="235" t="s">
        <v>23</v>
      </c>
      <c r="AR400" s="235"/>
      <c r="AS400" s="235"/>
      <c r="AT400" s="235"/>
      <c r="AU400" s="83" t="s">
        <v>24</v>
      </c>
      <c r="AV400" s="84"/>
      <c r="AW400" s="84"/>
      <c r="AX400" s="579"/>
    </row>
    <row r="401" spans="1:50" ht="24" hidden="1" customHeight="1" x14ac:dyDescent="0.15">
      <c r="A401" s="572">
        <v>1</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hidden="1" customHeight="1" x14ac:dyDescent="0.15">
      <c r="A402" s="572">
        <v>2</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hidden="1" customHeight="1" x14ac:dyDescent="0.15">
      <c r="A403" s="572">
        <v>3</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hidden="1" customHeight="1" x14ac:dyDescent="0.15">
      <c r="A404" s="572">
        <v>4</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hidden="1" customHeight="1" x14ac:dyDescent="0.15">
      <c r="A405" s="572">
        <v>5</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hidden="1" customHeight="1" x14ac:dyDescent="0.15">
      <c r="A406" s="572">
        <v>6</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hidden="1" customHeight="1" x14ac:dyDescent="0.15">
      <c r="A407" s="572">
        <v>7</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hidden="1" customHeight="1" x14ac:dyDescent="0.15">
      <c r="A408" s="572">
        <v>8</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hidden="1" customHeight="1" x14ac:dyDescent="0.15">
      <c r="A409" s="572">
        <v>9</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hidden="1" customHeight="1" x14ac:dyDescent="0.15">
      <c r="A410" s="572">
        <v>10</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hidden="1" customHeight="1" x14ac:dyDescent="0.15">
      <c r="A411" s="572">
        <v>11</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hidden="1" customHeight="1" x14ac:dyDescent="0.15">
      <c r="A412" s="572">
        <v>12</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hidden="1" customHeight="1" x14ac:dyDescent="0.15">
      <c r="A413" s="572">
        <v>13</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hidden="1" customHeight="1" x14ac:dyDescent="0.15">
      <c r="A414" s="572">
        <v>14</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hidden="1" customHeight="1" x14ac:dyDescent="0.15">
      <c r="A415" s="572">
        <v>15</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hidden="1" customHeight="1" x14ac:dyDescent="0.15">
      <c r="A416" s="572">
        <v>16</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hidden="1" customHeight="1" x14ac:dyDescent="0.15">
      <c r="A417" s="572">
        <v>17</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hidden="1" customHeight="1" x14ac:dyDescent="0.15">
      <c r="A418" s="572">
        <v>18</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hidden="1" customHeight="1" x14ac:dyDescent="0.15">
      <c r="A419" s="572">
        <v>19</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hidden="1" customHeight="1" x14ac:dyDescent="0.15">
      <c r="A420" s="572">
        <v>20</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hidden="1" customHeight="1" x14ac:dyDescent="0.15">
      <c r="A421" s="572">
        <v>21</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hidden="1" customHeight="1" x14ac:dyDescent="0.15">
      <c r="A422" s="572">
        <v>22</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hidden="1" customHeight="1" x14ac:dyDescent="0.15">
      <c r="A423" s="572">
        <v>23</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hidden="1" customHeight="1" x14ac:dyDescent="0.15">
      <c r="A424" s="572">
        <v>24</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hidden="1" customHeight="1" x14ac:dyDescent="0.15">
      <c r="A425" s="572">
        <v>25</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hidden="1" customHeight="1" x14ac:dyDescent="0.15">
      <c r="A426" s="572">
        <v>26</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hidden="1" customHeight="1" x14ac:dyDescent="0.15">
      <c r="A427" s="572">
        <v>27</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hidden="1" customHeight="1" x14ac:dyDescent="0.15">
      <c r="A428" s="572">
        <v>28</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hidden="1" customHeight="1" x14ac:dyDescent="0.15">
      <c r="A429" s="572">
        <v>29</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0" spans="1:50" ht="24" hidden="1" customHeight="1" x14ac:dyDescent="0.15">
      <c r="A430" s="572">
        <v>30</v>
      </c>
      <c r="B430" s="57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3"/>
      <c r="AR430" s="574"/>
      <c r="AS430" s="574"/>
      <c r="AT430" s="574"/>
      <c r="AU430" s="575"/>
      <c r="AV430" s="576"/>
      <c r="AW430" s="576"/>
      <c r="AX430" s="57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5" t="s">
        <v>365</v>
      </c>
      <c r="D433" s="235"/>
      <c r="E433" s="235"/>
      <c r="F433" s="235"/>
      <c r="G433" s="235"/>
      <c r="H433" s="235"/>
      <c r="I433" s="235"/>
      <c r="J433" s="235"/>
      <c r="K433" s="235"/>
      <c r="L433" s="235"/>
      <c r="M433" s="235" t="s">
        <v>366</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8" t="s">
        <v>367</v>
      </c>
      <c r="AL433" s="235"/>
      <c r="AM433" s="235"/>
      <c r="AN433" s="235"/>
      <c r="AO433" s="235"/>
      <c r="AP433" s="235"/>
      <c r="AQ433" s="235" t="s">
        <v>23</v>
      </c>
      <c r="AR433" s="235"/>
      <c r="AS433" s="235"/>
      <c r="AT433" s="235"/>
      <c r="AU433" s="83" t="s">
        <v>24</v>
      </c>
      <c r="AV433" s="84"/>
      <c r="AW433" s="84"/>
      <c r="AX433" s="579"/>
    </row>
    <row r="434" spans="1:50" ht="24" hidden="1" customHeight="1" x14ac:dyDescent="0.15">
      <c r="A434" s="572">
        <v>1</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hidden="1" customHeight="1" x14ac:dyDescent="0.15">
      <c r="A435" s="572">
        <v>2</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hidden="1" customHeight="1" x14ac:dyDescent="0.15">
      <c r="A436" s="572">
        <v>3</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hidden="1" customHeight="1" x14ac:dyDescent="0.15">
      <c r="A437" s="572">
        <v>4</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hidden="1" customHeight="1" x14ac:dyDescent="0.15">
      <c r="A438" s="572">
        <v>5</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hidden="1" customHeight="1" x14ac:dyDescent="0.15">
      <c r="A439" s="572">
        <v>6</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hidden="1" customHeight="1" x14ac:dyDescent="0.15">
      <c r="A440" s="572">
        <v>7</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hidden="1" customHeight="1" x14ac:dyDescent="0.15">
      <c r="A441" s="572">
        <v>8</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hidden="1" customHeight="1" x14ac:dyDescent="0.15">
      <c r="A442" s="572">
        <v>9</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hidden="1" customHeight="1" x14ac:dyDescent="0.15">
      <c r="A443" s="572">
        <v>10</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hidden="1" customHeight="1" x14ac:dyDescent="0.15">
      <c r="A444" s="572">
        <v>11</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hidden="1" customHeight="1" x14ac:dyDescent="0.15">
      <c r="A445" s="572">
        <v>12</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hidden="1" customHeight="1" x14ac:dyDescent="0.15">
      <c r="A446" s="572">
        <v>13</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hidden="1" customHeight="1" x14ac:dyDescent="0.15">
      <c r="A447" s="572">
        <v>14</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hidden="1" customHeight="1" x14ac:dyDescent="0.15">
      <c r="A448" s="572">
        <v>15</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hidden="1" customHeight="1" x14ac:dyDescent="0.15">
      <c r="A449" s="572">
        <v>16</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hidden="1" customHeight="1" x14ac:dyDescent="0.15">
      <c r="A450" s="572">
        <v>17</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hidden="1" customHeight="1" x14ac:dyDescent="0.15">
      <c r="A451" s="572">
        <v>18</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hidden="1" customHeight="1" x14ac:dyDescent="0.15">
      <c r="A452" s="572">
        <v>19</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hidden="1" customHeight="1" x14ac:dyDescent="0.15">
      <c r="A453" s="572">
        <v>20</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hidden="1" customHeight="1" x14ac:dyDescent="0.15">
      <c r="A454" s="572">
        <v>21</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hidden="1" customHeight="1" x14ac:dyDescent="0.15">
      <c r="A455" s="572">
        <v>22</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hidden="1" customHeight="1" x14ac:dyDescent="0.15">
      <c r="A456" s="572">
        <v>23</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hidden="1" customHeight="1" x14ac:dyDescent="0.15">
      <c r="A457" s="572">
        <v>24</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hidden="1" customHeight="1" x14ac:dyDescent="0.15">
      <c r="A458" s="572">
        <v>25</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hidden="1" customHeight="1" x14ac:dyDescent="0.15">
      <c r="A459" s="572">
        <v>26</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hidden="1" customHeight="1" x14ac:dyDescent="0.15">
      <c r="A460" s="572">
        <v>27</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hidden="1" customHeight="1" x14ac:dyDescent="0.15">
      <c r="A461" s="572">
        <v>28</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hidden="1" customHeight="1" x14ac:dyDescent="0.15">
      <c r="A462" s="572">
        <v>29</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3" spans="1:50" ht="24" hidden="1" customHeight="1" x14ac:dyDescent="0.15">
      <c r="A463" s="572">
        <v>30</v>
      </c>
      <c r="B463" s="57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3"/>
      <c r="AR463" s="574"/>
      <c r="AS463" s="574"/>
      <c r="AT463" s="574"/>
      <c r="AU463" s="575"/>
      <c r="AV463" s="576"/>
      <c r="AW463" s="576"/>
      <c r="AX463" s="57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5" t="s">
        <v>365</v>
      </c>
      <c r="D466" s="235"/>
      <c r="E466" s="235"/>
      <c r="F466" s="235"/>
      <c r="G466" s="235"/>
      <c r="H466" s="235"/>
      <c r="I466" s="235"/>
      <c r="J466" s="235"/>
      <c r="K466" s="235"/>
      <c r="L466" s="235"/>
      <c r="M466" s="235" t="s">
        <v>366</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8" t="s">
        <v>367</v>
      </c>
      <c r="AL466" s="235"/>
      <c r="AM466" s="235"/>
      <c r="AN466" s="235"/>
      <c r="AO466" s="235"/>
      <c r="AP466" s="235"/>
      <c r="AQ466" s="235" t="s">
        <v>23</v>
      </c>
      <c r="AR466" s="235"/>
      <c r="AS466" s="235"/>
      <c r="AT466" s="235"/>
      <c r="AU466" s="83" t="s">
        <v>24</v>
      </c>
      <c r="AV466" s="84"/>
      <c r="AW466" s="84"/>
      <c r="AX466" s="579"/>
    </row>
    <row r="467" spans="1:50" ht="24" hidden="1" customHeight="1" x14ac:dyDescent="0.15">
      <c r="A467" s="572">
        <v>1</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hidden="1" customHeight="1" x14ac:dyDescent="0.15">
      <c r="A468" s="572">
        <v>2</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hidden="1" customHeight="1" x14ac:dyDescent="0.15">
      <c r="A469" s="572">
        <v>3</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hidden="1" customHeight="1" x14ac:dyDescent="0.15">
      <c r="A470" s="572">
        <v>4</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hidden="1" customHeight="1" x14ac:dyDescent="0.15">
      <c r="A471" s="572">
        <v>5</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hidden="1" customHeight="1" x14ac:dyDescent="0.15">
      <c r="A472" s="572">
        <v>6</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hidden="1" customHeight="1" x14ac:dyDescent="0.15">
      <c r="A473" s="572">
        <v>7</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hidden="1" customHeight="1" x14ac:dyDescent="0.15">
      <c r="A474" s="572">
        <v>8</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hidden="1" customHeight="1" x14ac:dyDescent="0.15">
      <c r="A475" s="572">
        <v>9</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hidden="1" customHeight="1" x14ac:dyDescent="0.15">
      <c r="A476" s="572">
        <v>10</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hidden="1" customHeight="1" x14ac:dyDescent="0.15">
      <c r="A477" s="572">
        <v>11</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hidden="1" customHeight="1" x14ac:dyDescent="0.15">
      <c r="A478" s="572">
        <v>12</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hidden="1" customHeight="1" x14ac:dyDescent="0.15">
      <c r="A479" s="572">
        <v>13</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hidden="1" customHeight="1" x14ac:dyDescent="0.15">
      <c r="A480" s="572">
        <v>14</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hidden="1" customHeight="1" x14ac:dyDescent="0.15">
      <c r="A481" s="572">
        <v>15</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hidden="1" customHeight="1" x14ac:dyDescent="0.15">
      <c r="A482" s="572">
        <v>16</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hidden="1" customHeight="1" x14ac:dyDescent="0.15">
      <c r="A483" s="572">
        <v>17</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hidden="1" customHeight="1" x14ac:dyDescent="0.15">
      <c r="A484" s="572">
        <v>18</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hidden="1" customHeight="1" x14ac:dyDescent="0.15">
      <c r="A485" s="572">
        <v>19</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hidden="1" customHeight="1" x14ac:dyDescent="0.15">
      <c r="A486" s="572">
        <v>20</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hidden="1" customHeight="1" x14ac:dyDescent="0.15">
      <c r="A487" s="572">
        <v>21</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hidden="1" customHeight="1" x14ac:dyDescent="0.15">
      <c r="A488" s="572">
        <v>22</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hidden="1" customHeight="1" x14ac:dyDescent="0.15">
      <c r="A489" s="572">
        <v>23</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hidden="1" customHeight="1" x14ac:dyDescent="0.15">
      <c r="A490" s="572">
        <v>24</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hidden="1" customHeight="1" x14ac:dyDescent="0.15">
      <c r="A491" s="572">
        <v>25</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hidden="1" customHeight="1" x14ac:dyDescent="0.15">
      <c r="A492" s="572">
        <v>26</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hidden="1" customHeight="1" x14ac:dyDescent="0.15">
      <c r="A493" s="572">
        <v>27</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hidden="1" customHeight="1" x14ac:dyDescent="0.15">
      <c r="A494" s="572">
        <v>28</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hidden="1" customHeight="1" x14ac:dyDescent="0.15">
      <c r="A495" s="572">
        <v>29</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6" spans="1:50" ht="24" hidden="1" customHeight="1" x14ac:dyDescent="0.15">
      <c r="A496" s="572">
        <v>30</v>
      </c>
      <c r="B496" s="57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3"/>
      <c r="AR496" s="574"/>
      <c r="AS496" s="574"/>
      <c r="AT496" s="574"/>
      <c r="AU496" s="575"/>
      <c r="AV496" s="576"/>
      <c r="AW496" s="576"/>
      <c r="AX496" s="57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219" priority="561">
      <formula>IF(RIGHT(TEXT(P14,"0.#"),1)=".",FALSE,TRUE)</formula>
    </cfRule>
    <cfRule type="expression" dxfId="218" priority="562">
      <formula>IF(RIGHT(TEXT(P14,"0.#"),1)=".",TRUE,FALSE)</formula>
    </cfRule>
  </conditionalFormatting>
  <conditionalFormatting sqref="AE23:AI23">
    <cfRule type="expression" dxfId="217" priority="551">
      <formula>IF(RIGHT(TEXT(AE23,"0.#"),1)=".",FALSE,TRUE)</formula>
    </cfRule>
    <cfRule type="expression" dxfId="216" priority="552">
      <formula>IF(RIGHT(TEXT(AE23,"0.#"),1)=".",TRUE,FALSE)</formula>
    </cfRule>
  </conditionalFormatting>
  <conditionalFormatting sqref="AE69:AS69">
    <cfRule type="expression" dxfId="215" priority="483">
      <formula>IF(RIGHT(TEXT(AE69,"0.#"),1)=".",FALSE,TRUE)</formula>
    </cfRule>
    <cfRule type="expression" dxfId="214" priority="484">
      <formula>IF(RIGHT(TEXT(AE69,"0.#"),1)=".",TRUE,FALSE)</formula>
    </cfRule>
  </conditionalFormatting>
  <conditionalFormatting sqref="AE83:AI83">
    <cfRule type="expression" dxfId="213" priority="465">
      <formula>IF(RIGHT(TEXT(AE83,"0.#"),1)=".",FALSE,TRUE)</formula>
    </cfRule>
    <cfRule type="expression" dxfId="212" priority="466">
      <formula>IF(RIGHT(TEXT(AE83,"0.#"),1)=".",TRUE,FALSE)</formula>
    </cfRule>
  </conditionalFormatting>
  <conditionalFormatting sqref="AJ83:AX83">
    <cfRule type="expression" dxfId="211" priority="463">
      <formula>IF(RIGHT(TEXT(AJ83,"0.#"),1)=".",FALSE,TRUE)</formula>
    </cfRule>
    <cfRule type="expression" dxfId="210" priority="464">
      <formula>IF(RIGHT(TEXT(AJ83,"0.#"),1)=".",TRUE,FALSE)</formula>
    </cfRule>
  </conditionalFormatting>
  <conditionalFormatting sqref="L99">
    <cfRule type="expression" dxfId="209" priority="443">
      <formula>IF(RIGHT(TEXT(L99,"0.#"),1)=".",FALSE,TRUE)</formula>
    </cfRule>
    <cfRule type="expression" dxfId="208" priority="444">
      <formula>IF(RIGHT(TEXT(L99,"0.#"),1)=".",TRUE,FALSE)</formula>
    </cfRule>
  </conditionalFormatting>
  <conditionalFormatting sqref="L104">
    <cfRule type="expression" dxfId="207" priority="441">
      <formula>IF(RIGHT(TEXT(L104,"0.#"),1)=".",FALSE,TRUE)</formula>
    </cfRule>
    <cfRule type="expression" dxfId="206" priority="442">
      <formula>IF(RIGHT(TEXT(L104,"0.#"),1)=".",TRUE,FALSE)</formula>
    </cfRule>
  </conditionalFormatting>
  <conditionalFormatting sqref="R104">
    <cfRule type="expression" dxfId="205" priority="439">
      <formula>IF(RIGHT(TEXT(R104,"0.#"),1)=".",FALSE,TRUE)</formula>
    </cfRule>
    <cfRule type="expression" dxfId="204" priority="440">
      <formula>IF(RIGHT(TEXT(R104,"0.#"),1)=".",TRUE,FALSE)</formula>
    </cfRule>
  </conditionalFormatting>
  <conditionalFormatting sqref="P18:AX18">
    <cfRule type="expression" dxfId="203" priority="437">
      <formula>IF(RIGHT(TEXT(P18,"0.#"),1)=".",FALSE,TRUE)</formula>
    </cfRule>
    <cfRule type="expression" dxfId="202" priority="438">
      <formula>IF(RIGHT(TEXT(P18,"0.#"),1)=".",TRUE,FALSE)</formula>
    </cfRule>
  </conditionalFormatting>
  <conditionalFormatting sqref="Y181">
    <cfRule type="expression" dxfId="201" priority="433">
      <formula>IF(RIGHT(TEXT(Y181,"0.#"),1)=".",FALSE,TRUE)</formula>
    </cfRule>
    <cfRule type="expression" dxfId="200" priority="434">
      <formula>IF(RIGHT(TEXT(Y181,"0.#"),1)=".",TRUE,FALSE)</formula>
    </cfRule>
  </conditionalFormatting>
  <conditionalFormatting sqref="Y190">
    <cfRule type="expression" dxfId="199" priority="429">
      <formula>IF(RIGHT(TEXT(Y190,"0.#"),1)=".",FALSE,TRUE)</formula>
    </cfRule>
    <cfRule type="expression" dxfId="198" priority="430">
      <formula>IF(RIGHT(TEXT(Y190,"0.#"),1)=".",TRUE,FALSE)</formula>
    </cfRule>
  </conditionalFormatting>
  <conditionalFormatting sqref="AK236">
    <cfRule type="expression" dxfId="197" priority="351">
      <formula>IF(RIGHT(TEXT(AK236,"0.#"),1)=".",FALSE,TRUE)</formula>
    </cfRule>
    <cfRule type="expression" dxfId="196" priority="352">
      <formula>IF(RIGHT(TEXT(AK236,"0.#"),1)=".",TRUE,FALSE)</formula>
    </cfRule>
  </conditionalFormatting>
  <conditionalFormatting sqref="AE54:AI54">
    <cfRule type="expression" dxfId="195" priority="301">
      <formula>IF(RIGHT(TEXT(AE54,"0.#"),1)=".",FALSE,TRUE)</formula>
    </cfRule>
    <cfRule type="expression" dxfId="194" priority="302">
      <formula>IF(RIGHT(TEXT(AE54,"0.#"),1)=".",TRUE,FALSE)</formula>
    </cfRule>
  </conditionalFormatting>
  <conditionalFormatting sqref="P15:AC17 P13:AX13 AR15:AX15 AK16:AQ17">
    <cfRule type="expression" dxfId="193" priority="259">
      <formula>IF(RIGHT(TEXT(P13,"0.#"),1)=".",FALSE,TRUE)</formula>
    </cfRule>
    <cfRule type="expression" dxfId="192" priority="260">
      <formula>IF(RIGHT(TEXT(P13,"0.#"),1)=".",TRUE,FALSE)</formula>
    </cfRule>
  </conditionalFormatting>
  <conditionalFormatting sqref="P19:AJ19">
    <cfRule type="expression" dxfId="191" priority="257">
      <formula>IF(RIGHT(TEXT(P19,"0.#"),1)=".",FALSE,TRUE)</formula>
    </cfRule>
    <cfRule type="expression" dxfId="190" priority="258">
      <formula>IF(RIGHT(TEXT(P19,"0.#"),1)=".",TRUE,FALSE)</formula>
    </cfRule>
  </conditionalFormatting>
  <conditionalFormatting sqref="AE55:AX55 AJ54:AS54">
    <cfRule type="expression" dxfId="189" priority="253">
      <formula>IF(RIGHT(TEXT(AE54,"0.#"),1)=".",FALSE,TRUE)</formula>
    </cfRule>
    <cfRule type="expression" dxfId="188" priority="254">
      <formula>IF(RIGHT(TEXT(AE54,"0.#"),1)=".",TRUE,FALSE)</formula>
    </cfRule>
  </conditionalFormatting>
  <conditionalFormatting sqref="AE68:AS68">
    <cfRule type="expression" dxfId="187" priority="249">
      <formula>IF(RIGHT(TEXT(AE68,"0.#"),1)=".",FALSE,TRUE)</formula>
    </cfRule>
    <cfRule type="expression" dxfId="186" priority="250">
      <formula>IF(RIGHT(TEXT(AE68,"0.#"),1)=".",TRUE,FALSE)</formula>
    </cfRule>
  </conditionalFormatting>
  <conditionalFormatting sqref="AE95:AI95 AE92:AI92 AE89:AI89 AE86:AI86">
    <cfRule type="expression" dxfId="185" priority="247">
      <formula>IF(RIGHT(TEXT(AE86,"0.#"),1)=".",FALSE,TRUE)</formula>
    </cfRule>
    <cfRule type="expression" dxfId="184" priority="248">
      <formula>IF(RIGHT(TEXT(AE86,"0.#"),1)=".",TRUE,FALSE)</formula>
    </cfRule>
  </conditionalFormatting>
  <conditionalFormatting sqref="AJ95:AX95 AJ92:AX92 AJ89:AX89 AJ86:AS86">
    <cfRule type="expression" dxfId="183" priority="245">
      <formula>IF(RIGHT(TEXT(AJ86,"0.#"),1)=".",FALSE,TRUE)</formula>
    </cfRule>
    <cfRule type="expression" dxfId="182" priority="246">
      <formula>IF(RIGHT(TEXT(AJ86,"0.#"),1)=".",TRUE,FALSE)</formula>
    </cfRule>
  </conditionalFormatting>
  <conditionalFormatting sqref="L100:L103 L98">
    <cfRule type="expression" dxfId="181" priority="243">
      <formula>IF(RIGHT(TEXT(L98,"0.#"),1)=".",FALSE,TRUE)</formula>
    </cfRule>
    <cfRule type="expression" dxfId="180" priority="244">
      <formula>IF(RIGHT(TEXT(L98,"0.#"),1)=".",TRUE,FALSE)</formula>
    </cfRule>
  </conditionalFormatting>
  <conditionalFormatting sqref="R98">
    <cfRule type="expression" dxfId="179" priority="239">
      <formula>IF(RIGHT(TEXT(R98,"0.#"),1)=".",FALSE,TRUE)</formula>
    </cfRule>
    <cfRule type="expression" dxfId="178" priority="240">
      <formula>IF(RIGHT(TEXT(R98,"0.#"),1)=".",TRUE,FALSE)</formula>
    </cfRule>
  </conditionalFormatting>
  <conditionalFormatting sqref="R99:R103">
    <cfRule type="expression" dxfId="177" priority="237">
      <formula>IF(RIGHT(TEXT(R99,"0.#"),1)=".",FALSE,TRUE)</formula>
    </cfRule>
    <cfRule type="expression" dxfId="176" priority="238">
      <formula>IF(RIGHT(TEXT(R99,"0.#"),1)=".",TRUE,FALSE)</formula>
    </cfRule>
  </conditionalFormatting>
  <conditionalFormatting sqref="Y182:Y189 Y180">
    <cfRule type="expression" dxfId="175" priority="235">
      <formula>IF(RIGHT(TEXT(Y180,"0.#"),1)=".",FALSE,TRUE)</formula>
    </cfRule>
    <cfRule type="expression" dxfId="174" priority="236">
      <formula>IF(RIGHT(TEXT(Y180,"0.#"),1)=".",TRUE,FALSE)</formula>
    </cfRule>
  </conditionalFormatting>
  <conditionalFormatting sqref="AU181">
    <cfRule type="expression" dxfId="173" priority="233">
      <formula>IF(RIGHT(TEXT(AU181,"0.#"),1)=".",FALSE,TRUE)</formula>
    </cfRule>
    <cfRule type="expression" dxfId="172" priority="234">
      <formula>IF(RIGHT(TEXT(AU181,"0.#"),1)=".",TRUE,FALSE)</formula>
    </cfRule>
  </conditionalFormatting>
  <conditionalFormatting sqref="AU190">
    <cfRule type="expression" dxfId="171" priority="231">
      <formula>IF(RIGHT(TEXT(AU190,"0.#"),1)=".",FALSE,TRUE)</formula>
    </cfRule>
    <cfRule type="expression" dxfId="170" priority="232">
      <formula>IF(RIGHT(TEXT(AU190,"0.#"),1)=".",TRUE,FALSE)</formula>
    </cfRule>
  </conditionalFormatting>
  <conditionalFormatting sqref="AU182:AU189 AU180">
    <cfRule type="expression" dxfId="169" priority="229">
      <formula>IF(RIGHT(TEXT(AU180,"0.#"),1)=".",FALSE,TRUE)</formula>
    </cfRule>
    <cfRule type="expression" dxfId="168" priority="230">
      <formula>IF(RIGHT(TEXT(AU180,"0.#"),1)=".",TRUE,FALSE)</formula>
    </cfRule>
  </conditionalFormatting>
  <conditionalFormatting sqref="Y220 Y207 Y194">
    <cfRule type="expression" dxfId="167" priority="215">
      <formula>IF(RIGHT(TEXT(Y194,"0.#"),1)=".",FALSE,TRUE)</formula>
    </cfRule>
    <cfRule type="expression" dxfId="166" priority="216">
      <formula>IF(RIGHT(TEXT(Y194,"0.#"),1)=".",TRUE,FALSE)</formula>
    </cfRule>
  </conditionalFormatting>
  <conditionalFormatting sqref="Y229 Y216 Y203">
    <cfRule type="expression" dxfId="165" priority="213">
      <formula>IF(RIGHT(TEXT(Y203,"0.#"),1)=".",FALSE,TRUE)</formula>
    </cfRule>
    <cfRule type="expression" dxfId="164" priority="214">
      <formula>IF(RIGHT(TEXT(Y203,"0.#"),1)=".",TRUE,FALSE)</formula>
    </cfRule>
  </conditionalFormatting>
  <conditionalFormatting sqref="Y221:Y228 Y219 Y208:Y215 Y206 Y195:Y202 Y193">
    <cfRule type="expression" dxfId="163" priority="211">
      <formula>IF(RIGHT(TEXT(Y193,"0.#"),1)=".",FALSE,TRUE)</formula>
    </cfRule>
    <cfRule type="expression" dxfId="162" priority="212">
      <formula>IF(RIGHT(TEXT(Y193,"0.#"),1)=".",TRUE,FALSE)</formula>
    </cfRule>
  </conditionalFormatting>
  <conditionalFormatting sqref="AU220 AU207 AU194">
    <cfRule type="expression" dxfId="161" priority="209">
      <formula>IF(RIGHT(TEXT(AU194,"0.#"),1)=".",FALSE,TRUE)</formula>
    </cfRule>
    <cfRule type="expression" dxfId="160" priority="210">
      <formula>IF(RIGHT(TEXT(AU194,"0.#"),1)=".",TRUE,FALSE)</formula>
    </cfRule>
  </conditionalFormatting>
  <conditionalFormatting sqref="AU229 AU216 AU203">
    <cfRule type="expression" dxfId="159" priority="207">
      <formula>IF(RIGHT(TEXT(AU203,"0.#"),1)=".",FALSE,TRUE)</formula>
    </cfRule>
    <cfRule type="expression" dxfId="158" priority="208">
      <formula>IF(RIGHT(TEXT(AU203,"0.#"),1)=".",TRUE,FALSE)</formula>
    </cfRule>
  </conditionalFormatting>
  <conditionalFormatting sqref="AU221:AU228 AU219 AU208:AU215 AU206 AU195:AU202 AU193">
    <cfRule type="expression" dxfId="157" priority="205">
      <formula>IF(RIGHT(TEXT(AU193,"0.#"),1)=".",FALSE,TRUE)</formula>
    </cfRule>
    <cfRule type="expression" dxfId="156" priority="206">
      <formula>IF(RIGHT(TEXT(AU193,"0.#"),1)=".",TRUE,FALSE)</formula>
    </cfRule>
  </conditionalFormatting>
  <conditionalFormatting sqref="AE56:AI56">
    <cfRule type="expression" dxfId="155" priority="179">
      <formula>IF(AND(AE56&gt;=0, RIGHT(TEXT(AE56,"0.#"),1)&lt;&gt;"."),TRUE,FALSE)</formula>
    </cfRule>
    <cfRule type="expression" dxfId="154" priority="180">
      <formula>IF(AND(AE56&gt;=0, RIGHT(TEXT(AE56,"0.#"),1)="."),TRUE,FALSE)</formula>
    </cfRule>
    <cfRule type="expression" dxfId="153" priority="181">
      <formula>IF(AND(AE56&lt;0, RIGHT(TEXT(AE56,"0.#"),1)&lt;&gt;"."),TRUE,FALSE)</formula>
    </cfRule>
    <cfRule type="expression" dxfId="152" priority="182">
      <formula>IF(AND(AE56&lt;0, RIGHT(TEXT(AE56,"0.#"),1)="."),TRUE,FALSE)</formula>
    </cfRule>
  </conditionalFormatting>
  <conditionalFormatting sqref="AJ56:AS56">
    <cfRule type="expression" dxfId="151" priority="175">
      <formula>IF(AND(AJ56&gt;=0, RIGHT(TEXT(AJ56,"0.#"),1)&lt;&gt;"."),TRUE,FALSE)</formula>
    </cfRule>
    <cfRule type="expression" dxfId="150" priority="176">
      <formula>IF(AND(AJ56&gt;=0, RIGHT(TEXT(AJ56,"0.#"),1)="."),TRUE,FALSE)</formula>
    </cfRule>
    <cfRule type="expression" dxfId="149" priority="177">
      <formula>IF(AND(AJ56&lt;0, RIGHT(TEXT(AJ56,"0.#"),1)&lt;&gt;"."),TRUE,FALSE)</formula>
    </cfRule>
    <cfRule type="expression" dxfId="148" priority="178">
      <formula>IF(AND(AJ56&lt;0, RIGHT(TEXT(AJ56,"0.#"),1)="."),TRUE,FALSE)</formula>
    </cfRule>
  </conditionalFormatting>
  <conditionalFormatting sqref="AK237:AK239 AK243:AK265">
    <cfRule type="expression" dxfId="147" priority="163">
      <formula>IF(RIGHT(TEXT(AK237,"0.#"),1)=".",FALSE,TRUE)</formula>
    </cfRule>
    <cfRule type="expression" dxfId="146" priority="164">
      <formula>IF(RIGHT(TEXT(AK237,"0.#"),1)=".",TRUE,FALSE)</formula>
    </cfRule>
  </conditionalFormatting>
  <conditionalFormatting sqref="AU246:AX265">
    <cfRule type="expression" dxfId="145" priority="159">
      <formula>IF(AND(AU246&gt;=0, RIGHT(TEXT(AU246,"0.#"),1)&lt;&gt;"."),TRUE,FALSE)</formula>
    </cfRule>
    <cfRule type="expression" dxfId="144" priority="160">
      <formula>IF(AND(AU246&gt;=0, RIGHT(TEXT(AU246,"0.#"),1)="."),TRUE,FALSE)</formula>
    </cfRule>
    <cfRule type="expression" dxfId="143" priority="161">
      <formula>IF(AND(AU246&lt;0, RIGHT(TEXT(AU246,"0.#"),1)&lt;&gt;"."),TRUE,FALSE)</formula>
    </cfRule>
    <cfRule type="expression" dxfId="142" priority="162">
      <formula>IF(AND(AU246&lt;0, RIGHT(TEXT(AU246,"0.#"),1)="."),TRUE,FALSE)</formula>
    </cfRule>
  </conditionalFormatting>
  <conditionalFormatting sqref="AK269">
    <cfRule type="expression" dxfId="141" priority="157">
      <formula>IF(RIGHT(TEXT(AK269,"0.#"),1)=".",FALSE,TRUE)</formula>
    </cfRule>
    <cfRule type="expression" dxfId="140" priority="158">
      <formula>IF(RIGHT(TEXT(AK269,"0.#"),1)=".",TRUE,FALSE)</formula>
    </cfRule>
  </conditionalFormatting>
  <conditionalFormatting sqref="AU269:AX269">
    <cfRule type="expression" dxfId="139" priority="153">
      <formula>IF(AND(AU269&gt;=0, RIGHT(TEXT(AU269,"0.#"),1)&lt;&gt;"."),TRUE,FALSE)</formula>
    </cfRule>
    <cfRule type="expression" dxfId="138" priority="154">
      <formula>IF(AND(AU269&gt;=0, RIGHT(TEXT(AU269,"0.#"),1)="."),TRUE,FALSE)</formula>
    </cfRule>
    <cfRule type="expression" dxfId="137" priority="155">
      <formula>IF(AND(AU269&lt;0, RIGHT(TEXT(AU269,"0.#"),1)&lt;&gt;"."),TRUE,FALSE)</formula>
    </cfRule>
    <cfRule type="expression" dxfId="136" priority="156">
      <formula>IF(AND(AU269&lt;0, RIGHT(TEXT(AU269,"0.#"),1)="."),TRUE,FALSE)</formula>
    </cfRule>
  </conditionalFormatting>
  <conditionalFormatting sqref="AK270:AK298">
    <cfRule type="expression" dxfId="135" priority="151">
      <formula>IF(RIGHT(TEXT(AK270,"0.#"),1)=".",FALSE,TRUE)</formula>
    </cfRule>
    <cfRule type="expression" dxfId="134" priority="152">
      <formula>IF(RIGHT(TEXT(AK270,"0.#"),1)=".",TRUE,FALSE)</formula>
    </cfRule>
  </conditionalFormatting>
  <conditionalFormatting sqref="AU270:AX298">
    <cfRule type="expression" dxfId="133" priority="147">
      <formula>IF(AND(AU270&gt;=0, RIGHT(TEXT(AU270,"0.#"),1)&lt;&gt;"."),TRUE,FALSE)</formula>
    </cfRule>
    <cfRule type="expression" dxfId="132" priority="148">
      <formula>IF(AND(AU270&gt;=0, RIGHT(TEXT(AU270,"0.#"),1)="."),TRUE,FALSE)</formula>
    </cfRule>
    <cfRule type="expression" dxfId="131" priority="149">
      <formula>IF(AND(AU270&lt;0, RIGHT(TEXT(AU270,"0.#"),1)&lt;&gt;"."),TRUE,FALSE)</formula>
    </cfRule>
    <cfRule type="expression" dxfId="130" priority="150">
      <formula>IF(AND(AU270&lt;0, RIGHT(TEXT(AU270,"0.#"),1)="."),TRUE,FALSE)</formula>
    </cfRule>
  </conditionalFormatting>
  <conditionalFormatting sqref="AK302">
    <cfRule type="expression" dxfId="129" priority="145">
      <formula>IF(RIGHT(TEXT(AK302,"0.#"),1)=".",FALSE,TRUE)</formula>
    </cfRule>
    <cfRule type="expression" dxfId="128" priority="146">
      <formula>IF(RIGHT(TEXT(AK302,"0.#"),1)=".",TRUE,FALSE)</formula>
    </cfRule>
  </conditionalFormatting>
  <conditionalFormatting sqref="AU302:AX302">
    <cfRule type="expression" dxfId="127" priority="141">
      <formula>IF(AND(AU302&gt;=0, RIGHT(TEXT(AU302,"0.#"),1)&lt;&gt;"."),TRUE,FALSE)</formula>
    </cfRule>
    <cfRule type="expression" dxfId="126" priority="142">
      <formula>IF(AND(AU302&gt;=0, RIGHT(TEXT(AU302,"0.#"),1)="."),TRUE,FALSE)</formula>
    </cfRule>
    <cfRule type="expression" dxfId="125" priority="143">
      <formula>IF(AND(AU302&lt;0, RIGHT(TEXT(AU302,"0.#"),1)&lt;&gt;"."),TRUE,FALSE)</formula>
    </cfRule>
    <cfRule type="expression" dxfId="124" priority="144">
      <formula>IF(AND(AU302&lt;0, RIGHT(TEXT(AU302,"0.#"),1)="."),TRUE,FALSE)</formula>
    </cfRule>
  </conditionalFormatting>
  <conditionalFormatting sqref="AK303:AK331">
    <cfRule type="expression" dxfId="123" priority="139">
      <formula>IF(RIGHT(TEXT(AK303,"0.#"),1)=".",FALSE,TRUE)</formula>
    </cfRule>
    <cfRule type="expression" dxfId="122" priority="140">
      <formula>IF(RIGHT(TEXT(AK303,"0.#"),1)=".",TRUE,FALSE)</formula>
    </cfRule>
  </conditionalFormatting>
  <conditionalFormatting sqref="AU303:AX331">
    <cfRule type="expression" dxfId="121" priority="135">
      <formula>IF(AND(AU303&gt;=0, RIGHT(TEXT(AU303,"0.#"),1)&lt;&gt;"."),TRUE,FALSE)</formula>
    </cfRule>
    <cfRule type="expression" dxfId="120" priority="136">
      <formula>IF(AND(AU303&gt;=0, RIGHT(TEXT(AU303,"0.#"),1)="."),TRUE,FALSE)</formula>
    </cfRule>
    <cfRule type="expression" dxfId="119" priority="137">
      <formula>IF(AND(AU303&lt;0, RIGHT(TEXT(AU303,"0.#"),1)&lt;&gt;"."),TRUE,FALSE)</formula>
    </cfRule>
    <cfRule type="expression" dxfId="118" priority="138">
      <formula>IF(AND(AU303&lt;0, RIGHT(TEXT(AU303,"0.#"),1)="."),TRUE,FALSE)</formula>
    </cfRule>
  </conditionalFormatting>
  <conditionalFormatting sqref="AK335">
    <cfRule type="expression" dxfId="117" priority="133">
      <formula>IF(RIGHT(TEXT(AK335,"0.#"),1)=".",FALSE,TRUE)</formula>
    </cfRule>
    <cfRule type="expression" dxfId="116" priority="134">
      <formula>IF(RIGHT(TEXT(AK335,"0.#"),1)=".",TRUE,FALSE)</formula>
    </cfRule>
  </conditionalFormatting>
  <conditionalFormatting sqref="AU335:AX335">
    <cfRule type="expression" dxfId="115" priority="129">
      <formula>IF(AND(AU335&gt;=0, RIGHT(TEXT(AU335,"0.#"),1)&lt;&gt;"."),TRUE,FALSE)</formula>
    </cfRule>
    <cfRule type="expression" dxfId="114" priority="130">
      <formula>IF(AND(AU335&gt;=0, RIGHT(TEXT(AU335,"0.#"),1)="."),TRUE,FALSE)</formula>
    </cfRule>
    <cfRule type="expression" dxfId="113" priority="131">
      <formula>IF(AND(AU335&lt;0, RIGHT(TEXT(AU335,"0.#"),1)&lt;&gt;"."),TRUE,FALSE)</formula>
    </cfRule>
    <cfRule type="expression" dxfId="112" priority="132">
      <formula>IF(AND(AU335&lt;0, RIGHT(TEXT(AU335,"0.#"),1)="."),TRUE,FALSE)</formula>
    </cfRule>
  </conditionalFormatting>
  <conditionalFormatting sqref="AK336:AK364">
    <cfRule type="expression" dxfId="111" priority="127">
      <formula>IF(RIGHT(TEXT(AK336,"0.#"),1)=".",FALSE,TRUE)</formula>
    </cfRule>
    <cfRule type="expression" dxfId="110" priority="128">
      <formula>IF(RIGHT(TEXT(AK336,"0.#"),1)=".",TRUE,FALSE)</formula>
    </cfRule>
  </conditionalFormatting>
  <conditionalFormatting sqref="AU336:AX364">
    <cfRule type="expression" dxfId="109" priority="123">
      <formula>IF(AND(AU336&gt;=0, RIGHT(TEXT(AU336,"0.#"),1)&lt;&gt;"."),TRUE,FALSE)</formula>
    </cfRule>
    <cfRule type="expression" dxfId="108" priority="124">
      <formula>IF(AND(AU336&gt;=0, RIGHT(TEXT(AU336,"0.#"),1)="."),TRUE,FALSE)</formula>
    </cfRule>
    <cfRule type="expression" dxfId="107" priority="125">
      <formula>IF(AND(AU336&lt;0, RIGHT(TEXT(AU336,"0.#"),1)&lt;&gt;"."),TRUE,FALSE)</formula>
    </cfRule>
    <cfRule type="expression" dxfId="106" priority="126">
      <formula>IF(AND(AU336&lt;0, RIGHT(TEXT(AU336,"0.#"),1)="."),TRUE,FALSE)</formula>
    </cfRule>
  </conditionalFormatting>
  <conditionalFormatting sqref="AK368">
    <cfRule type="expression" dxfId="105" priority="121">
      <formula>IF(RIGHT(TEXT(AK368,"0.#"),1)=".",FALSE,TRUE)</formula>
    </cfRule>
    <cfRule type="expression" dxfId="104" priority="122">
      <formula>IF(RIGHT(TEXT(AK368,"0.#"),1)=".",TRUE,FALSE)</formula>
    </cfRule>
  </conditionalFormatting>
  <conditionalFormatting sqref="AU368:AX368">
    <cfRule type="expression" dxfId="103" priority="117">
      <formula>IF(AND(AU368&gt;=0, RIGHT(TEXT(AU368,"0.#"),1)&lt;&gt;"."),TRUE,FALSE)</formula>
    </cfRule>
    <cfRule type="expression" dxfId="102" priority="118">
      <formula>IF(AND(AU368&gt;=0, RIGHT(TEXT(AU368,"0.#"),1)="."),TRUE,FALSE)</formula>
    </cfRule>
    <cfRule type="expression" dxfId="101" priority="119">
      <formula>IF(AND(AU368&lt;0, RIGHT(TEXT(AU368,"0.#"),1)&lt;&gt;"."),TRUE,FALSE)</formula>
    </cfRule>
    <cfRule type="expression" dxfId="100" priority="120">
      <formula>IF(AND(AU368&lt;0, RIGHT(TEXT(AU368,"0.#"),1)="."),TRUE,FALSE)</formula>
    </cfRule>
  </conditionalFormatting>
  <conditionalFormatting sqref="AK369:AK397">
    <cfRule type="expression" dxfId="99" priority="115">
      <formula>IF(RIGHT(TEXT(AK369,"0.#"),1)=".",FALSE,TRUE)</formula>
    </cfRule>
    <cfRule type="expression" dxfId="98" priority="116">
      <formula>IF(RIGHT(TEXT(AK369,"0.#"),1)=".",TRUE,FALSE)</formula>
    </cfRule>
  </conditionalFormatting>
  <conditionalFormatting sqref="AU369:AX397">
    <cfRule type="expression" dxfId="97" priority="111">
      <formula>IF(AND(AU369&gt;=0, RIGHT(TEXT(AU369,"0.#"),1)&lt;&gt;"."),TRUE,FALSE)</formula>
    </cfRule>
    <cfRule type="expression" dxfId="96" priority="112">
      <formula>IF(AND(AU369&gt;=0, RIGHT(TEXT(AU369,"0.#"),1)="."),TRUE,FALSE)</formula>
    </cfRule>
    <cfRule type="expression" dxfId="95" priority="113">
      <formula>IF(AND(AU369&lt;0, RIGHT(TEXT(AU369,"0.#"),1)&lt;&gt;"."),TRUE,FALSE)</formula>
    </cfRule>
    <cfRule type="expression" dxfId="94" priority="114">
      <formula>IF(AND(AU369&lt;0, RIGHT(TEXT(AU369,"0.#"),1)="."),TRUE,FALSE)</formula>
    </cfRule>
  </conditionalFormatting>
  <conditionalFormatting sqref="AK401">
    <cfRule type="expression" dxfId="93" priority="109">
      <formula>IF(RIGHT(TEXT(AK401,"0.#"),1)=".",FALSE,TRUE)</formula>
    </cfRule>
    <cfRule type="expression" dxfId="92" priority="110">
      <formula>IF(RIGHT(TEXT(AK401,"0.#"),1)=".",TRUE,FALSE)</formula>
    </cfRule>
  </conditionalFormatting>
  <conditionalFormatting sqref="AU401:AX401">
    <cfRule type="expression" dxfId="91" priority="105">
      <formula>IF(AND(AU401&gt;=0, RIGHT(TEXT(AU401,"0.#"),1)&lt;&gt;"."),TRUE,FALSE)</formula>
    </cfRule>
    <cfRule type="expression" dxfId="90" priority="106">
      <formula>IF(AND(AU401&gt;=0, RIGHT(TEXT(AU401,"0.#"),1)="."),TRUE,FALSE)</formula>
    </cfRule>
    <cfRule type="expression" dxfId="89" priority="107">
      <formula>IF(AND(AU401&lt;0, RIGHT(TEXT(AU401,"0.#"),1)&lt;&gt;"."),TRUE,FALSE)</formula>
    </cfRule>
    <cfRule type="expression" dxfId="88" priority="108">
      <formula>IF(AND(AU401&lt;0, RIGHT(TEXT(AU401,"0.#"),1)="."),TRUE,FALSE)</formula>
    </cfRule>
  </conditionalFormatting>
  <conditionalFormatting sqref="AK402:AK430">
    <cfRule type="expression" dxfId="87" priority="103">
      <formula>IF(RIGHT(TEXT(AK402,"0.#"),1)=".",FALSE,TRUE)</formula>
    </cfRule>
    <cfRule type="expression" dxfId="86" priority="104">
      <formula>IF(RIGHT(TEXT(AK402,"0.#"),1)=".",TRUE,FALSE)</formula>
    </cfRule>
  </conditionalFormatting>
  <conditionalFormatting sqref="AU402:AX430">
    <cfRule type="expression" dxfId="85" priority="99">
      <formula>IF(AND(AU402&gt;=0, RIGHT(TEXT(AU402,"0.#"),1)&lt;&gt;"."),TRUE,FALSE)</formula>
    </cfRule>
    <cfRule type="expression" dxfId="84" priority="100">
      <formula>IF(AND(AU402&gt;=0, RIGHT(TEXT(AU402,"0.#"),1)="."),TRUE,FALSE)</formula>
    </cfRule>
    <cfRule type="expression" dxfId="83" priority="101">
      <formula>IF(AND(AU402&lt;0, RIGHT(TEXT(AU402,"0.#"),1)&lt;&gt;"."),TRUE,FALSE)</formula>
    </cfRule>
    <cfRule type="expression" dxfId="82" priority="102">
      <formula>IF(AND(AU402&lt;0, RIGHT(TEXT(AU402,"0.#"),1)="."),TRUE,FALSE)</formula>
    </cfRule>
  </conditionalFormatting>
  <conditionalFormatting sqref="AK434">
    <cfRule type="expression" dxfId="81" priority="97">
      <formula>IF(RIGHT(TEXT(AK434,"0.#"),1)=".",FALSE,TRUE)</formula>
    </cfRule>
    <cfRule type="expression" dxfId="80" priority="98">
      <formula>IF(RIGHT(TEXT(AK434,"0.#"),1)=".",TRUE,FALSE)</formula>
    </cfRule>
  </conditionalFormatting>
  <conditionalFormatting sqref="AU434:AX434">
    <cfRule type="expression" dxfId="79" priority="93">
      <formula>IF(AND(AU434&gt;=0, RIGHT(TEXT(AU434,"0.#"),1)&lt;&gt;"."),TRUE,FALSE)</formula>
    </cfRule>
    <cfRule type="expression" dxfId="78" priority="94">
      <formula>IF(AND(AU434&gt;=0, RIGHT(TEXT(AU434,"0.#"),1)="."),TRUE,FALSE)</formula>
    </cfRule>
    <cfRule type="expression" dxfId="77" priority="95">
      <formula>IF(AND(AU434&lt;0, RIGHT(TEXT(AU434,"0.#"),1)&lt;&gt;"."),TRUE,FALSE)</formula>
    </cfRule>
    <cfRule type="expression" dxfId="76" priority="96">
      <formula>IF(AND(AU434&lt;0, RIGHT(TEXT(AU434,"0.#"),1)="."),TRUE,FALSE)</formula>
    </cfRule>
  </conditionalFormatting>
  <conditionalFormatting sqref="AK435:AK463">
    <cfRule type="expression" dxfId="75" priority="91">
      <formula>IF(RIGHT(TEXT(AK435,"0.#"),1)=".",FALSE,TRUE)</formula>
    </cfRule>
    <cfRule type="expression" dxfId="74" priority="92">
      <formula>IF(RIGHT(TEXT(AK435,"0.#"),1)=".",TRUE,FALSE)</formula>
    </cfRule>
  </conditionalFormatting>
  <conditionalFormatting sqref="AU435:AX463">
    <cfRule type="expression" dxfId="73" priority="87">
      <formula>IF(AND(AU435&gt;=0, RIGHT(TEXT(AU435,"0.#"),1)&lt;&gt;"."),TRUE,FALSE)</formula>
    </cfRule>
    <cfRule type="expression" dxfId="72" priority="88">
      <formula>IF(AND(AU435&gt;=0, RIGHT(TEXT(AU435,"0.#"),1)="."),TRUE,FALSE)</formula>
    </cfRule>
    <cfRule type="expression" dxfId="71" priority="89">
      <formula>IF(AND(AU435&lt;0, RIGHT(TEXT(AU435,"0.#"),1)&lt;&gt;"."),TRUE,FALSE)</formula>
    </cfRule>
    <cfRule type="expression" dxfId="70" priority="90">
      <formula>IF(AND(AU435&lt;0, RIGHT(TEXT(AU435,"0.#"),1)="."),TRUE,FALSE)</formula>
    </cfRule>
  </conditionalFormatting>
  <conditionalFormatting sqref="AK467">
    <cfRule type="expression" dxfId="69" priority="85">
      <formula>IF(RIGHT(TEXT(AK467,"0.#"),1)=".",FALSE,TRUE)</formula>
    </cfRule>
    <cfRule type="expression" dxfId="68" priority="86">
      <formula>IF(RIGHT(TEXT(AK467,"0.#"),1)=".",TRUE,FALSE)</formula>
    </cfRule>
  </conditionalFormatting>
  <conditionalFormatting sqref="AU467:AX467">
    <cfRule type="expression" dxfId="67" priority="81">
      <formula>IF(AND(AU467&gt;=0, RIGHT(TEXT(AU467,"0.#"),1)&lt;&gt;"."),TRUE,FALSE)</formula>
    </cfRule>
    <cfRule type="expression" dxfId="66" priority="82">
      <formula>IF(AND(AU467&gt;=0, RIGHT(TEXT(AU467,"0.#"),1)="."),TRUE,FALSE)</formula>
    </cfRule>
    <cfRule type="expression" dxfId="65" priority="83">
      <formula>IF(AND(AU467&lt;0, RIGHT(TEXT(AU467,"0.#"),1)&lt;&gt;"."),TRUE,FALSE)</formula>
    </cfRule>
    <cfRule type="expression" dxfId="64" priority="84">
      <formula>IF(AND(AU467&lt;0, RIGHT(TEXT(AU467,"0.#"),1)="."),TRUE,FALSE)</formula>
    </cfRule>
  </conditionalFormatting>
  <conditionalFormatting sqref="AK468:AK496">
    <cfRule type="expression" dxfId="63" priority="79">
      <formula>IF(RIGHT(TEXT(AK468,"0.#"),1)=".",FALSE,TRUE)</formula>
    </cfRule>
    <cfRule type="expression" dxfId="62" priority="80">
      <formula>IF(RIGHT(TEXT(AK468,"0.#"),1)=".",TRUE,FALSE)</formula>
    </cfRule>
  </conditionalFormatting>
  <conditionalFormatting sqref="AU468:AX496">
    <cfRule type="expression" dxfId="61" priority="75">
      <formula>IF(AND(AU468&gt;=0, RIGHT(TEXT(AU468,"0.#"),1)&lt;&gt;"."),TRUE,FALSE)</formula>
    </cfRule>
    <cfRule type="expression" dxfId="60" priority="76">
      <formula>IF(AND(AU468&gt;=0, RIGHT(TEXT(AU468,"0.#"),1)="."),TRUE,FALSE)</formula>
    </cfRule>
    <cfRule type="expression" dxfId="59" priority="77">
      <formula>IF(AND(AU468&lt;0, RIGHT(TEXT(AU468,"0.#"),1)&lt;&gt;"."),TRUE,FALSE)</formula>
    </cfRule>
    <cfRule type="expression" dxfId="58" priority="78">
      <formula>IF(AND(AU468&lt;0, RIGHT(TEXT(AU468,"0.#"),1)="."),TRUE,FALSE)</formula>
    </cfRule>
  </conditionalFormatting>
  <conditionalFormatting sqref="AE24:AX24 AJ23:AS23">
    <cfRule type="expression" dxfId="57" priority="73">
      <formula>IF(RIGHT(TEXT(AE23,"0.#"),1)=".",FALSE,TRUE)</formula>
    </cfRule>
    <cfRule type="expression" dxfId="56" priority="74">
      <formula>IF(RIGHT(TEXT(AE23,"0.#"),1)=".",TRUE,FALSE)</formula>
    </cfRule>
  </conditionalFormatting>
  <conditionalFormatting sqref="AE25:AI25">
    <cfRule type="expression" dxfId="55" priority="65">
      <formula>IF(AND(AE25&gt;=0, RIGHT(TEXT(AE25,"0.#"),1)&lt;&gt;"."),TRUE,FALSE)</formula>
    </cfRule>
    <cfRule type="expression" dxfId="54" priority="66">
      <formula>IF(AND(AE25&gt;=0, RIGHT(TEXT(AE25,"0.#"),1)="."),TRUE,FALSE)</formula>
    </cfRule>
    <cfRule type="expression" dxfId="53" priority="67">
      <formula>IF(AND(AE25&lt;0, RIGHT(TEXT(AE25,"0.#"),1)&lt;&gt;"."),TRUE,FALSE)</formula>
    </cfRule>
    <cfRule type="expression" dxfId="52" priority="68">
      <formula>IF(AND(AE25&lt;0, RIGHT(TEXT(AE25,"0.#"),1)="."),TRUE,FALSE)</formula>
    </cfRule>
  </conditionalFormatting>
  <conditionalFormatting sqref="AJ25:AS25">
    <cfRule type="expression" dxfId="51" priority="61">
      <formula>IF(AND(AJ25&gt;=0, RIGHT(TEXT(AJ25,"0.#"),1)&lt;&gt;"."),TRUE,FALSE)</formula>
    </cfRule>
    <cfRule type="expression" dxfId="50" priority="62">
      <formula>IF(AND(AJ25&gt;=0, RIGHT(TEXT(AJ25,"0.#"),1)="."),TRUE,FALSE)</formula>
    </cfRule>
    <cfRule type="expression" dxfId="49" priority="63">
      <formula>IF(AND(AJ25&lt;0, RIGHT(TEXT(AJ25,"0.#"),1)&lt;&gt;"."),TRUE,FALSE)</formula>
    </cfRule>
    <cfRule type="expression" dxfId="48" priority="64">
      <formula>IF(AND(AJ25&lt;0, RIGHT(TEXT(AJ25,"0.#"),1)="."),TRUE,FALSE)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D14:AJ14">
    <cfRule type="expression" dxfId="19" priority="19">
      <formula>IF(RIGHT(TEXT(AD14,"0.#"),1)=".",FALSE,TRUE)</formula>
    </cfRule>
    <cfRule type="expression" dxfId="18" priority="20">
      <formula>IF(RIGHT(TEXT(AD14,"0.#"),1)=".",TRUE,FALSE)</formula>
    </cfRule>
  </conditionalFormatting>
  <conditionalFormatting sqref="AD15:AJ17">
    <cfRule type="expression" dxfId="17" priority="17">
      <formula>IF(RIGHT(TEXT(AD15,"0.#"),1)=".",FALSE,TRUE)</formula>
    </cfRule>
    <cfRule type="expression" dxfId="16" priority="18">
      <formula>IF(RIGHT(TEXT(AD15,"0.#"),1)=".",TRUE,FALSE)</formula>
    </cfRule>
  </conditionalFormatting>
  <conditionalFormatting sqref="AK15:AQ15">
    <cfRule type="expression" dxfId="15" priority="15">
      <formula>IF(RIGHT(TEXT(AK15,"0.#"),1)=".",FALSE,TRUE)</formula>
    </cfRule>
    <cfRule type="expression" dxfId="14" priority="16">
      <formula>IF(RIGHT(TEXT(AK15,"0.#"),1)=".",TRUE,FALSE)</formula>
    </cfRule>
  </conditionalFormatting>
  <conditionalFormatting sqref="AK240">
    <cfRule type="expression" dxfId="13" priority="13">
      <formula>IF(RIGHT(TEXT(AK240,"0.#"),1)=".",FALSE,TRUE)</formula>
    </cfRule>
    <cfRule type="expression" dxfId="12" priority="14">
      <formula>IF(RIGHT(TEXT(AK240,"0.#"),1)=".",TRUE,FALSE)</formula>
    </cfRule>
  </conditionalFormatting>
  <conditionalFormatting sqref="AK242">
    <cfRule type="expression" dxfId="11" priority="11">
      <formula>IF(RIGHT(TEXT(AK242,"0.#"),1)=".",FALSE,TRUE)</formula>
    </cfRule>
    <cfRule type="expression" dxfId="10" priority="12">
      <formula>IF(RIGHT(TEXT(AK242,"0.#"),1)=".",TRUE,FALSE)</formula>
    </cfRule>
  </conditionalFormatting>
  <conditionalFormatting sqref="AK241">
    <cfRule type="expression" dxfId="9" priority="9">
      <formula>IF(RIGHT(TEXT(AK241,"0.#"),1)=".",FALSE,TRUE)</formula>
    </cfRule>
    <cfRule type="expression" dxfId="8" priority="10">
      <formula>IF(RIGHT(TEXT(AK241,"0.#"),1)=".",TRUE,FALSE)</formula>
    </cfRule>
  </conditionalFormatting>
  <conditionalFormatting sqref="AT84:AX84">
    <cfRule type="expression" dxfId="7" priority="7">
      <formula>IF(RIGHT(TEXT(AT84,"0.#"),1)=".",FALSE,TRUE)</formula>
    </cfRule>
    <cfRule type="expression" dxfId="6" priority="8">
      <formula>IF(RIGHT(TEXT(AT84,"0.#"),1)=".",TRUE,FALSE)</formula>
    </cfRule>
  </conditionalFormatting>
  <conditionalFormatting sqref="AT69:AX69">
    <cfRule type="expression" dxfId="5" priority="5">
      <formula>IF(RIGHT(TEXT(AT69,"0.#"),1)=".",FALSE,TRUE)</formula>
    </cfRule>
    <cfRule type="expression" dxfId="4" priority="6">
      <formula>IF(RIGHT(TEXT(AT69,"0.#"),1)=".",TRUE,FALSE)</formula>
    </cfRule>
  </conditionalFormatting>
  <conditionalFormatting sqref="AT86:AX86">
    <cfRule type="expression" dxfId="3" priority="3">
      <formula>IF(RIGHT(TEXT(AT86,"0.#"),1)=".",FALSE,TRUE)</formula>
    </cfRule>
    <cfRule type="expression" dxfId="2" priority="4">
      <formula>IF(RIGHT(TEXT(AT86,"0.#"),1)=".",TRUE,FALSE)</formula>
    </cfRule>
  </conditionalFormatting>
  <conditionalFormatting sqref="AT87:AX87">
    <cfRule type="expression" dxfId="1" priority="1">
      <formula>IF(RIGHT(TEXT(AT87,"0.#"),1)=".",FALSE,TRUE)</formula>
    </cfRule>
    <cfRule type="expression" dxfId="0"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t="s">
        <v>386</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386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2015-09-04T15:17:13Z</cp:lastPrinted>
  <dcterms:created xsi:type="dcterms:W3CDTF">2012-03-13T00:50:25Z</dcterms:created>
  <dcterms:modified xsi:type="dcterms:W3CDTF">2015-09-04T15:17:15Z</dcterms:modified>
</cp:coreProperties>
</file>