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<sst xmlns="http://schemas.openxmlformats.org/spreadsheetml/2006/main" count="755" uniqueCount="432">
  <si>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</si>
  <si>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</si>
  <si>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</si>
  <si>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</si>
  <si>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</si>
  <si>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</si>
  <si>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</si>
  <si>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</si>
  <si>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</si>
  <si>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</si>
  <si>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</si>
  <si>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</si>
  <si>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</si>
  <si>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</si>
  <si>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</si>
  <si>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</si>
  <si>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</si>
  <si>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</si>
  <si>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</si>
  <si>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</si>
  <si>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</si>
  <si>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</si>
  <si>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</si>
  <si>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</si>
  <si>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</si>
  <si>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</si>
  <si>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</si>
  <si>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</si>
  <si>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</si>
  <si>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</si>
  <si>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</si>
  <si>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</si>
  <si>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</si>
  <si>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</si>
  <si>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</si>
  <si>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</si>
  <si>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</si>
  <si>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</si>
  <si>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</si>
  <si>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</si>
  <si>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</si>
  <si>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</si>
  <si>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</si>
  <si>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</si>
  <si>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</si>
  <si>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</si>
  <si>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</si>
  <si>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</si>
  <si>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</si>
  <si>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</si>
  <si>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</si>
  <si>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</si>
  <si>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</si>
  <si>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</si>
  <si>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</si>
  <si>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</si>
  <si>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</si>
  <si>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</si>
  <si>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</si>
  <si>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</si>
  <si>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</si>
  <si>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</si>
  <si>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</si>
  <si>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</si>
  <si>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</si>
  <si>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</si>
  <si>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</si>
  <si>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</si>
  <si>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</si>
  <si>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</si>
  <si>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</si>
  <si>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</si>
  <si>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</si>
  <si>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</si>
  <si>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</si>
  <si>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</si>
  <si>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</si>
  <si>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</si>
  <si>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</si>
  <si>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</si>
  <si>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</si>
  <si>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</si>
  <si>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</si>
  <si>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</si>
  <si>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</si>
  <si>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</si>
  <si>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</si>
  <si>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</si>
  <si>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</si>
  <si>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</si>
  <si>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</si>
  <si>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</si>
  <si>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</si>
  <si>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</si>
  <si>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</si>
  <si>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</si>
  <si>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</si>
  <si>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</si>
  <si>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</si>
  <si>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</si>
  <si>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</si>
  <si>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</si>
  <si>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</si>
  <si>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</si>
  <si>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</si>
  <si>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</si>
  <si>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</si>
  <si>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</si>
  <si>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</si>
  <si>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</si>
  <si>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</si>
  <si>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</si>
  <si>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</si>
  <si>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</si>
  <si>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</si>
  <si>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</si>
  <si>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</si>
  <si>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</si>
  <si>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</si>
  <si>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</si>
  <si>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</si>
  <si>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</si>
  <si>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</si>
  <si>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</si>
  <si>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</si>
  <si>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</si>
  <si>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</si>
  <si>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</si>
  <si>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</si>
  <si>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</si>
  <si>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</si>
  <si>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</si>
  <si>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</si>
  <si>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</si>
  <si>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</si>
  <si>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</si>
  <si>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</si>
  <si>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</si>
  <si>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</si>
  <si>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</si>
  <si>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</si>
  <si>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</si>
  <si>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</si>
  <si>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</si>
  <si>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</si>
  <si>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</si>
  <si>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</si>
  <si>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</si>
  <si>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</si>
  <si>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</si>
  <si>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</si>
  <si>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</si>
  <si>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</si>
  <si>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</si>
  <si>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</si>
  <si>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</si>
  <si>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</si>
  <si>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</si>
  <si>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</si>
  <si>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</si>
  <si>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</si>
  <si>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</si>
  <si>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</si>
  <si>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</si>
  <si>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</si>
  <si>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</si>
  <si>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</si>
  <si>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</si>
  <si>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</si>
  <si>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</si>
  <si>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</si>
  <si>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</si>
  <si>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</si>
  <si>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</si>
  <si>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</si>
  <si>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</si>
  <si>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</si>
  <si>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</si>
  <si>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</si>
  <si>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</si>
  <si>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</si>
  <si>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</si>
  <si>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</si>
  <si>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</si>
  <si>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</si>
  <si>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</si>
  <si>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</si>
  <si>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</si>
  <si>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</si>
  <si>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</si>
  <si>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</si>
  <si>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</si>
  <si>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</si>
  <si>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</si>
  <si>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</si>
  <si>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</si>
  <si>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</si>
  <si>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</si>
  <si>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</si>
  <si>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</si>
  <si>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</si>
  <si>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</si>
  <si>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</si>
  <si>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</si>
  <si>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</si>
  <si>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</si>
  <si>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</si>
  <si>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</si>
  <si>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</si>
  <si>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</si>
  <si>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</si>
  <si>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</si>
  <si>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</si>
  <si>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</si>
  <si>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</si>
  <si>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</si>
  <si>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</si>
  <si>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</si>
  <si>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</si>
  <si>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</si>
  <si>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</si>
  <si>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</si>
  <si>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</si>
  <si>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</si>
  <si>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</si>
  <si>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</si>
  <si>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</si>
  <si>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</si>
  <si>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</si>
  <si>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</si>
  <si>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</si>
  <si>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</si>
  <si>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</si>
  <si>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</si>
  <si>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</si>
  <si>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</si>
  <si>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</si>
  <si>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</si>
  <si>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</si>
  <si>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</si>
  <si>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</si>
  <si>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</si>
  <si>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</si>
  <si>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</si>
  <si>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</si>
  <si>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</si>
  <si>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</si>
  <si>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</si>
  <si>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</si>
  <si>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</si>
  <si>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</si>
  <si>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</si>
  <si>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</si>
  <si>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</si>
  <si>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</si>
  <si>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</si>
  <si>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</si>
  <si>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</si>
  <si>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</si>
  <si>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</si>
  <si>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</si>
  <si>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</si>
  <si>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</si>
  <si>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</si>
  <si>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</si>
  <si>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</si>
  <si>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</si>
  <si>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</si>
  <si>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</si>
  <si>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</si>
  <si>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</si>
  <si>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</si>
  <si>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</si>
  <si>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</si>
  <si>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</si>
  <si>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</si>
  <si>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</si>
  <si>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</si>
  <si>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</si>
  <si>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</si>
  <si>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</si>
  <si>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</si>
  <si>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</si>
  <si>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</si>
  <si>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</si>
  <si>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</si>
  <si>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</si>
  <si>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</si>
  <si>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</si>
  <si>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</si>
  <si>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</si>
  <si>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</si>
  <si>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</si>
  <si>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</si>
  <si>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</si>
  <si>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</si>
  <si>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</si>
  <si>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</si>
  <si>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</si>
  <si>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</si>
  <si>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</si>
  <si>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</si>
  <si>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</si>
  <si>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</si>
  <si>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</si>
  <si>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</si>
  <si>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</si>
  <si>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</si>
  <si>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</si>
  <si>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</si>
  <si>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</si>
  <si>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</si>
  <si>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</si>
  <si>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</si>
  <si>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</si>
  <si>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</si>
  <si>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</si>
  <si>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</si>
  <si>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</si>
  <si>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</si>
  <si>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</si>
  <si>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</si>
  <si>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</si>
  <si>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</si>
  <si>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</si>
  <si>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</si>
  <si>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</si>
  <si>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</si>
  <si>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</si>
  <si>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</si>
  <si>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</si>
  <si>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</si>
  <si>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</si>
  <si>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</si>
  <si>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</si>
  <si>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</si>
  <si>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</si>
  <si>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</si>
  <si>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</si>
  <si>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</si>
  <si>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</si>
  <si>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</si>
  <si>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</si>
  <si>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</si>
  <si>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</si>
  <si>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</si>
  <si>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</si>
  <si>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</si>
  <si>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</si>
  <si>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</si>
  <si>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</si>
  <si>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</si>
  <si>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</si>
  <si>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</si>
  <si>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</si>
  <si>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</si>
  <si>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</si>
  <si>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</si>
  <si>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</si>
  <si>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</si>
  <si>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</si>
  <si>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</si>
  <si>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</si>
  <si>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</si>
  <si>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</si>
  <si>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</si>
  <si>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</si>
  <si>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</si>
  <si>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</si>
  <si>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</si>
  <si>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</si>
  <si>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</si>
  <si>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</si>
  <si>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</si>
  <si>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</si>
  <si>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</si>
  <si>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</si>
  <si>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海事局</t>
    <rPh sb="0" eb="3">
      <t>カイジキョク</t>
    </rPh>
    <phoneticPr fontId="5"/>
  </si>
  <si>
    <t>海洋・環境政策課</t>
    <rPh sb="0" eb="2">
      <t>カイヨウ</t>
    </rPh>
    <rPh sb="3" eb="5">
      <t>カンキョウ</t>
    </rPh>
    <rPh sb="5" eb="8">
      <t>セイサクカ</t>
    </rPh>
    <phoneticPr fontId="5"/>
  </si>
  <si>
    <t>大谷　雅実</t>
    <rPh sb="0" eb="2">
      <t>オオタニ</t>
    </rPh>
    <rPh sb="3" eb="5">
      <t>マサミ</t>
    </rPh>
    <phoneticPr fontId="5"/>
  </si>
  <si>
    <t>海洋基本計画</t>
    <rPh sb="0" eb="2">
      <t>カイヨウ</t>
    </rPh>
    <rPh sb="2" eb="4">
      <t>キホン</t>
    </rPh>
    <rPh sb="4" eb="6">
      <t>ケイカク</t>
    </rPh>
    <phoneticPr fontId="5"/>
  </si>
  <si>
    <t>3　地球環境の保全
　9　地球温暖化防止等の環境の保全を行う</t>
    <phoneticPr fontId="5"/>
  </si>
  <si>
    <t>-</t>
  </si>
  <si>
    <t>-</t>
    <phoneticPr fontId="5"/>
  </si>
  <si>
    <t>○</t>
  </si>
  <si>
    <t>‐</t>
  </si>
  <si>
    <t>国土交通省</t>
  </si>
  <si>
    <t>新25-11</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</si>
  <si>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</si>
  <si>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</si>
  <si>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</si>
  <si>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地球温暖化防止等対策調査費</t>
    <rPh sb="0" eb="2">
      <t>チキュウ</t>
    </rPh>
    <rPh sb="2" eb="5">
      <t>オンダンカ</t>
    </rPh>
    <rPh sb="5" eb="7">
      <t>ボウシ</t>
    </rPh>
    <rPh sb="7" eb="8">
      <t>トウ</t>
    </rPh>
    <rPh sb="8" eb="10">
      <t>タイサク</t>
    </rPh>
    <rPh sb="10" eb="12">
      <t>チョウサ</t>
    </rPh>
    <rPh sb="12" eb="13">
      <t>ヒ</t>
    </rPh>
    <phoneticPr fontId="5"/>
  </si>
  <si>
    <t>エネルギー効率指標等に基づく国際海運からの温室効果ガス削減対策に関する調査</t>
    <phoneticPr fontId="5"/>
  </si>
  <si>
    <t>船舶主機等の最低出力規制に関する調査</t>
    <phoneticPr fontId="5"/>
  </si>
  <si>
    <t>B　独立行政法人</t>
    <rPh sb="2" eb="4">
      <t>ドクリツ</t>
    </rPh>
    <rPh sb="4" eb="6">
      <t>ギョウセイ</t>
    </rPh>
    <rPh sb="6" eb="8">
      <t>ホウジン</t>
    </rPh>
    <phoneticPr fontId="5"/>
  </si>
  <si>
    <t>A　独立行政法人</t>
    <rPh sb="2" eb="4">
      <t>ドクリツ</t>
    </rPh>
    <rPh sb="4" eb="6">
      <t>ギョウセイ</t>
    </rPh>
    <rPh sb="6" eb="8">
      <t>ホウジン</t>
    </rPh>
    <phoneticPr fontId="5"/>
  </si>
  <si>
    <t>一般競争入札を行っており、競争性は確保されている。</t>
    <rPh sb="0" eb="2">
      <t>イッパン</t>
    </rPh>
    <rPh sb="2" eb="4">
      <t>キョウソウ</t>
    </rPh>
    <rPh sb="4" eb="6">
      <t>ニュウサツ</t>
    </rPh>
    <rPh sb="7" eb="8">
      <t>オコナ</t>
    </rPh>
    <rPh sb="13" eb="16">
      <t>キョウソウセイ</t>
    </rPh>
    <rPh sb="17" eb="19">
      <t>カクホ</t>
    </rPh>
    <phoneticPr fontId="5"/>
  </si>
  <si>
    <t>-</t>
    <phoneticPr fontId="5"/>
  </si>
  <si>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5"/>
  </si>
  <si>
    <t>我が国海運・造船業が得意とする省エネ・省CO2技術力を発揮しやすい環境整備を目指し、IMO等における国際情勢を踏まえて必要な論点を洗い出し、真に必要な調査を行っている。本事業にける調査成果は、国際会議等において有効に活用されている。</t>
    <rPh sb="59" eb="61">
      <t>ヒツヨウ</t>
    </rPh>
    <rPh sb="62" eb="64">
      <t>ロンテン</t>
    </rPh>
    <rPh sb="65" eb="66">
      <t>アラ</t>
    </rPh>
    <rPh sb="67" eb="68">
      <t>ダ</t>
    </rPh>
    <rPh sb="70" eb="71">
      <t>シン</t>
    </rPh>
    <rPh sb="72" eb="74">
      <t>ヒツヨウ</t>
    </rPh>
    <rPh sb="78" eb="79">
      <t>オコナ</t>
    </rPh>
    <rPh sb="92" eb="94">
      <t>セイカ</t>
    </rPh>
    <rPh sb="96" eb="98">
      <t>コクサイ</t>
    </rPh>
    <rPh sb="98" eb="100">
      <t>カイギ</t>
    </rPh>
    <rPh sb="100" eb="101">
      <t>トウ</t>
    </rPh>
    <rPh sb="105" eb="107">
      <t>ユウコウ</t>
    </rPh>
    <rPh sb="108" eb="110">
      <t>カツヨウ</t>
    </rPh>
    <phoneticPr fontId="5"/>
  </si>
  <si>
    <t>その他</t>
    <rPh sb="2" eb="3">
      <t>タ</t>
    </rPh>
    <phoneticPr fontId="5"/>
  </si>
  <si>
    <t>研究施設費</t>
    <rPh sb="0" eb="2">
      <t>ケンキュウ</t>
    </rPh>
    <rPh sb="2" eb="5">
      <t>シセツヒ</t>
    </rPh>
    <phoneticPr fontId="5"/>
  </si>
  <si>
    <t>人件費</t>
    <rPh sb="0" eb="3">
      <t>ジンケンヒ</t>
    </rPh>
    <phoneticPr fontId="5"/>
  </si>
  <si>
    <t>舵模型制作、舵検力計、関連データ（海象・海難事故・AIS航跡）等</t>
    <rPh sb="0" eb="1">
      <t>カジ</t>
    </rPh>
    <rPh sb="1" eb="3">
      <t>モケイ</t>
    </rPh>
    <rPh sb="3" eb="5">
      <t>セイサク</t>
    </rPh>
    <rPh sb="6" eb="7">
      <t>カジ</t>
    </rPh>
    <rPh sb="7" eb="9">
      <t>ケンリョク</t>
    </rPh>
    <rPh sb="9" eb="10">
      <t>ケイ</t>
    </rPh>
    <rPh sb="11" eb="13">
      <t>カンレン</t>
    </rPh>
    <rPh sb="17" eb="19">
      <t>カイショウ</t>
    </rPh>
    <rPh sb="20" eb="22">
      <t>カイナン</t>
    </rPh>
    <rPh sb="22" eb="24">
      <t>ジコ</t>
    </rPh>
    <rPh sb="28" eb="30">
      <t>コウセキ</t>
    </rPh>
    <rPh sb="31" eb="32">
      <t>ナド</t>
    </rPh>
    <phoneticPr fontId="5"/>
  </si>
  <si>
    <t>今年度は、昨年度までの調査結果をもとに、同程度の予算でさらに大きな成果を引き出すよう努める。</t>
    <rPh sb="0" eb="3">
      <t>コンネンド</t>
    </rPh>
    <rPh sb="5" eb="8">
      <t>サクネンド</t>
    </rPh>
    <rPh sb="20" eb="23">
      <t>ドウテイド</t>
    </rPh>
    <rPh sb="24" eb="26">
      <t>ヨサン</t>
    </rPh>
    <phoneticPr fontId="5"/>
  </si>
  <si>
    <t>本事業は我が国海事産業が得意とする技術を発揮しやすい環境整備に資する。</t>
    <rPh sb="0" eb="1">
      <t>ホン</t>
    </rPh>
    <rPh sb="1" eb="3">
      <t>ジギョウ</t>
    </rPh>
    <rPh sb="4" eb="5">
      <t>ワ</t>
    </rPh>
    <rPh sb="6" eb="7">
      <t>クニ</t>
    </rPh>
    <rPh sb="7" eb="9">
      <t>カイジ</t>
    </rPh>
    <rPh sb="9" eb="11">
      <t>サンギョウ</t>
    </rPh>
    <rPh sb="12" eb="14">
      <t>トクイ</t>
    </rPh>
    <rPh sb="17" eb="19">
      <t>ギジュツ</t>
    </rPh>
    <rPh sb="20" eb="22">
      <t>ハッキ</t>
    </rPh>
    <rPh sb="26" eb="28">
      <t>カンキョウ</t>
    </rPh>
    <rPh sb="28" eb="30">
      <t>セイビ</t>
    </rPh>
    <rPh sb="31" eb="32">
      <t>シ</t>
    </rPh>
    <phoneticPr fontId="5"/>
  </si>
  <si>
    <t>成果物は、IMOにおける議論において十分に活用されている。</t>
    <rPh sb="0" eb="3">
      <t>セイカブツ</t>
    </rPh>
    <phoneticPr fontId="5"/>
  </si>
  <si>
    <t>一般管理費等</t>
    <rPh sb="0" eb="2">
      <t>イッパン</t>
    </rPh>
    <rPh sb="2" eb="5">
      <t>カンリヒ</t>
    </rPh>
    <rPh sb="5" eb="6">
      <t>ナド</t>
    </rPh>
    <phoneticPr fontId="5"/>
  </si>
  <si>
    <t>研究者及び研究職員</t>
    <rPh sb="0" eb="3">
      <t>ケンキュウシャ</t>
    </rPh>
    <rPh sb="3" eb="4">
      <t>オヨ</t>
    </rPh>
    <rPh sb="5" eb="7">
      <t>ケンキュウ</t>
    </rPh>
    <rPh sb="7" eb="9">
      <t>ショクイン</t>
    </rPh>
    <phoneticPr fontId="5"/>
  </si>
  <si>
    <t>海運分野のCO2排出削減に資する経済的手法等の国際基準が策定される予定であることから、世界有数の海運・造船国として、基準策定に関する議論をリードし、海運からのCO2排出削減による地球温暖化防止対策を推進するとともに、我が国海運・造船業が得意とする省エネ・省CO2技術力を発揮しやすい環境を整備する。</t>
    <phoneticPr fontId="5"/>
  </si>
  <si>
    <t>国際海運からのCO2排出削減については国際海事機関（IMO）においてMARPOL条約付属書改正により確立された船舶の燃費規制制度の対象拡大や経済的手法の検討が進められているところ、基準策定に関する議論をリードし、我が国海運・造船業が得意とする省エネ・省CO2技術力を発揮しやすい環境を整備するため、これら検討されている規制の我が国海事産業への影響分析等を実施する。</t>
    <rPh sb="19" eb="21">
      <t>コクサイ</t>
    </rPh>
    <rPh sb="21" eb="23">
      <t>カイジ</t>
    </rPh>
    <rPh sb="23" eb="25">
      <t>キカン</t>
    </rPh>
    <rPh sb="72" eb="73">
      <t>テキ</t>
    </rPh>
    <rPh sb="73" eb="75">
      <t>シュホウ</t>
    </rPh>
    <rPh sb="152" eb="154">
      <t>ケントウ</t>
    </rPh>
    <rPh sb="159" eb="161">
      <t>キセイ</t>
    </rPh>
    <phoneticPr fontId="5"/>
  </si>
  <si>
    <t>調査内容は、前年度までの成果及び国際機関での審議状況を考慮して、厳選された課題に限定している。</t>
    <rPh sb="0" eb="2">
      <t>チョウサ</t>
    </rPh>
    <rPh sb="2" eb="4">
      <t>ナイヨウ</t>
    </rPh>
    <rPh sb="6" eb="9">
      <t>ゼンネンド</t>
    </rPh>
    <rPh sb="12" eb="14">
      <t>セイカ</t>
    </rPh>
    <rPh sb="14" eb="15">
      <t>オヨ</t>
    </rPh>
    <rPh sb="16" eb="18">
      <t>コクサイ</t>
    </rPh>
    <rPh sb="18" eb="20">
      <t>キカン</t>
    </rPh>
    <rPh sb="22" eb="24">
      <t>シンギ</t>
    </rPh>
    <rPh sb="24" eb="26">
      <t>ジョウキョウ</t>
    </rPh>
    <rPh sb="27" eb="29">
      <t>コウリョ</t>
    </rPh>
    <rPh sb="32" eb="34">
      <t>ゲンセン</t>
    </rPh>
    <rPh sb="37" eb="39">
      <t>カダイ</t>
    </rPh>
    <rPh sb="40" eb="42">
      <t>ゲンテイ</t>
    </rPh>
    <phoneticPr fontId="5"/>
  </si>
  <si>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5"/>
  </si>
  <si>
    <t>海運からの温室効果ガス等環境負荷低減に関する総合対策</t>
    <phoneticPr fontId="5"/>
  </si>
  <si>
    <t>件</t>
    <rPh sb="0" eb="1">
      <t>ケン</t>
    </rPh>
    <phoneticPr fontId="5"/>
  </si>
  <si>
    <t>（独）海上技術安全研究所</t>
    <rPh sb="1" eb="2">
      <t>ドク</t>
    </rPh>
    <rPh sb="3" eb="5">
      <t>カイジョウ</t>
    </rPh>
    <rPh sb="5" eb="7">
      <t>ギジュツ</t>
    </rPh>
    <rPh sb="7" eb="9">
      <t>アンゼン</t>
    </rPh>
    <rPh sb="9" eb="12">
      <t>ケンキュウジョ</t>
    </rPh>
    <phoneticPr fontId="5"/>
  </si>
  <si>
    <t>（独）海上技術安全研究所</t>
    <rPh sb="1" eb="2">
      <t>ドク</t>
    </rPh>
    <phoneticPr fontId="5"/>
  </si>
  <si>
    <r>
      <t>0</t>
    </r>
    <r>
      <rPr>
        <sz val="11"/>
        <rFont val="ＭＳ Ｐゴシック"/>
        <family val="3"/>
        <charset val="128"/>
      </rPr>
      <t>7</t>
    </r>
    <r>
      <rPr>
        <sz val="11"/>
        <rFont val="ＭＳ Ｐゴシック"/>
        <family val="3"/>
        <charset val="128"/>
      </rPr>
      <t>2</t>
    </r>
    <phoneticPr fontId="5"/>
  </si>
  <si>
    <t>IMOの議論において、我が国の提案を反映させた件数</t>
    <rPh sb="23" eb="25">
      <t>ケンスウ</t>
    </rPh>
    <phoneticPr fontId="5"/>
  </si>
  <si>
    <t>我が国海運・造船業が得意とする省エネ・省CO2技術力を発揮しやすい環境を整備するために我が国の提案をＩＭＯの議論に反映させた件数</t>
    <rPh sb="43" eb="44">
      <t>ワ</t>
    </rPh>
    <rPh sb="45" eb="46">
      <t>クニ</t>
    </rPh>
    <rPh sb="47" eb="49">
      <t>テイアン</t>
    </rPh>
    <rPh sb="54" eb="56">
      <t>ギロン</t>
    </rPh>
    <rPh sb="57" eb="59">
      <t>ハンエイ</t>
    </rPh>
    <rPh sb="62" eb="64">
      <t>ケンスウ</t>
    </rPh>
    <phoneticPr fontId="5"/>
  </si>
  <si>
    <t>A.（独）海上技術安全研究所</t>
    <rPh sb="3" eb="4">
      <t>ドク</t>
    </rPh>
    <rPh sb="5" eb="7">
      <t>カイジョウ</t>
    </rPh>
    <rPh sb="7" eb="9">
      <t>ギジュツ</t>
    </rPh>
    <rPh sb="9" eb="11">
      <t>アンゼン</t>
    </rPh>
    <rPh sb="11" eb="14">
      <t>ケンキュウジョ</t>
    </rPh>
    <phoneticPr fontId="5"/>
  </si>
  <si>
    <t>B.（独）海上技術安全研究所</t>
    <rPh sb="3" eb="4">
      <t>ドク</t>
    </rPh>
    <rPh sb="5" eb="7">
      <t>カイジョウ</t>
    </rPh>
    <rPh sb="7" eb="9">
      <t>ギジュツ</t>
    </rPh>
    <rPh sb="9" eb="11">
      <t>アンゼン</t>
    </rPh>
    <rPh sb="11" eb="14">
      <t>ケンキュウジョ</t>
    </rPh>
    <phoneticPr fontId="5"/>
  </si>
  <si>
    <t>調査成果について国際会議等でどのように有効活用されるのか把握し、事業実施の効率化を図るべきである。</t>
    <phoneticPr fontId="5"/>
  </si>
  <si>
    <t>-</t>
    <phoneticPr fontId="5"/>
  </si>
  <si>
    <t>（職員旅費+地球温暖化防止等対策調査費）／（IMOの議論において、我が国の提案を反映させた件数）　　　　　　　　　　　　　　</t>
    <phoneticPr fontId="5"/>
  </si>
  <si>
    <t>百万円</t>
    <rPh sb="0" eb="2">
      <t>ヒャクマン</t>
    </rPh>
    <rPh sb="2" eb="3">
      <t>エン</t>
    </rPh>
    <phoneticPr fontId="5"/>
  </si>
  <si>
    <t>(2.2 + 14.6) / 4</t>
    <phoneticPr fontId="5"/>
  </si>
  <si>
    <t>(2.2 + 14.2) / 3</t>
    <phoneticPr fontId="5"/>
  </si>
  <si>
    <t>最小コストで調査を実施しているため、妥当である。</t>
    <rPh sb="0" eb="2">
      <t>サイショウ</t>
    </rPh>
    <rPh sb="6" eb="8">
      <t>チョウサ</t>
    </rPh>
    <rPh sb="9" eb="11">
      <t>ジッシ</t>
    </rPh>
    <rPh sb="18" eb="20">
      <t>ダトウ</t>
    </rPh>
    <phoneticPr fontId="5"/>
  </si>
  <si>
    <t>-</t>
    <phoneticPr fontId="5"/>
  </si>
  <si>
    <t>執行等改善</t>
  </si>
  <si>
    <t>所見を踏まえ、国際会議における論点の洗い出し及び本事業の役割整理を通じ、適切且つ効率的な予算執行を図る。</t>
    <rPh sb="22" eb="23">
      <t>オヨ</t>
    </rPh>
    <rPh sb="33" eb="34">
      <t>ツウ</t>
    </rPh>
    <rPh sb="49" eb="5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</si>
</sst>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vertical="center" wrapText="1"/>
      <protection locked="0"/>
    </xf>
    <xf numFmtId="0" fontId="30" fillId="0" borderId="73" xfId="0" applyFont="1" applyFill="1" applyBorder="1" applyAlignment="1" applyProtection="1">
      <alignment vertical="center" wrapText="1"/>
      <protection locked="0"/>
    </xf>
    <xf numFmtId="0" fontId="30" fillId="0" borderId="97" xfId="0" applyFont="1" applyFill="1" applyBorder="1" applyAlignment="1" applyProtection="1">
      <alignmen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0" borderId="99" xfId="0" applyFont="1" applyFill="1" applyBorder="1" applyAlignment="1" applyProtection="1">
      <alignment vertical="center" wrapText="1"/>
      <protection locked="0"/>
    </xf>
    <xf numFmtId="0" fontId="30" fillId="0" borderId="15" xfId="0" applyFont="1" applyFill="1" applyBorder="1" applyAlignment="1" applyProtection="1">
      <alignment vertical="center" wrapText="1"/>
      <protection locked="0"/>
    </xf>
    <xf numFmtId="0" fontId="30" fillId="0" borderId="16" xfId="0" applyFont="1" applyFill="1" applyBorder="1" applyAlignment="1" applyProtection="1">
      <alignmen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61915</xdr:colOff>
      <xdr:row>146</xdr:row>
      <xdr:rowOff>147630</xdr:rowOff>
    </xdr:from>
    <xdr:to>
      <xdr:col>32</xdr:col>
      <xdr:colOff>172481</xdr:colOff>
      <xdr:row>149</xdr:row>
      <xdr:rowOff>44816</xdr:rowOff>
    </xdr:to>
    <xdr:sp macro="" textlink="">
      <xdr:nvSpPr>
        <xdr:cNvPr id="5" name="正方形/長方形 4"/>
        <xdr:cNvSpPr/>
      </xdr:nvSpPr>
      <xdr:spPr>
        <a:xfrm>
          <a:off x="4062415" y="53654318"/>
          <a:ext cx="2206066" cy="96874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１５．０百万円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36</xdr:col>
      <xdr:colOff>80965</xdr:colOff>
      <xdr:row>146</xdr:row>
      <xdr:rowOff>242880</xdr:rowOff>
    </xdr:from>
    <xdr:to>
      <xdr:col>45</xdr:col>
      <xdr:colOff>62475</xdr:colOff>
      <xdr:row>148</xdr:row>
      <xdr:rowOff>344854</xdr:rowOff>
    </xdr:to>
    <xdr:sp macro="" textlink="">
      <xdr:nvSpPr>
        <xdr:cNvPr id="6" name="正方形/長方形 5"/>
        <xdr:cNvSpPr/>
      </xdr:nvSpPr>
      <xdr:spPr>
        <a:xfrm>
          <a:off x="6938965" y="53749568"/>
          <a:ext cx="1696010" cy="8163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１．７百万円</a:t>
          </a:r>
          <a:endParaRPr kumimoji="1" lang="ja-JP" altLang="en-US" sz="1100">
            <a:solidFill>
              <a:sysClr val="windowText" lastClr="000000"/>
            </a:solidFill>
          </a:endParaRPr>
        </a:p>
      </xdr:txBody>
    </xdr:sp>
    <xdr:clientData/>
  </xdr:twoCellAnchor>
  <xdr:twoCellAnchor>
    <xdr:from>
      <xdr:col>27</xdr:col>
      <xdr:colOff>12874</xdr:colOff>
      <xdr:row>149</xdr:row>
      <xdr:rowOff>57143</xdr:rowOff>
    </xdr:from>
    <xdr:to>
      <xdr:col>27</xdr:col>
      <xdr:colOff>12874</xdr:colOff>
      <xdr:row>153</xdr:row>
      <xdr:rowOff>264171</xdr:rowOff>
    </xdr:to>
    <xdr:cxnSp macro="">
      <xdr:nvCxnSpPr>
        <xdr:cNvPr id="8" name="直線コネクタ 7"/>
        <xdr:cNvCxnSpPr/>
      </xdr:nvCxnSpPr>
      <xdr:spPr>
        <a:xfrm flipH="1">
          <a:off x="5156374" y="54635393"/>
          <a:ext cx="0" cy="163577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80965</xdr:colOff>
      <xdr:row>153</xdr:row>
      <xdr:rowOff>273695</xdr:rowOff>
    </xdr:from>
    <xdr:to>
      <xdr:col>36</xdr:col>
      <xdr:colOff>56471</xdr:colOff>
      <xdr:row>153</xdr:row>
      <xdr:rowOff>273695</xdr:rowOff>
    </xdr:to>
    <xdr:cxnSp macro="">
      <xdr:nvCxnSpPr>
        <xdr:cNvPr id="9" name="直線コネクタ 8"/>
        <xdr:cNvCxnSpPr/>
      </xdr:nvCxnSpPr>
      <xdr:spPr>
        <a:xfrm>
          <a:off x="3890965" y="56280695"/>
          <a:ext cx="302350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94572</xdr:colOff>
      <xdr:row>153</xdr:row>
      <xdr:rowOff>287302</xdr:rowOff>
    </xdr:from>
    <xdr:to>
      <xdr:col>20</xdr:col>
      <xdr:colOff>94572</xdr:colOff>
      <xdr:row>155</xdr:row>
      <xdr:rowOff>67547</xdr:rowOff>
    </xdr:to>
    <xdr:cxnSp macro="">
      <xdr:nvCxnSpPr>
        <xdr:cNvPr id="10" name="直線矢印コネクタ 9"/>
        <xdr:cNvCxnSpPr/>
      </xdr:nvCxnSpPr>
      <xdr:spPr>
        <a:xfrm>
          <a:off x="3904572" y="56294302"/>
          <a:ext cx="0" cy="4946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56471</xdr:colOff>
      <xdr:row>153</xdr:row>
      <xdr:rowOff>273695</xdr:rowOff>
    </xdr:from>
    <xdr:to>
      <xdr:col>36</xdr:col>
      <xdr:colOff>56471</xdr:colOff>
      <xdr:row>155</xdr:row>
      <xdr:rowOff>40333</xdr:rowOff>
    </xdr:to>
    <xdr:cxnSp macro="">
      <xdr:nvCxnSpPr>
        <xdr:cNvPr id="11" name="直線矢印コネクタ 10"/>
        <xdr:cNvCxnSpPr/>
      </xdr:nvCxnSpPr>
      <xdr:spPr>
        <a:xfrm>
          <a:off x="6914471" y="56280695"/>
          <a:ext cx="0" cy="48101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4765</xdr:colOff>
      <xdr:row>149</xdr:row>
      <xdr:rowOff>138105</xdr:rowOff>
    </xdr:from>
    <xdr:to>
      <xdr:col>33</xdr:col>
      <xdr:colOff>63035</xdr:colOff>
      <xdr:row>151</xdr:row>
      <xdr:rowOff>162117</xdr:rowOff>
    </xdr:to>
    <xdr:sp macro="" textlink="">
      <xdr:nvSpPr>
        <xdr:cNvPr id="7" name="大かっこ 6"/>
        <xdr:cNvSpPr/>
      </xdr:nvSpPr>
      <xdr:spPr>
        <a:xfrm>
          <a:off x="4005265" y="54716355"/>
          <a:ext cx="2344270" cy="7383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ja-JP" sz="1100">
              <a:solidFill>
                <a:schemeClr val="tx1"/>
              </a:solidFill>
              <a:latin typeface="+mn-lt"/>
              <a:ea typeface="+mn-ea"/>
              <a:cs typeface="+mn-cs"/>
            </a:rPr>
            <a:t>海運からの</a:t>
          </a:r>
          <a:r>
            <a:rPr lang="en-US" altLang="ja-JP" sz="1100">
              <a:solidFill>
                <a:schemeClr val="tx1"/>
              </a:solidFill>
              <a:latin typeface="+mn-lt"/>
              <a:ea typeface="+mn-ea"/>
              <a:cs typeface="+mn-cs"/>
            </a:rPr>
            <a:t>GHG</a:t>
          </a:r>
          <a:r>
            <a:rPr lang="ja-JP" altLang="ja-JP" sz="1100">
              <a:solidFill>
                <a:schemeClr val="tx1"/>
              </a:solidFill>
              <a:latin typeface="+mn-lt"/>
              <a:ea typeface="+mn-ea"/>
              <a:cs typeface="+mn-cs"/>
            </a:rPr>
            <a:t>排出削減に関する企画立案、調整を実施</a:t>
          </a:r>
          <a:endParaRPr lang="ja-JP" altLang="ja-JP" sz="1100" b="0" i="0" baseline="0">
            <a:solidFill>
              <a:schemeClr val="tx1"/>
            </a:solidFill>
            <a:latin typeface="+mn-lt"/>
            <a:ea typeface="+mn-ea"/>
            <a:cs typeface="+mn-cs"/>
          </a:endParaRPr>
        </a:p>
      </xdr:txBody>
    </xdr:sp>
    <xdr:clientData/>
  </xdr:twoCellAnchor>
  <xdr:twoCellAnchor>
    <xdr:from>
      <xdr:col>15</xdr:col>
      <xdr:colOff>11729</xdr:colOff>
      <xdr:row>155</xdr:row>
      <xdr:rowOff>110051</xdr:rowOff>
    </xdr:from>
    <xdr:to>
      <xdr:col>25</xdr:col>
      <xdr:colOff>89101</xdr:colOff>
      <xdr:row>158</xdr:row>
      <xdr:rowOff>96602</xdr:rowOff>
    </xdr:to>
    <xdr:sp macro="" textlink="">
      <xdr:nvSpPr>
        <xdr:cNvPr id="12" name="正方形/長方形 11"/>
        <xdr:cNvSpPr/>
      </xdr:nvSpPr>
      <xdr:spPr>
        <a:xfrm>
          <a:off x="2869229" y="56831426"/>
          <a:ext cx="1982372" cy="10581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Ａ．独立行政法人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３．９百万円</a:t>
          </a:r>
          <a:endParaRPr kumimoji="1" lang="ja-JP" altLang="en-US" sz="1050">
            <a:solidFill>
              <a:sysClr val="windowText" lastClr="000000"/>
            </a:solidFill>
          </a:endParaRPr>
        </a:p>
      </xdr:txBody>
    </xdr:sp>
    <xdr:clientData/>
  </xdr:twoCellAnchor>
  <xdr:oneCellAnchor>
    <xdr:from>
      <xdr:col>12</xdr:col>
      <xdr:colOff>143558</xdr:colOff>
      <xdr:row>154</xdr:row>
      <xdr:rowOff>163959</xdr:rowOff>
    </xdr:from>
    <xdr:ext cx="1420389" cy="240064"/>
    <xdr:sp macro="" textlink="">
      <xdr:nvSpPr>
        <xdr:cNvPr id="13" name="テキスト ボックス 12"/>
        <xdr:cNvSpPr txBox="1"/>
      </xdr:nvSpPr>
      <xdr:spPr>
        <a:xfrm>
          <a:off x="2592844" y="56769673"/>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28</xdr:col>
      <xdr:colOff>33340</xdr:colOff>
      <xdr:row>155</xdr:row>
      <xdr:rowOff>111415</xdr:rowOff>
    </xdr:from>
    <xdr:to>
      <xdr:col>38</xdr:col>
      <xdr:colOff>91663</xdr:colOff>
      <xdr:row>158</xdr:row>
      <xdr:rowOff>106130</xdr:rowOff>
    </xdr:to>
    <xdr:sp macro="" textlink="">
      <xdr:nvSpPr>
        <xdr:cNvPr id="14" name="正方形/長方形 13"/>
        <xdr:cNvSpPr/>
      </xdr:nvSpPr>
      <xdr:spPr>
        <a:xfrm>
          <a:off x="5367340" y="56832790"/>
          <a:ext cx="1963323" cy="10662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Ｂ．独立行政法人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（１法人）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９．４百万円</a:t>
          </a:r>
          <a:endParaRPr kumimoji="1" lang="ja-JP" altLang="en-US" sz="1100">
            <a:solidFill>
              <a:sysClr val="windowText" lastClr="000000"/>
            </a:solidFill>
          </a:endParaRPr>
        </a:p>
      </xdr:txBody>
    </xdr:sp>
    <xdr:clientData/>
  </xdr:twoCellAnchor>
  <xdr:oneCellAnchor>
    <xdr:from>
      <xdr:col>27</xdr:col>
      <xdr:colOff>22964</xdr:colOff>
      <xdr:row>154</xdr:row>
      <xdr:rowOff>138106</xdr:rowOff>
    </xdr:from>
    <xdr:ext cx="1420389" cy="240064"/>
    <xdr:sp macro="" textlink="">
      <xdr:nvSpPr>
        <xdr:cNvPr id="15" name="テキスト ボックス 14"/>
        <xdr:cNvSpPr txBox="1"/>
      </xdr:nvSpPr>
      <xdr:spPr>
        <a:xfrm>
          <a:off x="5533857" y="56743820"/>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28</xdr:col>
      <xdr:colOff>33340</xdr:colOff>
      <xdr:row>158</xdr:row>
      <xdr:rowOff>271455</xdr:rowOff>
    </xdr:from>
    <xdr:to>
      <xdr:col>38</xdr:col>
      <xdr:colOff>157165</xdr:colOff>
      <xdr:row>160</xdr:row>
      <xdr:rowOff>295467</xdr:rowOff>
    </xdr:to>
    <xdr:sp macro="" textlink="">
      <xdr:nvSpPr>
        <xdr:cNvPr id="16" name="大かっこ 15"/>
        <xdr:cNvSpPr/>
      </xdr:nvSpPr>
      <xdr:spPr>
        <a:xfrm>
          <a:off x="5367340" y="58064393"/>
          <a:ext cx="2028825" cy="7383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en-US" sz="1100" b="0" i="0" baseline="0">
              <a:solidFill>
                <a:schemeClr val="tx1"/>
              </a:solidFill>
              <a:latin typeface="+mn-lt"/>
              <a:ea typeface="+mn-ea"/>
              <a:cs typeface="+mn-cs"/>
            </a:rPr>
            <a:t>船舶主機等の最低出力規制に関する調査</a:t>
          </a:r>
          <a:endParaRPr lang="en-US" altLang="ja-JP" sz="1100" b="0" i="0" baseline="0">
            <a:solidFill>
              <a:schemeClr val="tx1"/>
            </a:solidFill>
            <a:latin typeface="+mn-lt"/>
            <a:ea typeface="+mn-ea"/>
            <a:cs typeface="+mn-cs"/>
          </a:endParaRPr>
        </a:p>
      </xdr:txBody>
    </xdr:sp>
    <xdr:clientData/>
  </xdr:twoCellAnchor>
  <xdr:twoCellAnchor>
    <xdr:from>
      <xdr:col>15</xdr:col>
      <xdr:colOff>14290</xdr:colOff>
      <xdr:row>158</xdr:row>
      <xdr:rowOff>261930</xdr:rowOff>
    </xdr:from>
    <xdr:to>
      <xdr:col>25</xdr:col>
      <xdr:colOff>138115</xdr:colOff>
      <xdr:row>160</xdr:row>
      <xdr:rowOff>285942</xdr:rowOff>
    </xdr:to>
    <xdr:sp macro="" textlink="">
      <xdr:nvSpPr>
        <xdr:cNvPr id="17" name="大かっこ 16"/>
        <xdr:cNvSpPr/>
      </xdr:nvSpPr>
      <xdr:spPr>
        <a:xfrm>
          <a:off x="2871790" y="58054868"/>
          <a:ext cx="2028825" cy="7383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en-US" sz="1100" b="0" i="0" baseline="0">
              <a:solidFill>
                <a:schemeClr val="tx1"/>
              </a:solidFill>
              <a:latin typeface="+mn-lt"/>
              <a:ea typeface="+mn-ea"/>
              <a:cs typeface="+mn-cs"/>
            </a:rPr>
            <a:t>エネルギー効率指標等に基づく国際海運からの温室効果ガス削減対策に関する調査</a:t>
          </a:r>
          <a:endParaRPr lang="en-US" altLang="ja-JP" sz="1100" b="0" i="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AG108" sqref="AG108:AX10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85"/>
      <c r="AR2" s="685"/>
      <c r="AS2" s="59" t="str">
        <f>IF(OR(AQ2="　", AQ2=""), "", "-")</f>
        <v/>
      </c>
      <c r="AT2" s="686">
        <v>70</v>
      </c>
      <c r="AU2" s="686"/>
      <c r="AV2" s="60" t="str">
        <f>IF(AW2="", "", "-")</f>
        <v/>
      </c>
      <c r="AW2" s="687"/>
      <c r="AX2" s="687"/>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386</v>
      </c>
      <c r="AK3" s="636"/>
      <c r="AL3" s="636"/>
      <c r="AM3" s="636"/>
      <c r="AN3" s="636"/>
      <c r="AO3" s="636"/>
      <c r="AP3" s="636"/>
      <c r="AQ3" s="636"/>
      <c r="AR3" s="636"/>
      <c r="AS3" s="636"/>
      <c r="AT3" s="636"/>
      <c r="AU3" s="636"/>
      <c r="AV3" s="636"/>
      <c r="AW3" s="636"/>
      <c r="AX3" s="36" t="s">
        <v>91</v>
      </c>
    </row>
    <row r="4" spans="1:50" ht="24.75" customHeight="1" x14ac:dyDescent="0.15">
      <c r="A4" s="451" t="s">
        <v>30</v>
      </c>
      <c r="B4" s="452"/>
      <c r="C4" s="452"/>
      <c r="D4" s="452"/>
      <c r="E4" s="452"/>
      <c r="F4" s="452"/>
      <c r="G4" s="425" t="s">
        <v>413</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377</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93</v>
      </c>
      <c r="B5" s="436"/>
      <c r="C5" s="436"/>
      <c r="D5" s="436"/>
      <c r="E5" s="436"/>
      <c r="F5" s="437"/>
      <c r="G5" s="650" t="s">
        <v>95</v>
      </c>
      <c r="H5" s="613"/>
      <c r="I5" s="613"/>
      <c r="J5" s="613"/>
      <c r="K5" s="613"/>
      <c r="L5" s="613"/>
      <c r="M5" s="651" t="s">
        <v>92</v>
      </c>
      <c r="N5" s="652"/>
      <c r="O5" s="652"/>
      <c r="P5" s="652"/>
      <c r="Q5" s="652"/>
      <c r="R5" s="653"/>
      <c r="S5" s="612" t="s">
        <v>157</v>
      </c>
      <c r="T5" s="613"/>
      <c r="U5" s="613"/>
      <c r="V5" s="613"/>
      <c r="W5" s="613"/>
      <c r="X5" s="614"/>
      <c r="Y5" s="442" t="s">
        <v>3</v>
      </c>
      <c r="Z5" s="443"/>
      <c r="AA5" s="443"/>
      <c r="AB5" s="443"/>
      <c r="AC5" s="443"/>
      <c r="AD5" s="444"/>
      <c r="AE5" s="445" t="s">
        <v>378</v>
      </c>
      <c r="AF5" s="446"/>
      <c r="AG5" s="446"/>
      <c r="AH5" s="446"/>
      <c r="AI5" s="446"/>
      <c r="AJ5" s="446"/>
      <c r="AK5" s="446"/>
      <c r="AL5" s="446"/>
      <c r="AM5" s="446"/>
      <c r="AN5" s="446"/>
      <c r="AO5" s="446"/>
      <c r="AP5" s="447"/>
      <c r="AQ5" s="448" t="s">
        <v>379</v>
      </c>
      <c r="AR5" s="449"/>
      <c r="AS5" s="449"/>
      <c r="AT5" s="449"/>
      <c r="AU5" s="449"/>
      <c r="AV5" s="449"/>
      <c r="AW5" s="449"/>
      <c r="AX5" s="450"/>
    </row>
    <row r="6" spans="1:50" ht="39"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381</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79" t="s">
        <v>25</v>
      </c>
      <c r="B7" s="480"/>
      <c r="C7" s="480"/>
      <c r="D7" s="480"/>
      <c r="E7" s="480"/>
      <c r="F7" s="480"/>
      <c r="G7" s="481" t="s">
        <v>383</v>
      </c>
      <c r="H7" s="482"/>
      <c r="I7" s="482"/>
      <c r="J7" s="482"/>
      <c r="K7" s="482"/>
      <c r="L7" s="482"/>
      <c r="M7" s="482"/>
      <c r="N7" s="482"/>
      <c r="O7" s="482"/>
      <c r="P7" s="482"/>
      <c r="Q7" s="482"/>
      <c r="R7" s="482"/>
      <c r="S7" s="482"/>
      <c r="T7" s="482"/>
      <c r="U7" s="482"/>
      <c r="V7" s="483"/>
      <c r="W7" s="483"/>
      <c r="X7" s="483"/>
      <c r="Y7" s="484" t="s">
        <v>5</v>
      </c>
      <c r="Z7" s="372"/>
      <c r="AA7" s="372"/>
      <c r="AB7" s="372"/>
      <c r="AC7" s="372"/>
      <c r="AD7" s="374"/>
      <c r="AE7" s="485" t="s">
        <v>380</v>
      </c>
      <c r="AF7" s="486"/>
      <c r="AG7" s="486"/>
      <c r="AH7" s="486"/>
      <c r="AI7" s="486"/>
      <c r="AJ7" s="486"/>
      <c r="AK7" s="486"/>
      <c r="AL7" s="486"/>
      <c r="AM7" s="486"/>
      <c r="AN7" s="486"/>
      <c r="AO7" s="486"/>
      <c r="AP7" s="486"/>
      <c r="AQ7" s="486"/>
      <c r="AR7" s="486"/>
      <c r="AS7" s="486"/>
      <c r="AT7" s="486"/>
      <c r="AU7" s="486"/>
      <c r="AV7" s="486"/>
      <c r="AW7" s="486"/>
      <c r="AX7" s="487"/>
    </row>
    <row r="8" spans="1:50" ht="52.5" customHeight="1" x14ac:dyDescent="0.15">
      <c r="A8" s="631" t="s">
        <v>308</v>
      </c>
      <c r="B8" s="632"/>
      <c r="C8" s="632"/>
      <c r="D8" s="632"/>
      <c r="E8" s="632"/>
      <c r="F8" s="633"/>
      <c r="G8" s="628" t="str">
        <f>入力規則等!A26</f>
        <v>海洋政策、地球温暖化対策</v>
      </c>
      <c r="H8" s="629"/>
      <c r="I8" s="629"/>
      <c r="J8" s="629"/>
      <c r="K8" s="629"/>
      <c r="L8" s="629"/>
      <c r="M8" s="629"/>
      <c r="N8" s="629"/>
      <c r="O8" s="629"/>
      <c r="P8" s="629"/>
      <c r="Q8" s="629"/>
      <c r="R8" s="629"/>
      <c r="S8" s="629"/>
      <c r="T8" s="629"/>
      <c r="U8" s="629"/>
      <c r="V8" s="629"/>
      <c r="W8" s="629"/>
      <c r="X8" s="630"/>
      <c r="Y8" s="463" t="s">
        <v>79</v>
      </c>
      <c r="Z8" s="463"/>
      <c r="AA8" s="463"/>
      <c r="AB8" s="463"/>
      <c r="AC8" s="463"/>
      <c r="AD8" s="463"/>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184" t="s">
        <v>26</v>
      </c>
      <c r="B9" s="185"/>
      <c r="C9" s="185"/>
      <c r="D9" s="185"/>
      <c r="E9" s="185"/>
      <c r="F9" s="185"/>
      <c r="G9" s="186" t="s">
        <v>409</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8"/>
      <c r="G11" s="439" t="str">
        <f>入力規則等!P10</f>
        <v>直接実施、委託・請負</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3"/>
      <c r="B13" s="394"/>
      <c r="C13" s="394"/>
      <c r="D13" s="394"/>
      <c r="E13" s="394"/>
      <c r="F13" s="395"/>
      <c r="G13" s="498" t="s">
        <v>7</v>
      </c>
      <c r="H13" s="499"/>
      <c r="I13" s="504" t="s">
        <v>8</v>
      </c>
      <c r="J13" s="505"/>
      <c r="K13" s="505"/>
      <c r="L13" s="505"/>
      <c r="M13" s="505"/>
      <c r="N13" s="505"/>
      <c r="O13" s="506"/>
      <c r="P13" s="175" t="s">
        <v>383</v>
      </c>
      <c r="Q13" s="176"/>
      <c r="R13" s="176"/>
      <c r="S13" s="176"/>
      <c r="T13" s="176"/>
      <c r="U13" s="176"/>
      <c r="V13" s="177"/>
      <c r="W13" s="175">
        <v>17</v>
      </c>
      <c r="X13" s="176"/>
      <c r="Y13" s="176"/>
      <c r="Z13" s="176"/>
      <c r="AA13" s="176"/>
      <c r="AB13" s="176"/>
      <c r="AC13" s="177"/>
      <c r="AD13" s="175">
        <v>17</v>
      </c>
      <c r="AE13" s="176"/>
      <c r="AF13" s="176"/>
      <c r="AG13" s="176"/>
      <c r="AH13" s="176"/>
      <c r="AI13" s="176"/>
      <c r="AJ13" s="177"/>
      <c r="AK13" s="175">
        <v>14</v>
      </c>
      <c r="AL13" s="176"/>
      <c r="AM13" s="176"/>
      <c r="AN13" s="176"/>
      <c r="AO13" s="176"/>
      <c r="AP13" s="176"/>
      <c r="AQ13" s="177"/>
      <c r="AR13" s="189">
        <v>14</v>
      </c>
      <c r="AS13" s="190"/>
      <c r="AT13" s="190"/>
      <c r="AU13" s="190"/>
      <c r="AV13" s="190"/>
      <c r="AW13" s="190"/>
      <c r="AX13" s="191"/>
    </row>
    <row r="14" spans="1:50" ht="21" customHeight="1" x14ac:dyDescent="0.15">
      <c r="A14" s="393"/>
      <c r="B14" s="394"/>
      <c r="C14" s="394"/>
      <c r="D14" s="394"/>
      <c r="E14" s="394"/>
      <c r="F14" s="395"/>
      <c r="G14" s="500"/>
      <c r="H14" s="501"/>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3"/>
      <c r="B15" s="394"/>
      <c r="C15" s="394"/>
      <c r="D15" s="394"/>
      <c r="E15" s="394"/>
      <c r="F15" s="395"/>
      <c r="G15" s="500"/>
      <c r="H15" s="501"/>
      <c r="I15" s="179" t="s">
        <v>62</v>
      </c>
      <c r="J15" s="422"/>
      <c r="K15" s="422"/>
      <c r="L15" s="422"/>
      <c r="M15" s="422"/>
      <c r="N15" s="422"/>
      <c r="O15" s="423"/>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t="s">
        <v>423</v>
      </c>
      <c r="AS15" s="176"/>
      <c r="AT15" s="176"/>
      <c r="AU15" s="176"/>
      <c r="AV15" s="176"/>
      <c r="AW15" s="176"/>
      <c r="AX15" s="178"/>
    </row>
    <row r="16" spans="1:50" ht="21" customHeight="1" x14ac:dyDescent="0.15">
      <c r="A16" s="393"/>
      <c r="B16" s="394"/>
      <c r="C16" s="394"/>
      <c r="D16" s="394"/>
      <c r="E16" s="394"/>
      <c r="F16" s="395"/>
      <c r="G16" s="500"/>
      <c r="H16" s="501"/>
      <c r="I16" s="179" t="s">
        <v>63</v>
      </c>
      <c r="J16" s="422"/>
      <c r="K16" s="422"/>
      <c r="L16" s="422"/>
      <c r="M16" s="422"/>
      <c r="N16" s="422"/>
      <c r="O16" s="423"/>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c r="AL16" s="176"/>
      <c r="AM16" s="176"/>
      <c r="AN16" s="176"/>
      <c r="AO16" s="176"/>
      <c r="AP16" s="176"/>
      <c r="AQ16" s="177"/>
      <c r="AR16" s="474"/>
      <c r="AS16" s="475"/>
      <c r="AT16" s="475"/>
      <c r="AU16" s="475"/>
      <c r="AV16" s="475"/>
      <c r="AW16" s="475"/>
      <c r="AX16" s="476"/>
    </row>
    <row r="17" spans="1:50" ht="24.75" customHeight="1" x14ac:dyDescent="0.15">
      <c r="A17" s="393"/>
      <c r="B17" s="394"/>
      <c r="C17" s="394"/>
      <c r="D17" s="394"/>
      <c r="E17" s="394"/>
      <c r="F17" s="395"/>
      <c r="G17" s="500"/>
      <c r="H17" s="501"/>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7"/>
      <c r="AS17" s="477"/>
      <c r="AT17" s="477"/>
      <c r="AU17" s="477"/>
      <c r="AV17" s="477"/>
      <c r="AW17" s="477"/>
      <c r="AX17" s="478"/>
    </row>
    <row r="18" spans="1:50" ht="24.75" customHeight="1" x14ac:dyDescent="0.15">
      <c r="A18" s="393"/>
      <c r="B18" s="394"/>
      <c r="C18" s="394"/>
      <c r="D18" s="394"/>
      <c r="E18" s="394"/>
      <c r="F18" s="395"/>
      <c r="G18" s="502"/>
      <c r="H18" s="503"/>
      <c r="I18" s="623" t="s">
        <v>22</v>
      </c>
      <c r="J18" s="624"/>
      <c r="K18" s="624"/>
      <c r="L18" s="624"/>
      <c r="M18" s="624"/>
      <c r="N18" s="624"/>
      <c r="O18" s="625"/>
      <c r="P18" s="645">
        <f>SUM(P13:V17)</f>
        <v>0</v>
      </c>
      <c r="Q18" s="646"/>
      <c r="R18" s="646"/>
      <c r="S18" s="646"/>
      <c r="T18" s="646"/>
      <c r="U18" s="646"/>
      <c r="V18" s="647"/>
      <c r="W18" s="645">
        <f>SUM(W13:AC17)</f>
        <v>17</v>
      </c>
      <c r="X18" s="646"/>
      <c r="Y18" s="646"/>
      <c r="Z18" s="646"/>
      <c r="AA18" s="646"/>
      <c r="AB18" s="646"/>
      <c r="AC18" s="647"/>
      <c r="AD18" s="645">
        <f t="shared" ref="AD18" si="0">SUM(AD13:AJ17)</f>
        <v>17</v>
      </c>
      <c r="AE18" s="646"/>
      <c r="AF18" s="646"/>
      <c r="AG18" s="646"/>
      <c r="AH18" s="646"/>
      <c r="AI18" s="646"/>
      <c r="AJ18" s="647"/>
      <c r="AK18" s="645">
        <f t="shared" ref="AK18" si="1">SUM(AK13:AQ17)</f>
        <v>14</v>
      </c>
      <c r="AL18" s="646"/>
      <c r="AM18" s="646"/>
      <c r="AN18" s="646"/>
      <c r="AO18" s="646"/>
      <c r="AP18" s="646"/>
      <c r="AQ18" s="647"/>
      <c r="AR18" s="645">
        <f t="shared" ref="AR18" si="2">SUM(AR13:AX17)</f>
        <v>14</v>
      </c>
      <c r="AS18" s="646"/>
      <c r="AT18" s="646"/>
      <c r="AU18" s="646"/>
      <c r="AV18" s="646"/>
      <c r="AW18" s="646"/>
      <c r="AX18" s="648"/>
    </row>
    <row r="19" spans="1:50" ht="24.75" customHeight="1" x14ac:dyDescent="0.15">
      <c r="A19" s="393"/>
      <c r="B19" s="394"/>
      <c r="C19" s="394"/>
      <c r="D19" s="394"/>
      <c r="E19" s="394"/>
      <c r="F19" s="395"/>
      <c r="G19" s="643" t="s">
        <v>10</v>
      </c>
      <c r="H19" s="644"/>
      <c r="I19" s="644"/>
      <c r="J19" s="644"/>
      <c r="K19" s="644"/>
      <c r="L19" s="644"/>
      <c r="M19" s="644"/>
      <c r="N19" s="644"/>
      <c r="O19" s="644"/>
      <c r="P19" s="175" t="s">
        <v>383</v>
      </c>
      <c r="Q19" s="176"/>
      <c r="R19" s="176"/>
      <c r="S19" s="176"/>
      <c r="T19" s="176"/>
      <c r="U19" s="176"/>
      <c r="V19" s="177"/>
      <c r="W19" s="175">
        <v>16</v>
      </c>
      <c r="X19" s="176"/>
      <c r="Y19" s="176"/>
      <c r="Z19" s="176"/>
      <c r="AA19" s="176"/>
      <c r="AB19" s="176"/>
      <c r="AC19" s="177"/>
      <c r="AD19" s="175">
        <v>15</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92"/>
      <c r="B20" s="493"/>
      <c r="C20" s="493"/>
      <c r="D20" s="493"/>
      <c r="E20" s="493"/>
      <c r="F20" s="494"/>
      <c r="G20" s="643" t="s">
        <v>11</v>
      </c>
      <c r="H20" s="644"/>
      <c r="I20" s="644"/>
      <c r="J20" s="644"/>
      <c r="K20" s="644"/>
      <c r="L20" s="644"/>
      <c r="M20" s="644"/>
      <c r="N20" s="644"/>
      <c r="O20" s="644"/>
      <c r="P20" s="649" t="str">
        <f>IF(P18=0, "-", P19/P18)</f>
        <v>-</v>
      </c>
      <c r="Q20" s="649"/>
      <c r="R20" s="649"/>
      <c r="S20" s="649"/>
      <c r="T20" s="649"/>
      <c r="U20" s="649"/>
      <c r="V20" s="649"/>
      <c r="W20" s="649">
        <f>IF(W18=0, "-", W19/W18)</f>
        <v>0.94117647058823528</v>
      </c>
      <c r="X20" s="649"/>
      <c r="Y20" s="649"/>
      <c r="Z20" s="649"/>
      <c r="AA20" s="649"/>
      <c r="AB20" s="649"/>
      <c r="AC20" s="649"/>
      <c r="AD20" s="649">
        <f>IF(AD18=0, "-", AD19/AD18)</f>
        <v>0.88235294117647056</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383</v>
      </c>
      <c r="AV22" s="71"/>
      <c r="AW22" s="72" t="s">
        <v>355</v>
      </c>
      <c r="AX22" s="73"/>
    </row>
    <row r="23" spans="1:50" ht="22.5" customHeight="1" x14ac:dyDescent="0.15">
      <c r="A23" s="130"/>
      <c r="B23" s="128"/>
      <c r="C23" s="128"/>
      <c r="D23" s="128"/>
      <c r="E23" s="128"/>
      <c r="F23" s="129"/>
      <c r="G23" s="74" t="s">
        <v>419</v>
      </c>
      <c r="H23" s="75"/>
      <c r="I23" s="75"/>
      <c r="J23" s="75"/>
      <c r="K23" s="75"/>
      <c r="L23" s="75"/>
      <c r="M23" s="75"/>
      <c r="N23" s="75"/>
      <c r="O23" s="76"/>
      <c r="P23" s="216" t="s">
        <v>418</v>
      </c>
      <c r="Q23" s="231"/>
      <c r="R23" s="231"/>
      <c r="S23" s="231"/>
      <c r="T23" s="231"/>
      <c r="U23" s="231"/>
      <c r="V23" s="231"/>
      <c r="W23" s="231"/>
      <c r="X23" s="232"/>
      <c r="Y23" s="225" t="s">
        <v>14</v>
      </c>
      <c r="Z23" s="226"/>
      <c r="AA23" s="227"/>
      <c r="AB23" s="167" t="s">
        <v>414</v>
      </c>
      <c r="AC23" s="168"/>
      <c r="AD23" s="168"/>
      <c r="AE23" s="88" t="s">
        <v>382</v>
      </c>
      <c r="AF23" s="89"/>
      <c r="AG23" s="89"/>
      <c r="AH23" s="89"/>
      <c r="AI23" s="90"/>
      <c r="AJ23" s="88">
        <v>3</v>
      </c>
      <c r="AK23" s="89"/>
      <c r="AL23" s="89"/>
      <c r="AM23" s="89"/>
      <c r="AN23" s="90"/>
      <c r="AO23" s="88">
        <v>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167" t="s">
        <v>414</v>
      </c>
      <c r="AC24" s="168"/>
      <c r="AD24" s="168"/>
      <c r="AE24" s="88" t="s">
        <v>382</v>
      </c>
      <c r="AF24" s="89"/>
      <c r="AG24" s="89"/>
      <c r="AH24" s="89"/>
      <c r="AI24" s="90"/>
      <c r="AJ24" s="88">
        <v>3</v>
      </c>
      <c r="AK24" s="89"/>
      <c r="AL24" s="89"/>
      <c r="AM24" s="89"/>
      <c r="AN24" s="90"/>
      <c r="AO24" s="88">
        <v>4</v>
      </c>
      <c r="AP24" s="89"/>
      <c r="AQ24" s="89"/>
      <c r="AR24" s="89"/>
      <c r="AS24" s="90"/>
      <c r="AT24" s="88" t="s">
        <v>382</v>
      </c>
      <c r="AU24" s="89"/>
      <c r="AV24" s="89"/>
      <c r="AW24" s="89"/>
      <c r="AX24" s="345"/>
    </row>
    <row r="25" spans="1:50" ht="42.7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382</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5"/>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4"/>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8"/>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4"/>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9"/>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4"/>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20"/>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t="s">
        <v>397</v>
      </c>
      <c r="AV53" s="71"/>
      <c r="AW53" s="72" t="s">
        <v>355</v>
      </c>
      <c r="AX53" s="73"/>
    </row>
    <row r="54" spans="1:50" ht="22.5" hidden="1" customHeight="1" x14ac:dyDescent="0.15">
      <c r="A54" s="654"/>
      <c r="B54" s="100"/>
      <c r="C54" s="100"/>
      <c r="D54" s="100"/>
      <c r="E54" s="100"/>
      <c r="F54" s="101"/>
      <c r="G54" s="606"/>
      <c r="H54" s="231"/>
      <c r="I54" s="231"/>
      <c r="J54" s="231"/>
      <c r="K54" s="231"/>
      <c r="L54" s="231"/>
      <c r="M54" s="231"/>
      <c r="N54" s="231"/>
      <c r="O54" s="232"/>
      <c r="P54" s="216"/>
      <c r="Q54" s="217"/>
      <c r="R54" s="217"/>
      <c r="S54" s="217"/>
      <c r="T54" s="217"/>
      <c r="U54" s="217"/>
      <c r="V54" s="217"/>
      <c r="W54" s="217"/>
      <c r="X54" s="218"/>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4"/>
      <c r="B55" s="100"/>
      <c r="C55" s="100"/>
      <c r="D55" s="100"/>
      <c r="E55" s="100"/>
      <c r="F55" s="101"/>
      <c r="G55" s="607"/>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t="s">
        <v>397</v>
      </c>
      <c r="AU55" s="89"/>
      <c r="AV55" s="89"/>
      <c r="AW55" s="89"/>
      <c r="AX55" s="345"/>
    </row>
    <row r="56" spans="1:50" ht="22.5" hidden="1" customHeight="1" x14ac:dyDescent="0.15">
      <c r="A56" s="654"/>
      <c r="B56" s="103"/>
      <c r="C56" s="103"/>
      <c r="D56" s="103"/>
      <c r="E56" s="103"/>
      <c r="F56" s="104"/>
      <c r="G56" s="608"/>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4"/>
      <c r="B59" s="100"/>
      <c r="C59" s="100"/>
      <c r="D59" s="100"/>
      <c r="E59" s="100"/>
      <c r="F59" s="101"/>
      <c r="G59" s="606"/>
      <c r="H59" s="231"/>
      <c r="I59" s="231"/>
      <c r="J59" s="231"/>
      <c r="K59" s="231"/>
      <c r="L59" s="231"/>
      <c r="M59" s="231"/>
      <c r="N59" s="231"/>
      <c r="O59" s="232"/>
      <c r="P59" s="216"/>
      <c r="Q59" s="217"/>
      <c r="R59" s="217"/>
      <c r="S59" s="217"/>
      <c r="T59" s="217"/>
      <c r="U59" s="217"/>
      <c r="V59" s="217"/>
      <c r="W59" s="217"/>
      <c r="X59" s="218"/>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4"/>
      <c r="B60" s="100"/>
      <c r="C60" s="100"/>
      <c r="D60" s="100"/>
      <c r="E60" s="100"/>
      <c r="F60" s="101"/>
      <c r="G60" s="607"/>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54"/>
      <c r="B61" s="103"/>
      <c r="C61" s="103"/>
      <c r="D61" s="103"/>
      <c r="E61" s="103"/>
      <c r="F61" s="104"/>
      <c r="G61" s="608"/>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4"/>
      <c r="B64" s="100"/>
      <c r="C64" s="100"/>
      <c r="D64" s="100"/>
      <c r="E64" s="100"/>
      <c r="F64" s="101"/>
      <c r="G64" s="606"/>
      <c r="H64" s="231"/>
      <c r="I64" s="231"/>
      <c r="J64" s="231"/>
      <c r="K64" s="231"/>
      <c r="L64" s="231"/>
      <c r="M64" s="231"/>
      <c r="N64" s="231"/>
      <c r="O64" s="232"/>
      <c r="P64" s="216"/>
      <c r="Q64" s="217"/>
      <c r="R64" s="217"/>
      <c r="S64" s="217"/>
      <c r="T64" s="217"/>
      <c r="U64" s="217"/>
      <c r="V64" s="217"/>
      <c r="W64" s="217"/>
      <c r="X64" s="218"/>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4"/>
      <c r="B65" s="100"/>
      <c r="C65" s="100"/>
      <c r="D65" s="100"/>
      <c r="E65" s="100"/>
      <c r="F65" s="101"/>
      <c r="G65" s="607"/>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55"/>
      <c r="B66" s="103"/>
      <c r="C66" s="103"/>
      <c r="D66" s="103"/>
      <c r="E66" s="103"/>
      <c r="F66" s="104"/>
      <c r="G66" s="608"/>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1" t="s">
        <v>88</v>
      </c>
      <c r="B67" s="522"/>
      <c r="C67" s="522"/>
      <c r="D67" s="522"/>
      <c r="E67" s="522"/>
      <c r="F67" s="523"/>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38.25" customHeight="1" x14ac:dyDescent="0.15">
      <c r="A68" s="524"/>
      <c r="B68" s="525"/>
      <c r="C68" s="525"/>
      <c r="D68" s="525"/>
      <c r="E68" s="525"/>
      <c r="F68" s="526"/>
      <c r="G68" s="216" t="s">
        <v>418</v>
      </c>
      <c r="H68" s="231"/>
      <c r="I68" s="231"/>
      <c r="J68" s="231"/>
      <c r="K68" s="231"/>
      <c r="L68" s="231"/>
      <c r="M68" s="231"/>
      <c r="N68" s="231"/>
      <c r="O68" s="231"/>
      <c r="P68" s="231"/>
      <c r="Q68" s="231"/>
      <c r="R68" s="231"/>
      <c r="S68" s="231"/>
      <c r="T68" s="231"/>
      <c r="U68" s="231"/>
      <c r="V68" s="231"/>
      <c r="W68" s="231"/>
      <c r="X68" s="232"/>
      <c r="Y68" s="615" t="s">
        <v>66</v>
      </c>
      <c r="Z68" s="616"/>
      <c r="AA68" s="617"/>
      <c r="AB68" s="111" t="s">
        <v>414</v>
      </c>
      <c r="AC68" s="112"/>
      <c r="AD68" s="113"/>
      <c r="AE68" s="88" t="s">
        <v>382</v>
      </c>
      <c r="AF68" s="89"/>
      <c r="AG68" s="89"/>
      <c r="AH68" s="89"/>
      <c r="AI68" s="90"/>
      <c r="AJ68" s="88">
        <v>3</v>
      </c>
      <c r="AK68" s="89"/>
      <c r="AL68" s="89"/>
      <c r="AM68" s="89"/>
      <c r="AN68" s="90"/>
      <c r="AO68" s="88">
        <v>4</v>
      </c>
      <c r="AP68" s="89"/>
      <c r="AQ68" s="89"/>
      <c r="AR68" s="89"/>
      <c r="AS68" s="90"/>
      <c r="AT68" s="536"/>
      <c r="AU68" s="536"/>
      <c r="AV68" s="536"/>
      <c r="AW68" s="536"/>
      <c r="AX68" s="537"/>
      <c r="AY68" s="10"/>
      <c r="AZ68" s="10"/>
      <c r="BA68" s="10"/>
      <c r="BB68" s="10"/>
      <c r="BC68" s="10"/>
    </row>
    <row r="69" spans="1:60" ht="28.5" customHeight="1" x14ac:dyDescent="0.15">
      <c r="A69" s="527"/>
      <c r="B69" s="528"/>
      <c r="C69" s="528"/>
      <c r="D69" s="528"/>
      <c r="E69" s="528"/>
      <c r="F69" s="529"/>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414</v>
      </c>
      <c r="AC69" s="112"/>
      <c r="AD69" s="113"/>
      <c r="AE69" s="88" t="s">
        <v>382</v>
      </c>
      <c r="AF69" s="89"/>
      <c r="AG69" s="89"/>
      <c r="AH69" s="89"/>
      <c r="AI69" s="90"/>
      <c r="AJ69" s="88">
        <v>3</v>
      </c>
      <c r="AK69" s="89"/>
      <c r="AL69" s="89"/>
      <c r="AM69" s="89"/>
      <c r="AN69" s="90"/>
      <c r="AO69" s="88">
        <v>4</v>
      </c>
      <c r="AP69" s="89"/>
      <c r="AQ69" s="89"/>
      <c r="AR69" s="89"/>
      <c r="AS69" s="90"/>
      <c r="AT69" s="88" t="s">
        <v>382</v>
      </c>
      <c r="AU69" s="89"/>
      <c r="AV69" s="89"/>
      <c r="AW69" s="89"/>
      <c r="AX69" s="345"/>
      <c r="AY69" s="10"/>
      <c r="AZ69" s="10"/>
      <c r="BA69" s="10"/>
      <c r="BB69" s="10"/>
      <c r="BC69" s="10"/>
      <c r="BD69" s="10"/>
      <c r="BE69" s="10"/>
      <c r="BF69" s="10"/>
      <c r="BG69" s="10"/>
      <c r="BH69" s="10"/>
    </row>
    <row r="70" spans="1:60" ht="33" hidden="1" customHeight="1" x14ac:dyDescent="0.15">
      <c r="A70" s="521" t="s">
        <v>88</v>
      </c>
      <c r="B70" s="522"/>
      <c r="C70" s="522"/>
      <c r="D70" s="522"/>
      <c r="E70" s="522"/>
      <c r="F70" s="523"/>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1" t="s">
        <v>74</v>
      </c>
      <c r="AU70" s="262"/>
      <c r="AV70" s="262"/>
      <c r="AW70" s="262"/>
      <c r="AX70" s="263"/>
    </row>
    <row r="71" spans="1:60" ht="22.5" hidden="1" customHeight="1" x14ac:dyDescent="0.15">
      <c r="A71" s="524"/>
      <c r="B71" s="525"/>
      <c r="C71" s="525"/>
      <c r="D71" s="525"/>
      <c r="E71" s="525"/>
      <c r="F71" s="526"/>
      <c r="G71" s="231"/>
      <c r="H71" s="231"/>
      <c r="I71" s="231"/>
      <c r="J71" s="231"/>
      <c r="K71" s="231"/>
      <c r="L71" s="231"/>
      <c r="M71" s="231"/>
      <c r="N71" s="231"/>
      <c r="O71" s="231"/>
      <c r="P71" s="231"/>
      <c r="Q71" s="231"/>
      <c r="R71" s="231"/>
      <c r="S71" s="231"/>
      <c r="T71" s="231"/>
      <c r="U71" s="231"/>
      <c r="V71" s="231"/>
      <c r="W71" s="231"/>
      <c r="X71" s="232"/>
      <c r="Y71" s="656" t="s">
        <v>66</v>
      </c>
      <c r="Z71" s="657"/>
      <c r="AA71" s="658"/>
      <c r="AB71" s="659"/>
      <c r="AC71" s="660"/>
      <c r="AD71" s="661"/>
      <c r="AE71" s="88"/>
      <c r="AF71" s="89"/>
      <c r="AG71" s="89"/>
      <c r="AH71" s="89"/>
      <c r="AI71" s="90"/>
      <c r="AJ71" s="88"/>
      <c r="AK71" s="89"/>
      <c r="AL71" s="89"/>
      <c r="AM71" s="89"/>
      <c r="AN71" s="90"/>
      <c r="AO71" s="88"/>
      <c r="AP71" s="89"/>
      <c r="AQ71" s="89"/>
      <c r="AR71" s="89"/>
      <c r="AS71" s="90"/>
      <c r="AT71" s="536"/>
      <c r="AU71" s="536"/>
      <c r="AV71" s="536"/>
      <c r="AW71" s="536"/>
      <c r="AX71" s="537"/>
      <c r="AY71" s="10"/>
      <c r="AZ71" s="10"/>
      <c r="BA71" s="10"/>
      <c r="BB71" s="10"/>
      <c r="BC71" s="10"/>
    </row>
    <row r="72" spans="1:60" ht="22.5" hidden="1" customHeight="1" x14ac:dyDescent="0.15">
      <c r="A72" s="527"/>
      <c r="B72" s="528"/>
      <c r="C72" s="528"/>
      <c r="D72" s="528"/>
      <c r="E72" s="528"/>
      <c r="F72" s="529"/>
      <c r="G72" s="235"/>
      <c r="H72" s="235"/>
      <c r="I72" s="235"/>
      <c r="J72" s="235"/>
      <c r="K72" s="235"/>
      <c r="L72" s="235"/>
      <c r="M72" s="235"/>
      <c r="N72" s="235"/>
      <c r="O72" s="235"/>
      <c r="P72" s="235"/>
      <c r="Q72" s="235"/>
      <c r="R72" s="235"/>
      <c r="S72" s="235"/>
      <c r="T72" s="235"/>
      <c r="U72" s="235"/>
      <c r="V72" s="235"/>
      <c r="W72" s="235"/>
      <c r="X72" s="236"/>
      <c r="Y72" s="108" t="s">
        <v>67</v>
      </c>
      <c r="Z72" s="662"/>
      <c r="AA72" s="663"/>
      <c r="AB72" s="111"/>
      <c r="AC72" s="664"/>
      <c r="AD72" s="665"/>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1" t="s">
        <v>74</v>
      </c>
      <c r="AU73" s="262"/>
      <c r="AV73" s="262"/>
      <c r="AW73" s="262"/>
      <c r="AX73" s="263"/>
    </row>
    <row r="74" spans="1:60" ht="22.5" hidden="1" customHeight="1" x14ac:dyDescent="0.15">
      <c r="A74" s="524"/>
      <c r="B74" s="525"/>
      <c r="C74" s="525"/>
      <c r="D74" s="525"/>
      <c r="E74" s="525"/>
      <c r="F74" s="526"/>
      <c r="G74" s="231"/>
      <c r="H74" s="231"/>
      <c r="I74" s="231"/>
      <c r="J74" s="231"/>
      <c r="K74" s="231"/>
      <c r="L74" s="231"/>
      <c r="M74" s="231"/>
      <c r="N74" s="231"/>
      <c r="O74" s="231"/>
      <c r="P74" s="231"/>
      <c r="Q74" s="231"/>
      <c r="R74" s="231"/>
      <c r="S74" s="231"/>
      <c r="T74" s="231"/>
      <c r="U74" s="231"/>
      <c r="V74" s="231"/>
      <c r="W74" s="231"/>
      <c r="X74" s="232"/>
      <c r="Y74" s="656" t="s">
        <v>66</v>
      </c>
      <c r="Z74" s="657"/>
      <c r="AA74" s="658"/>
      <c r="AB74" s="659"/>
      <c r="AC74" s="660"/>
      <c r="AD74" s="661"/>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t="22.5" hidden="1" customHeight="1" x14ac:dyDescent="0.15">
      <c r="A75" s="527"/>
      <c r="B75" s="528"/>
      <c r="C75" s="528"/>
      <c r="D75" s="528"/>
      <c r="E75" s="528"/>
      <c r="F75" s="529"/>
      <c r="G75" s="235"/>
      <c r="H75" s="235"/>
      <c r="I75" s="235"/>
      <c r="J75" s="235"/>
      <c r="K75" s="235"/>
      <c r="L75" s="235"/>
      <c r="M75" s="235"/>
      <c r="N75" s="235"/>
      <c r="O75" s="235"/>
      <c r="P75" s="235"/>
      <c r="Q75" s="235"/>
      <c r="R75" s="235"/>
      <c r="S75" s="235"/>
      <c r="T75" s="235"/>
      <c r="U75" s="235"/>
      <c r="V75" s="235"/>
      <c r="W75" s="235"/>
      <c r="X75" s="236"/>
      <c r="Y75" s="108" t="s">
        <v>67</v>
      </c>
      <c r="Z75" s="662"/>
      <c r="AA75" s="663"/>
      <c r="AB75" s="111"/>
      <c r="AC75" s="664"/>
      <c r="AD75" s="665"/>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1" t="s">
        <v>74</v>
      </c>
      <c r="AU76" s="262"/>
      <c r="AV76" s="262"/>
      <c r="AW76" s="262"/>
      <c r="AX76" s="263"/>
    </row>
    <row r="77" spans="1:60" ht="22.5" hidden="1" customHeight="1" x14ac:dyDescent="0.15">
      <c r="A77" s="524"/>
      <c r="B77" s="525"/>
      <c r="C77" s="525"/>
      <c r="D77" s="525"/>
      <c r="E77" s="525"/>
      <c r="F77" s="526"/>
      <c r="G77" s="231"/>
      <c r="H77" s="231"/>
      <c r="I77" s="231"/>
      <c r="J77" s="231"/>
      <c r="K77" s="231"/>
      <c r="L77" s="231"/>
      <c r="M77" s="231"/>
      <c r="N77" s="231"/>
      <c r="O77" s="231"/>
      <c r="P77" s="231"/>
      <c r="Q77" s="231"/>
      <c r="R77" s="231"/>
      <c r="S77" s="231"/>
      <c r="T77" s="231"/>
      <c r="U77" s="231"/>
      <c r="V77" s="231"/>
      <c r="W77" s="231"/>
      <c r="X77" s="232"/>
      <c r="Y77" s="656" t="s">
        <v>66</v>
      </c>
      <c r="Z77" s="657"/>
      <c r="AA77" s="658"/>
      <c r="AB77" s="659"/>
      <c r="AC77" s="660"/>
      <c r="AD77" s="661"/>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t="22.5" hidden="1" customHeight="1" x14ac:dyDescent="0.15">
      <c r="A78" s="527"/>
      <c r="B78" s="528"/>
      <c r="C78" s="528"/>
      <c r="D78" s="528"/>
      <c r="E78" s="528"/>
      <c r="F78" s="529"/>
      <c r="G78" s="235"/>
      <c r="H78" s="235"/>
      <c r="I78" s="235"/>
      <c r="J78" s="235"/>
      <c r="K78" s="235"/>
      <c r="L78" s="235"/>
      <c r="M78" s="235"/>
      <c r="N78" s="235"/>
      <c r="O78" s="235"/>
      <c r="P78" s="235"/>
      <c r="Q78" s="235"/>
      <c r="R78" s="235"/>
      <c r="S78" s="235"/>
      <c r="T78" s="235"/>
      <c r="U78" s="235"/>
      <c r="V78" s="235"/>
      <c r="W78" s="235"/>
      <c r="X78" s="236"/>
      <c r="Y78" s="108" t="s">
        <v>67</v>
      </c>
      <c r="Z78" s="662"/>
      <c r="AA78" s="663"/>
      <c r="AB78" s="111"/>
      <c r="AC78" s="664"/>
      <c r="AD78" s="665"/>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1" t="s">
        <v>74</v>
      </c>
      <c r="AU79" s="262"/>
      <c r="AV79" s="262"/>
      <c r="AW79" s="262"/>
      <c r="AX79" s="263"/>
    </row>
    <row r="80" spans="1:60" ht="22.5" hidden="1" customHeight="1" x14ac:dyDescent="0.15">
      <c r="A80" s="524"/>
      <c r="B80" s="525"/>
      <c r="C80" s="525"/>
      <c r="D80" s="525"/>
      <c r="E80" s="525"/>
      <c r="F80" s="526"/>
      <c r="G80" s="231"/>
      <c r="H80" s="231"/>
      <c r="I80" s="231"/>
      <c r="J80" s="231"/>
      <c r="K80" s="231"/>
      <c r="L80" s="231"/>
      <c r="M80" s="231"/>
      <c r="N80" s="231"/>
      <c r="O80" s="231"/>
      <c r="P80" s="231"/>
      <c r="Q80" s="231"/>
      <c r="R80" s="231"/>
      <c r="S80" s="231"/>
      <c r="T80" s="231"/>
      <c r="U80" s="231"/>
      <c r="V80" s="231"/>
      <c r="W80" s="231"/>
      <c r="X80" s="232"/>
      <c r="Y80" s="656" t="s">
        <v>66</v>
      </c>
      <c r="Z80" s="657"/>
      <c r="AA80" s="658"/>
      <c r="AB80" s="659"/>
      <c r="AC80" s="660"/>
      <c r="AD80" s="661"/>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5"/>
      <c r="H81" s="235"/>
      <c r="I81" s="235"/>
      <c r="J81" s="235"/>
      <c r="K81" s="235"/>
      <c r="L81" s="235"/>
      <c r="M81" s="235"/>
      <c r="N81" s="235"/>
      <c r="O81" s="235"/>
      <c r="P81" s="235"/>
      <c r="Q81" s="235"/>
      <c r="R81" s="235"/>
      <c r="S81" s="235"/>
      <c r="T81" s="235"/>
      <c r="U81" s="235"/>
      <c r="V81" s="235"/>
      <c r="W81" s="235"/>
      <c r="X81" s="236"/>
      <c r="Y81" s="108" t="s">
        <v>67</v>
      </c>
      <c r="Z81" s="662"/>
      <c r="AA81" s="663"/>
      <c r="AB81" s="111"/>
      <c r="AC81" s="664"/>
      <c r="AD81" s="665"/>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424</v>
      </c>
      <c r="H83" s="292"/>
      <c r="I83" s="292"/>
      <c r="J83" s="292"/>
      <c r="K83" s="292"/>
      <c r="L83" s="292"/>
      <c r="M83" s="292"/>
      <c r="N83" s="292"/>
      <c r="O83" s="292"/>
      <c r="P83" s="292"/>
      <c r="Q83" s="292"/>
      <c r="R83" s="292"/>
      <c r="S83" s="292"/>
      <c r="T83" s="292"/>
      <c r="U83" s="292"/>
      <c r="V83" s="292"/>
      <c r="W83" s="292"/>
      <c r="X83" s="292"/>
      <c r="Y83" s="533" t="s">
        <v>17</v>
      </c>
      <c r="Z83" s="534"/>
      <c r="AA83" s="535"/>
      <c r="AB83" s="666" t="s">
        <v>425</v>
      </c>
      <c r="AC83" s="115"/>
      <c r="AD83" s="116"/>
      <c r="AE83" s="202" t="s">
        <v>383</v>
      </c>
      <c r="AF83" s="203"/>
      <c r="AG83" s="203"/>
      <c r="AH83" s="203"/>
      <c r="AI83" s="203"/>
      <c r="AJ83" s="202">
        <v>5.5</v>
      </c>
      <c r="AK83" s="203"/>
      <c r="AL83" s="203"/>
      <c r="AM83" s="203"/>
      <c r="AN83" s="203"/>
      <c r="AO83" s="202">
        <v>4.2</v>
      </c>
      <c r="AP83" s="203"/>
      <c r="AQ83" s="203"/>
      <c r="AR83" s="203"/>
      <c r="AS83" s="203"/>
      <c r="AT83" s="88" t="s">
        <v>383</v>
      </c>
      <c r="AU83" s="89"/>
      <c r="AV83" s="89"/>
      <c r="AW83" s="89"/>
      <c r="AX83" s="345"/>
    </row>
    <row r="84" spans="1:60" ht="47.1"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91" t="s">
        <v>376</v>
      </c>
      <c r="AC84" s="92"/>
      <c r="AD84" s="93"/>
      <c r="AE84" s="91" t="s">
        <v>383</v>
      </c>
      <c r="AF84" s="92"/>
      <c r="AG84" s="92"/>
      <c r="AH84" s="92"/>
      <c r="AI84" s="93"/>
      <c r="AJ84" s="91" t="s">
        <v>427</v>
      </c>
      <c r="AK84" s="92"/>
      <c r="AL84" s="92"/>
      <c r="AM84" s="92"/>
      <c r="AN84" s="93"/>
      <c r="AO84" s="91" t="s">
        <v>426</v>
      </c>
      <c r="AP84" s="92"/>
      <c r="AQ84" s="92"/>
      <c r="AR84" s="92"/>
      <c r="AS84" s="93"/>
      <c r="AT84" s="91" t="s">
        <v>383</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3" t="s">
        <v>17</v>
      </c>
      <c r="Z86" s="534"/>
      <c r="AA86" s="535"/>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5"/>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3" t="s">
        <v>17</v>
      </c>
      <c r="Z89" s="534"/>
      <c r="AA89" s="535"/>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5"/>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7"/>
      <c r="Y92" s="533" t="s">
        <v>17</v>
      </c>
      <c r="Z92" s="534"/>
      <c r="AA92" s="535"/>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5"/>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3" t="s">
        <v>17</v>
      </c>
      <c r="Z95" s="534"/>
      <c r="AA95" s="535"/>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5"/>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7" t="s">
        <v>77</v>
      </c>
      <c r="B97" s="598"/>
      <c r="C97" s="626" t="s">
        <v>19</v>
      </c>
      <c r="D97" s="519"/>
      <c r="E97" s="519"/>
      <c r="F97" s="519"/>
      <c r="G97" s="519"/>
      <c r="H97" s="519"/>
      <c r="I97" s="519"/>
      <c r="J97" s="519"/>
      <c r="K97" s="627"/>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9"/>
      <c r="B98" s="600"/>
      <c r="C98" s="530" t="s">
        <v>388</v>
      </c>
      <c r="D98" s="531"/>
      <c r="E98" s="531"/>
      <c r="F98" s="531"/>
      <c r="G98" s="531"/>
      <c r="H98" s="531"/>
      <c r="I98" s="531"/>
      <c r="J98" s="531"/>
      <c r="K98" s="532"/>
      <c r="L98" s="175">
        <v>0.1</v>
      </c>
      <c r="M98" s="176"/>
      <c r="N98" s="176"/>
      <c r="O98" s="176"/>
      <c r="P98" s="176"/>
      <c r="Q98" s="177"/>
      <c r="R98" s="175">
        <v>0.1</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t="s">
        <v>389</v>
      </c>
      <c r="D99" s="595"/>
      <c r="E99" s="595"/>
      <c r="F99" s="595"/>
      <c r="G99" s="595"/>
      <c r="H99" s="595"/>
      <c r="I99" s="595"/>
      <c r="J99" s="595"/>
      <c r="K99" s="596"/>
      <c r="L99" s="175">
        <v>2</v>
      </c>
      <c r="M99" s="176"/>
      <c r="N99" s="176"/>
      <c r="O99" s="176"/>
      <c r="P99" s="176"/>
      <c r="Q99" s="177"/>
      <c r="R99" s="175">
        <v>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t="s">
        <v>390</v>
      </c>
      <c r="D100" s="595"/>
      <c r="E100" s="595"/>
      <c r="F100" s="595"/>
      <c r="G100" s="595"/>
      <c r="H100" s="595"/>
      <c r="I100" s="595"/>
      <c r="J100" s="595"/>
      <c r="K100" s="596"/>
      <c r="L100" s="175">
        <v>0.04</v>
      </c>
      <c r="M100" s="176"/>
      <c r="N100" s="176"/>
      <c r="O100" s="176"/>
      <c r="P100" s="176"/>
      <c r="Q100" s="177"/>
      <c r="R100" s="175">
        <v>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t="s">
        <v>391</v>
      </c>
      <c r="D101" s="595"/>
      <c r="E101" s="595"/>
      <c r="F101" s="595"/>
      <c r="G101" s="595"/>
      <c r="H101" s="595"/>
      <c r="I101" s="595"/>
      <c r="J101" s="595"/>
      <c r="K101" s="596"/>
      <c r="L101" s="175">
        <v>12</v>
      </c>
      <c r="M101" s="176"/>
      <c r="N101" s="176"/>
      <c r="O101" s="176"/>
      <c r="P101" s="176"/>
      <c r="Q101" s="177"/>
      <c r="R101" s="175">
        <v>12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678"/>
      <c r="D102" s="679"/>
      <c r="E102" s="679"/>
      <c r="F102" s="679"/>
      <c r="G102" s="679"/>
      <c r="H102" s="679"/>
      <c r="I102" s="679"/>
      <c r="J102" s="679"/>
      <c r="K102" s="68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14.14</v>
      </c>
      <c r="M104" s="592"/>
      <c r="N104" s="592"/>
      <c r="O104" s="592"/>
      <c r="P104" s="592"/>
      <c r="Q104" s="593"/>
      <c r="R104" s="591">
        <f>SUM(R98:W103)</f>
        <v>14.1</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36.75" customHeight="1" x14ac:dyDescent="0.15">
      <c r="A108" s="637" t="s">
        <v>312</v>
      </c>
      <c r="B108" s="638"/>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38" t="s">
        <v>384</v>
      </c>
      <c r="AE108" s="339"/>
      <c r="AF108" s="339"/>
      <c r="AG108" s="335" t="s">
        <v>405</v>
      </c>
      <c r="AH108" s="336"/>
      <c r="AI108" s="336"/>
      <c r="AJ108" s="336"/>
      <c r="AK108" s="336"/>
      <c r="AL108" s="336"/>
      <c r="AM108" s="336"/>
      <c r="AN108" s="336"/>
      <c r="AO108" s="336"/>
      <c r="AP108" s="336"/>
      <c r="AQ108" s="336"/>
      <c r="AR108" s="336"/>
      <c r="AS108" s="336"/>
      <c r="AT108" s="336"/>
      <c r="AU108" s="336"/>
      <c r="AV108" s="336"/>
      <c r="AW108" s="336"/>
      <c r="AX108" s="337"/>
    </row>
    <row r="109" spans="1:50" ht="33" customHeight="1" x14ac:dyDescent="0.15">
      <c r="A109" s="639"/>
      <c r="B109" s="640"/>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7"/>
      <c r="AD109" s="290" t="s">
        <v>384</v>
      </c>
      <c r="AE109" s="291"/>
      <c r="AF109" s="291"/>
      <c r="AG109" s="270" t="s">
        <v>412</v>
      </c>
      <c r="AH109" s="247"/>
      <c r="AI109" s="247"/>
      <c r="AJ109" s="247"/>
      <c r="AK109" s="247"/>
      <c r="AL109" s="247"/>
      <c r="AM109" s="247"/>
      <c r="AN109" s="247"/>
      <c r="AO109" s="247"/>
      <c r="AP109" s="247"/>
      <c r="AQ109" s="247"/>
      <c r="AR109" s="247"/>
      <c r="AS109" s="247"/>
      <c r="AT109" s="247"/>
      <c r="AU109" s="247"/>
      <c r="AV109" s="247"/>
      <c r="AW109" s="247"/>
      <c r="AX109" s="271"/>
    </row>
    <row r="110" spans="1:50" ht="30" customHeight="1" x14ac:dyDescent="0.15">
      <c r="A110" s="641"/>
      <c r="B110" s="642"/>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0" t="s">
        <v>385</v>
      </c>
      <c r="AE110" s="321"/>
      <c r="AF110" s="321"/>
      <c r="AG110" s="330" t="s">
        <v>383</v>
      </c>
      <c r="AH110" s="235"/>
      <c r="AI110" s="235"/>
      <c r="AJ110" s="235"/>
      <c r="AK110" s="235"/>
      <c r="AL110" s="235"/>
      <c r="AM110" s="235"/>
      <c r="AN110" s="235"/>
      <c r="AO110" s="235"/>
      <c r="AP110" s="235"/>
      <c r="AQ110" s="235"/>
      <c r="AR110" s="235"/>
      <c r="AS110" s="235"/>
      <c r="AT110" s="235"/>
      <c r="AU110" s="235"/>
      <c r="AV110" s="235"/>
      <c r="AW110" s="235"/>
      <c r="AX110" s="316"/>
    </row>
    <row r="111" spans="1:50" ht="19.350000000000001" customHeight="1" x14ac:dyDescent="0.15">
      <c r="A111" s="251" t="s">
        <v>46</v>
      </c>
      <c r="B111" s="252"/>
      <c r="C111" s="547"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4" t="s">
        <v>384</v>
      </c>
      <c r="AE111" s="265"/>
      <c r="AF111" s="265"/>
      <c r="AG111" s="267" t="s">
        <v>396</v>
      </c>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t="s">
        <v>385</v>
      </c>
      <c r="AE112" s="291"/>
      <c r="AF112" s="291"/>
      <c r="AG112" s="270" t="s">
        <v>383</v>
      </c>
      <c r="AH112" s="247"/>
      <c r="AI112" s="247"/>
      <c r="AJ112" s="247"/>
      <c r="AK112" s="247"/>
      <c r="AL112" s="247"/>
      <c r="AM112" s="247"/>
      <c r="AN112" s="247"/>
      <c r="AO112" s="247"/>
      <c r="AP112" s="247"/>
      <c r="AQ112" s="247"/>
      <c r="AR112" s="247"/>
      <c r="AS112" s="247"/>
      <c r="AT112" s="247"/>
      <c r="AU112" s="247"/>
      <c r="AV112" s="247"/>
      <c r="AW112" s="247"/>
      <c r="AX112" s="271"/>
    </row>
    <row r="113" spans="1:64" ht="19.5" customHeight="1" x14ac:dyDescent="0.15">
      <c r="A113" s="253"/>
      <c r="B113" s="254"/>
      <c r="C113" s="438"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t="s">
        <v>384</v>
      </c>
      <c r="AE113" s="291"/>
      <c r="AF113" s="291"/>
      <c r="AG113" s="270" t="s">
        <v>428</v>
      </c>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t="s">
        <v>385</v>
      </c>
      <c r="AE114" s="291"/>
      <c r="AF114" s="291"/>
      <c r="AG114" s="270" t="s">
        <v>383</v>
      </c>
      <c r="AH114" s="247"/>
      <c r="AI114" s="247"/>
      <c r="AJ114" s="247"/>
      <c r="AK114" s="247"/>
      <c r="AL114" s="247"/>
      <c r="AM114" s="247"/>
      <c r="AN114" s="247"/>
      <c r="AO114" s="247"/>
      <c r="AP114" s="247"/>
      <c r="AQ114" s="247"/>
      <c r="AR114" s="247"/>
      <c r="AS114" s="247"/>
      <c r="AT114" s="247"/>
      <c r="AU114" s="247"/>
      <c r="AV114" s="247"/>
      <c r="AW114" s="247"/>
      <c r="AX114" s="271"/>
    </row>
    <row r="115" spans="1:64" ht="36"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4"/>
      <c r="AD115" s="290" t="s">
        <v>384</v>
      </c>
      <c r="AE115" s="291"/>
      <c r="AF115" s="291"/>
      <c r="AG115" s="270" t="s">
        <v>411</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4"/>
      <c r="AD116" s="249" t="s">
        <v>385</v>
      </c>
      <c r="AE116" s="250"/>
      <c r="AF116" s="250"/>
      <c r="AG116" s="580" t="s">
        <v>383</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385</v>
      </c>
      <c r="AE117" s="321"/>
      <c r="AF117" s="325"/>
      <c r="AG117" s="331" t="s">
        <v>383</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384</v>
      </c>
      <c r="AE118" s="265"/>
      <c r="AF118" s="266"/>
      <c r="AG118" s="267" t="s">
        <v>398</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0" t="s">
        <v>385</v>
      </c>
      <c r="AE119" s="341"/>
      <c r="AF119" s="341"/>
      <c r="AG119" s="270" t="s">
        <v>397</v>
      </c>
      <c r="AH119" s="247"/>
      <c r="AI119" s="247"/>
      <c r="AJ119" s="247"/>
      <c r="AK119" s="247"/>
      <c r="AL119" s="247"/>
      <c r="AM119" s="247"/>
      <c r="AN119" s="247"/>
      <c r="AO119" s="247"/>
      <c r="AP119" s="247"/>
      <c r="AQ119" s="247"/>
      <c r="AR119" s="247"/>
      <c r="AS119" s="247"/>
      <c r="AT119" s="247"/>
      <c r="AU119" s="247"/>
      <c r="AV119" s="247"/>
      <c r="AW119" s="247"/>
      <c r="AX119" s="271"/>
    </row>
    <row r="120" spans="1:64" ht="18"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t="s">
        <v>385</v>
      </c>
      <c r="AE120" s="291"/>
      <c r="AF120" s="291"/>
      <c r="AG120" s="270" t="s">
        <v>383</v>
      </c>
      <c r="AH120" s="247"/>
      <c r="AI120" s="247"/>
      <c r="AJ120" s="247"/>
      <c r="AK120" s="247"/>
      <c r="AL120" s="247"/>
      <c r="AM120" s="247"/>
      <c r="AN120" s="247"/>
      <c r="AO120" s="247"/>
      <c r="AP120" s="247"/>
      <c r="AQ120" s="247"/>
      <c r="AR120" s="247"/>
      <c r="AS120" s="247"/>
      <c r="AT120" s="247"/>
      <c r="AU120" s="247"/>
      <c r="AV120" s="247"/>
      <c r="AW120" s="247"/>
      <c r="AX120" s="271"/>
    </row>
    <row r="121" spans="1:64" ht="33"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t="s">
        <v>384</v>
      </c>
      <c r="AE121" s="291"/>
      <c r="AF121" s="291"/>
      <c r="AG121" s="330" t="s">
        <v>406</v>
      </c>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4" t="s">
        <v>385</v>
      </c>
      <c r="AE122" s="265"/>
      <c r="AF122" s="265"/>
      <c r="AG122" s="311" t="s">
        <v>383</v>
      </c>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t="s">
        <v>383</v>
      </c>
      <c r="D124" s="273"/>
      <c r="E124" s="273"/>
      <c r="F124" s="273"/>
      <c r="G124" s="273"/>
      <c r="H124" s="273"/>
      <c r="I124" s="273"/>
      <c r="J124" s="273"/>
      <c r="K124" s="273"/>
      <c r="L124" s="273"/>
      <c r="M124" s="273"/>
      <c r="N124" s="273"/>
      <c r="O124" s="274"/>
      <c r="P124" s="281" t="s">
        <v>383</v>
      </c>
      <c r="Q124" s="281"/>
      <c r="R124" s="281"/>
      <c r="S124" s="282"/>
      <c r="T124" s="246" t="s">
        <v>383</v>
      </c>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t="s">
        <v>383</v>
      </c>
      <c r="D125" s="276"/>
      <c r="E125" s="276"/>
      <c r="F125" s="276"/>
      <c r="G125" s="276"/>
      <c r="H125" s="276"/>
      <c r="I125" s="276"/>
      <c r="J125" s="276"/>
      <c r="K125" s="276"/>
      <c r="L125" s="276"/>
      <c r="M125" s="276"/>
      <c r="N125" s="276"/>
      <c r="O125" s="277"/>
      <c r="P125" s="283" t="s">
        <v>383</v>
      </c>
      <c r="Q125" s="283"/>
      <c r="R125" s="283"/>
      <c r="S125" s="284"/>
      <c r="T125" s="551" t="s">
        <v>383</v>
      </c>
      <c r="U125" s="332"/>
      <c r="V125" s="332"/>
      <c r="W125" s="332"/>
      <c r="X125" s="332"/>
      <c r="Y125" s="332"/>
      <c r="Z125" s="332"/>
      <c r="AA125" s="332"/>
      <c r="AB125" s="332"/>
      <c r="AC125" s="332"/>
      <c r="AD125" s="332"/>
      <c r="AE125" s="332"/>
      <c r="AF125" s="552"/>
      <c r="AG125" s="315"/>
      <c r="AH125" s="235"/>
      <c r="AI125" s="235"/>
      <c r="AJ125" s="235"/>
      <c r="AK125" s="235"/>
      <c r="AL125" s="235"/>
      <c r="AM125" s="235"/>
      <c r="AN125" s="235"/>
      <c r="AO125" s="235"/>
      <c r="AP125" s="235"/>
      <c r="AQ125" s="235"/>
      <c r="AR125" s="235"/>
      <c r="AS125" s="235"/>
      <c r="AT125" s="235"/>
      <c r="AU125" s="235"/>
      <c r="AV125" s="235"/>
      <c r="AW125" s="235"/>
      <c r="AX125" s="316"/>
    </row>
    <row r="126" spans="1:64" ht="57" customHeight="1" x14ac:dyDescent="0.15">
      <c r="A126" s="251" t="s">
        <v>58</v>
      </c>
      <c r="B126" s="381"/>
      <c r="C126" s="371" t="s">
        <v>64</v>
      </c>
      <c r="D126" s="419"/>
      <c r="E126" s="419"/>
      <c r="F126" s="420"/>
      <c r="G126" s="375" t="s">
        <v>399</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75" t="s">
        <v>68</v>
      </c>
      <c r="D127" s="576"/>
      <c r="E127" s="576"/>
      <c r="F127" s="577"/>
      <c r="G127" s="578" t="s">
        <v>404</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88.5" customHeight="1" thickBot="1" x14ac:dyDescent="0.2">
      <c r="A129" s="418" t="s">
        <v>429</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x14ac:dyDescent="0.2">
      <c r="A131" s="378" t="s">
        <v>306</v>
      </c>
      <c r="B131" s="379"/>
      <c r="C131" s="379"/>
      <c r="D131" s="379"/>
      <c r="E131" s="380"/>
      <c r="F131" s="411" t="s">
        <v>422</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48" t="s">
        <v>430</v>
      </c>
      <c r="B133" s="549"/>
      <c r="C133" s="549"/>
      <c r="D133" s="549"/>
      <c r="E133" s="550"/>
      <c r="F133" s="414" t="s">
        <v>431</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7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3" t="s">
        <v>224</v>
      </c>
      <c r="B137" s="308"/>
      <c r="C137" s="308"/>
      <c r="D137" s="308"/>
      <c r="E137" s="308"/>
      <c r="F137" s="308"/>
      <c r="G137" s="538" t="s">
        <v>383</v>
      </c>
      <c r="H137" s="539"/>
      <c r="I137" s="539"/>
      <c r="J137" s="539"/>
      <c r="K137" s="539"/>
      <c r="L137" s="539"/>
      <c r="M137" s="539"/>
      <c r="N137" s="539"/>
      <c r="O137" s="539"/>
      <c r="P137" s="540"/>
      <c r="Q137" s="308" t="s">
        <v>225</v>
      </c>
      <c r="R137" s="308"/>
      <c r="S137" s="308"/>
      <c r="T137" s="308"/>
      <c r="U137" s="308"/>
      <c r="V137" s="308"/>
      <c r="W137" s="538" t="s">
        <v>383</v>
      </c>
      <c r="X137" s="539"/>
      <c r="Y137" s="539"/>
      <c r="Z137" s="539"/>
      <c r="AA137" s="539"/>
      <c r="AB137" s="539"/>
      <c r="AC137" s="539"/>
      <c r="AD137" s="539"/>
      <c r="AE137" s="539"/>
      <c r="AF137" s="540"/>
      <c r="AG137" s="308" t="s">
        <v>226</v>
      </c>
      <c r="AH137" s="308"/>
      <c r="AI137" s="308"/>
      <c r="AJ137" s="308"/>
      <c r="AK137" s="308"/>
      <c r="AL137" s="308"/>
      <c r="AM137" s="510">
        <v>1030</v>
      </c>
      <c r="AN137" s="511"/>
      <c r="AO137" s="511"/>
      <c r="AP137" s="511"/>
      <c r="AQ137" s="511"/>
      <c r="AR137" s="511"/>
      <c r="AS137" s="511"/>
      <c r="AT137" s="511"/>
      <c r="AU137" s="511"/>
      <c r="AV137" s="512"/>
      <c r="AW137" s="12"/>
      <c r="AX137" s="13"/>
    </row>
    <row r="138" spans="1:50" ht="19.899999999999999" customHeight="1" thickBot="1" x14ac:dyDescent="0.2">
      <c r="A138" s="514" t="s">
        <v>227</v>
      </c>
      <c r="B138" s="417"/>
      <c r="C138" s="417"/>
      <c r="D138" s="417"/>
      <c r="E138" s="417"/>
      <c r="F138" s="417"/>
      <c r="G138" s="541" t="s">
        <v>387</v>
      </c>
      <c r="H138" s="306"/>
      <c r="I138" s="306"/>
      <c r="J138" s="306"/>
      <c r="K138" s="306"/>
      <c r="L138" s="306"/>
      <c r="M138" s="306"/>
      <c r="N138" s="306"/>
      <c r="O138" s="306"/>
      <c r="P138" s="307"/>
      <c r="Q138" s="417" t="s">
        <v>228</v>
      </c>
      <c r="R138" s="417"/>
      <c r="S138" s="417"/>
      <c r="T138" s="417"/>
      <c r="U138" s="417"/>
      <c r="V138" s="417"/>
      <c r="W138" s="305" t="s">
        <v>417</v>
      </c>
      <c r="X138" s="306"/>
      <c r="Y138" s="306"/>
      <c r="Z138" s="306"/>
      <c r="AA138" s="306"/>
      <c r="AB138" s="306"/>
      <c r="AC138" s="306"/>
      <c r="AD138" s="306"/>
      <c r="AE138" s="306"/>
      <c r="AF138" s="307"/>
      <c r="AG138" s="309"/>
      <c r="AH138" s="310"/>
      <c r="AI138" s="310"/>
      <c r="AJ138" s="310"/>
      <c r="AK138" s="310"/>
      <c r="AL138" s="310"/>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420</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375</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7"/>
    </row>
    <row r="180" spans="1:50" ht="24.75" customHeight="1" x14ac:dyDescent="0.15">
      <c r="A180" s="358"/>
      <c r="B180" s="359"/>
      <c r="C180" s="359"/>
      <c r="D180" s="359"/>
      <c r="E180" s="359"/>
      <c r="F180" s="360"/>
      <c r="G180" s="349" t="s">
        <v>402</v>
      </c>
      <c r="H180" s="350"/>
      <c r="I180" s="350"/>
      <c r="J180" s="350"/>
      <c r="K180" s="351"/>
      <c r="L180" s="352" t="s">
        <v>408</v>
      </c>
      <c r="M180" s="353"/>
      <c r="N180" s="353"/>
      <c r="O180" s="353"/>
      <c r="P180" s="353"/>
      <c r="Q180" s="353"/>
      <c r="R180" s="353"/>
      <c r="S180" s="353"/>
      <c r="T180" s="353"/>
      <c r="U180" s="353"/>
      <c r="V180" s="353"/>
      <c r="W180" s="353"/>
      <c r="X180" s="354"/>
      <c r="Y180" s="384">
        <v>3.9</v>
      </c>
      <c r="Z180" s="385"/>
      <c r="AA180" s="385"/>
      <c r="AB180" s="386"/>
      <c r="AC180" s="349"/>
      <c r="AD180" s="350"/>
      <c r="AE180" s="350"/>
      <c r="AF180" s="350"/>
      <c r="AG180" s="351"/>
      <c r="AH180" s="352"/>
      <c r="AI180" s="468"/>
      <c r="AJ180" s="468"/>
      <c r="AK180" s="468"/>
      <c r="AL180" s="468"/>
      <c r="AM180" s="468"/>
      <c r="AN180" s="468"/>
      <c r="AO180" s="468"/>
      <c r="AP180" s="468"/>
      <c r="AQ180" s="468"/>
      <c r="AR180" s="468"/>
      <c r="AS180" s="468"/>
      <c r="AT180" s="469"/>
      <c r="AU180" s="384"/>
      <c r="AV180" s="385"/>
      <c r="AW180" s="385"/>
      <c r="AX180" s="470"/>
    </row>
    <row r="181" spans="1:50" ht="24.75" customHeight="1" x14ac:dyDescent="0.15">
      <c r="A181" s="358"/>
      <c r="B181" s="359"/>
      <c r="C181" s="359"/>
      <c r="D181" s="359"/>
      <c r="E181" s="359"/>
      <c r="F181" s="36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3"/>
    </row>
    <row r="182" spans="1:50" ht="24.75" customHeight="1" x14ac:dyDescent="0.15">
      <c r="A182" s="358"/>
      <c r="B182" s="359"/>
      <c r="C182" s="359"/>
      <c r="D182" s="359"/>
      <c r="E182" s="359"/>
      <c r="F182" s="36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3"/>
    </row>
    <row r="183" spans="1:50" ht="24.75"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3"/>
    </row>
    <row r="184" spans="1:50" ht="24.75"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3"/>
    </row>
    <row r="185" spans="1:50" ht="24.7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3"/>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3"/>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3"/>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3"/>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3"/>
    </row>
    <row r="190" spans="1:50" ht="24.75" customHeight="1" thickBot="1" x14ac:dyDescent="0.2">
      <c r="A190" s="358"/>
      <c r="B190" s="359"/>
      <c r="C190" s="359"/>
      <c r="D190" s="359"/>
      <c r="E190" s="359"/>
      <c r="F190" s="360"/>
      <c r="G190" s="554" t="s">
        <v>22</v>
      </c>
      <c r="H190" s="555"/>
      <c r="I190" s="555"/>
      <c r="J190" s="555"/>
      <c r="K190" s="555"/>
      <c r="L190" s="556"/>
      <c r="M190" s="146"/>
      <c r="N190" s="146"/>
      <c r="O190" s="146"/>
      <c r="P190" s="146"/>
      <c r="Q190" s="146"/>
      <c r="R190" s="146"/>
      <c r="S190" s="146"/>
      <c r="T190" s="146"/>
      <c r="U190" s="146"/>
      <c r="V190" s="146"/>
      <c r="W190" s="146"/>
      <c r="X190" s="147"/>
      <c r="Y190" s="557">
        <f>SUM(Y180:AB189)</f>
        <v>3.9</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58"/>
      <c r="B191" s="359"/>
      <c r="C191" s="359"/>
      <c r="D191" s="359"/>
      <c r="E191" s="359"/>
      <c r="F191" s="360"/>
      <c r="G191" s="364" t="s">
        <v>421</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360</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7"/>
    </row>
    <row r="193" spans="1:50" ht="24.75" customHeight="1" x14ac:dyDescent="0.15">
      <c r="A193" s="358"/>
      <c r="B193" s="359"/>
      <c r="C193" s="359"/>
      <c r="D193" s="359"/>
      <c r="E193" s="359"/>
      <c r="F193" s="360"/>
      <c r="G193" s="349" t="s">
        <v>401</v>
      </c>
      <c r="H193" s="350"/>
      <c r="I193" s="350"/>
      <c r="J193" s="350"/>
      <c r="K193" s="351"/>
      <c r="L193" s="352" t="s">
        <v>403</v>
      </c>
      <c r="M193" s="468"/>
      <c r="N193" s="468"/>
      <c r="O193" s="468"/>
      <c r="P193" s="468"/>
      <c r="Q193" s="468"/>
      <c r="R193" s="468"/>
      <c r="S193" s="468"/>
      <c r="T193" s="468"/>
      <c r="U193" s="468"/>
      <c r="V193" s="468"/>
      <c r="W193" s="468"/>
      <c r="X193" s="469"/>
      <c r="Y193" s="384">
        <v>4.9000000000000004</v>
      </c>
      <c r="Z193" s="385"/>
      <c r="AA193" s="385"/>
      <c r="AB193" s="386"/>
      <c r="AC193" s="349"/>
      <c r="AD193" s="350"/>
      <c r="AE193" s="350"/>
      <c r="AF193" s="350"/>
      <c r="AG193" s="351"/>
      <c r="AH193" s="352"/>
      <c r="AI193" s="468"/>
      <c r="AJ193" s="468"/>
      <c r="AK193" s="468"/>
      <c r="AL193" s="468"/>
      <c r="AM193" s="468"/>
      <c r="AN193" s="468"/>
      <c r="AO193" s="468"/>
      <c r="AP193" s="468"/>
      <c r="AQ193" s="468"/>
      <c r="AR193" s="468"/>
      <c r="AS193" s="468"/>
      <c r="AT193" s="469"/>
      <c r="AU193" s="384"/>
      <c r="AV193" s="385"/>
      <c r="AW193" s="385"/>
      <c r="AX193" s="470"/>
    </row>
    <row r="194" spans="1:50" ht="24.75" customHeight="1" x14ac:dyDescent="0.15">
      <c r="A194" s="358"/>
      <c r="B194" s="359"/>
      <c r="C194" s="359"/>
      <c r="D194" s="359"/>
      <c r="E194" s="359"/>
      <c r="F194" s="360"/>
      <c r="G194" s="399" t="s">
        <v>402</v>
      </c>
      <c r="H194" s="400"/>
      <c r="I194" s="400"/>
      <c r="J194" s="400"/>
      <c r="K194" s="401"/>
      <c r="L194" s="402" t="s">
        <v>408</v>
      </c>
      <c r="M194" s="403"/>
      <c r="N194" s="403"/>
      <c r="O194" s="403"/>
      <c r="P194" s="403"/>
      <c r="Q194" s="403"/>
      <c r="R194" s="403"/>
      <c r="S194" s="403"/>
      <c r="T194" s="403"/>
      <c r="U194" s="403"/>
      <c r="V194" s="403"/>
      <c r="W194" s="403"/>
      <c r="X194" s="404"/>
      <c r="Y194" s="405">
        <v>3.28</v>
      </c>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3"/>
    </row>
    <row r="195" spans="1:50" ht="24.75" customHeight="1" x14ac:dyDescent="0.15">
      <c r="A195" s="358"/>
      <c r="B195" s="359"/>
      <c r="C195" s="359"/>
      <c r="D195" s="359"/>
      <c r="E195" s="359"/>
      <c r="F195" s="360"/>
      <c r="G195" s="399" t="s">
        <v>400</v>
      </c>
      <c r="H195" s="400"/>
      <c r="I195" s="400"/>
      <c r="J195" s="400"/>
      <c r="K195" s="401"/>
      <c r="L195" s="402" t="s">
        <v>407</v>
      </c>
      <c r="M195" s="403"/>
      <c r="N195" s="403"/>
      <c r="O195" s="403"/>
      <c r="P195" s="403"/>
      <c r="Q195" s="403"/>
      <c r="R195" s="403"/>
      <c r="S195" s="403"/>
      <c r="T195" s="403"/>
      <c r="U195" s="403"/>
      <c r="V195" s="403"/>
      <c r="W195" s="403"/>
      <c r="X195" s="404"/>
      <c r="Y195" s="405">
        <v>1.2</v>
      </c>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3"/>
    </row>
    <row r="196" spans="1:50" ht="24.75"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3"/>
    </row>
    <row r="197" spans="1:50" ht="24.75"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3"/>
    </row>
    <row r="198" spans="1:50" ht="24.75" hidden="1"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3"/>
    </row>
    <row r="199" spans="1:50" ht="24.75"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3"/>
    </row>
    <row r="200" spans="1:50" ht="24.75" hidden="1"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3"/>
    </row>
    <row r="201" spans="1:50" ht="24.75"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3"/>
    </row>
    <row r="202" spans="1:50" ht="24.75"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3"/>
    </row>
    <row r="203" spans="1:50" ht="24.75" customHeight="1" thickBot="1" x14ac:dyDescent="0.2">
      <c r="A203" s="358"/>
      <c r="B203" s="359"/>
      <c r="C203" s="359"/>
      <c r="D203" s="359"/>
      <c r="E203" s="359"/>
      <c r="F203" s="360"/>
      <c r="G203" s="554" t="s">
        <v>22</v>
      </c>
      <c r="H203" s="555"/>
      <c r="I203" s="555"/>
      <c r="J203" s="555"/>
      <c r="K203" s="555"/>
      <c r="L203" s="556"/>
      <c r="M203" s="146"/>
      <c r="N203" s="146"/>
      <c r="O203" s="146"/>
      <c r="P203" s="146"/>
      <c r="Q203" s="146"/>
      <c r="R203" s="146"/>
      <c r="S203" s="146"/>
      <c r="T203" s="146"/>
      <c r="U203" s="146"/>
      <c r="V203" s="146"/>
      <c r="W203" s="146"/>
      <c r="X203" s="147"/>
      <c r="Y203" s="557">
        <f>SUM(Y193:AB202)</f>
        <v>9.379999999999999</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58"/>
      <c r="B204" s="359"/>
      <c r="C204" s="359"/>
      <c r="D204" s="359"/>
      <c r="E204" s="359"/>
      <c r="F204" s="360"/>
      <c r="G204" s="364" t="s">
        <v>361</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362</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7"/>
    </row>
    <row r="206" spans="1:50" ht="24.75" customHeight="1" x14ac:dyDescent="0.15">
      <c r="A206" s="358"/>
      <c r="B206" s="359"/>
      <c r="C206" s="359"/>
      <c r="D206" s="359"/>
      <c r="E206" s="359"/>
      <c r="F206" s="360"/>
      <c r="G206" s="349"/>
      <c r="H206" s="350"/>
      <c r="I206" s="350"/>
      <c r="J206" s="350"/>
      <c r="K206" s="351"/>
      <c r="L206" s="352"/>
      <c r="M206" s="468"/>
      <c r="N206" s="468"/>
      <c r="O206" s="468"/>
      <c r="P206" s="468"/>
      <c r="Q206" s="468"/>
      <c r="R206" s="468"/>
      <c r="S206" s="468"/>
      <c r="T206" s="468"/>
      <c r="U206" s="468"/>
      <c r="V206" s="468"/>
      <c r="W206" s="468"/>
      <c r="X206" s="469"/>
      <c r="Y206" s="384"/>
      <c r="Z206" s="385"/>
      <c r="AA206" s="385"/>
      <c r="AB206" s="386"/>
      <c r="AC206" s="349"/>
      <c r="AD206" s="350"/>
      <c r="AE206" s="350"/>
      <c r="AF206" s="350"/>
      <c r="AG206" s="351"/>
      <c r="AH206" s="352"/>
      <c r="AI206" s="468"/>
      <c r="AJ206" s="468"/>
      <c r="AK206" s="468"/>
      <c r="AL206" s="468"/>
      <c r="AM206" s="468"/>
      <c r="AN206" s="468"/>
      <c r="AO206" s="468"/>
      <c r="AP206" s="468"/>
      <c r="AQ206" s="468"/>
      <c r="AR206" s="468"/>
      <c r="AS206" s="468"/>
      <c r="AT206" s="469"/>
      <c r="AU206" s="384"/>
      <c r="AV206" s="385"/>
      <c r="AW206" s="385"/>
      <c r="AX206" s="470"/>
    </row>
    <row r="207" spans="1:50" ht="24.75"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3"/>
    </row>
    <row r="208" spans="1:50" ht="24.75"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3"/>
    </row>
    <row r="209" spans="1:50" ht="24.75"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3"/>
    </row>
    <row r="210" spans="1:50" ht="24.75"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3"/>
    </row>
    <row r="211" spans="1:50" ht="24.75"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3"/>
    </row>
    <row r="212" spans="1:50" ht="24.75" hidden="1"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3"/>
    </row>
    <row r="213" spans="1:50" ht="24.75"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3"/>
    </row>
    <row r="214" spans="1:50" ht="24.75"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3"/>
    </row>
    <row r="215" spans="1:50" ht="24.75"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3"/>
    </row>
    <row r="216" spans="1:50" ht="24.75" customHeight="1" thickBot="1" x14ac:dyDescent="0.2">
      <c r="A216" s="358"/>
      <c r="B216" s="359"/>
      <c r="C216" s="359"/>
      <c r="D216" s="359"/>
      <c r="E216" s="359"/>
      <c r="F216" s="360"/>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58"/>
      <c r="B217" s="359"/>
      <c r="C217" s="359"/>
      <c r="D217" s="359"/>
      <c r="E217" s="359"/>
      <c r="F217" s="360"/>
      <c r="G217" s="364" t="s">
        <v>363</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364</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7"/>
    </row>
    <row r="219" spans="1:50" ht="24.75" customHeight="1" x14ac:dyDescent="0.15">
      <c r="A219" s="358"/>
      <c r="B219" s="359"/>
      <c r="C219" s="359"/>
      <c r="D219" s="359"/>
      <c r="E219" s="359"/>
      <c r="F219" s="360"/>
      <c r="G219" s="349"/>
      <c r="H219" s="350"/>
      <c r="I219" s="350"/>
      <c r="J219" s="350"/>
      <c r="K219" s="351"/>
      <c r="L219" s="352"/>
      <c r="M219" s="468"/>
      <c r="N219" s="468"/>
      <c r="O219" s="468"/>
      <c r="P219" s="468"/>
      <c r="Q219" s="468"/>
      <c r="R219" s="468"/>
      <c r="S219" s="468"/>
      <c r="T219" s="468"/>
      <c r="U219" s="468"/>
      <c r="V219" s="468"/>
      <c r="W219" s="468"/>
      <c r="X219" s="469"/>
      <c r="Y219" s="384"/>
      <c r="Z219" s="385"/>
      <c r="AA219" s="385"/>
      <c r="AB219" s="386"/>
      <c r="AC219" s="349"/>
      <c r="AD219" s="350"/>
      <c r="AE219" s="350"/>
      <c r="AF219" s="350"/>
      <c r="AG219" s="351"/>
      <c r="AH219" s="352"/>
      <c r="AI219" s="468"/>
      <c r="AJ219" s="468"/>
      <c r="AK219" s="468"/>
      <c r="AL219" s="468"/>
      <c r="AM219" s="468"/>
      <c r="AN219" s="468"/>
      <c r="AO219" s="468"/>
      <c r="AP219" s="468"/>
      <c r="AQ219" s="468"/>
      <c r="AR219" s="468"/>
      <c r="AS219" s="468"/>
      <c r="AT219" s="469"/>
      <c r="AU219" s="384"/>
      <c r="AV219" s="385"/>
      <c r="AW219" s="385"/>
      <c r="AX219" s="470"/>
    </row>
    <row r="220" spans="1:50" ht="24.75"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3"/>
    </row>
    <row r="221" spans="1:50" ht="24.75"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3"/>
    </row>
    <row r="222" spans="1:50" ht="24.75"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3"/>
    </row>
    <row r="223" spans="1:50" ht="24.75" hidden="1"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3"/>
    </row>
    <row r="224" spans="1:50" ht="24.75" hidden="1"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3"/>
    </row>
    <row r="225" spans="1:50" ht="24.75"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3"/>
    </row>
    <row r="226" spans="1:50" ht="24.75"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3"/>
    </row>
    <row r="227" spans="1:50" ht="24.75"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3"/>
    </row>
    <row r="228" spans="1:50" ht="24.75"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3"/>
    </row>
    <row r="229" spans="1:50" ht="24.75" customHeight="1" x14ac:dyDescent="0.15">
      <c r="A229" s="358"/>
      <c r="B229" s="359"/>
      <c r="C229" s="359"/>
      <c r="D229" s="359"/>
      <c r="E229" s="359"/>
      <c r="F229" s="360"/>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0" t="s">
        <v>33</v>
      </c>
      <c r="AL235" s="229"/>
      <c r="AM235" s="229"/>
      <c r="AN235" s="229"/>
      <c r="AO235" s="229"/>
      <c r="AP235" s="229"/>
      <c r="AQ235" s="229" t="s">
        <v>23</v>
      </c>
      <c r="AR235" s="229"/>
      <c r="AS235" s="229"/>
      <c r="AT235" s="229"/>
      <c r="AU235" s="83" t="s">
        <v>24</v>
      </c>
      <c r="AV235" s="84"/>
      <c r="AW235" s="84"/>
      <c r="AX235" s="571"/>
    </row>
    <row r="236" spans="1:50" ht="39.75" customHeight="1" x14ac:dyDescent="0.15">
      <c r="A236" s="564">
        <v>1</v>
      </c>
      <c r="B236" s="564">
        <v>1</v>
      </c>
      <c r="C236" s="566" t="s">
        <v>415</v>
      </c>
      <c r="D236" s="565"/>
      <c r="E236" s="565"/>
      <c r="F236" s="565"/>
      <c r="G236" s="565"/>
      <c r="H236" s="565"/>
      <c r="I236" s="565"/>
      <c r="J236" s="565"/>
      <c r="K236" s="565"/>
      <c r="L236" s="565"/>
      <c r="M236" s="566" t="s">
        <v>392</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3.87</v>
      </c>
      <c r="AL236" s="568"/>
      <c r="AM236" s="568"/>
      <c r="AN236" s="568"/>
      <c r="AO236" s="568"/>
      <c r="AP236" s="569"/>
      <c r="AQ236" s="566">
        <v>1</v>
      </c>
      <c r="AR236" s="565"/>
      <c r="AS236" s="565"/>
      <c r="AT236" s="565"/>
      <c r="AU236" s="567">
        <v>92</v>
      </c>
      <c r="AV236" s="568"/>
      <c r="AW236" s="568"/>
      <c r="AX236" s="569"/>
    </row>
    <row r="237" spans="1:50" ht="24" hidden="1" customHeight="1" x14ac:dyDescent="0.15">
      <c r="A237" s="564">
        <v>2</v>
      </c>
      <c r="B237" s="564">
        <v>1</v>
      </c>
      <c r="C237" s="566"/>
      <c r="D237" s="565"/>
      <c r="E237" s="565"/>
      <c r="F237" s="565"/>
      <c r="G237" s="565"/>
      <c r="H237" s="565"/>
      <c r="I237" s="565"/>
      <c r="J237" s="565"/>
      <c r="K237" s="565"/>
      <c r="L237" s="565"/>
      <c r="M237" s="566"/>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81"/>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682"/>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29" t="s">
        <v>365</v>
      </c>
      <c r="D268" s="229"/>
      <c r="E268" s="229"/>
      <c r="F268" s="229"/>
      <c r="G268" s="229"/>
      <c r="H268" s="229"/>
      <c r="I268" s="229"/>
      <c r="J268" s="229"/>
      <c r="K268" s="229"/>
      <c r="L268" s="229"/>
      <c r="M268" s="229" t="s">
        <v>366</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0" t="s">
        <v>367</v>
      </c>
      <c r="AL268" s="229"/>
      <c r="AM268" s="229"/>
      <c r="AN268" s="229"/>
      <c r="AO268" s="229"/>
      <c r="AP268" s="229"/>
      <c r="AQ268" s="229" t="s">
        <v>23</v>
      </c>
      <c r="AR268" s="229"/>
      <c r="AS268" s="229"/>
      <c r="AT268" s="229"/>
      <c r="AU268" s="83" t="s">
        <v>24</v>
      </c>
      <c r="AV268" s="84"/>
      <c r="AW268" s="84"/>
      <c r="AX268" s="571"/>
    </row>
    <row r="269" spans="1:50" ht="30" customHeight="1" x14ac:dyDescent="0.15">
      <c r="A269" s="564">
        <v>1</v>
      </c>
      <c r="B269" s="564">
        <v>1</v>
      </c>
      <c r="C269" s="681" t="s">
        <v>416</v>
      </c>
      <c r="D269" s="461"/>
      <c r="E269" s="461"/>
      <c r="F269" s="461"/>
      <c r="G269" s="461"/>
      <c r="H269" s="461"/>
      <c r="I269" s="461"/>
      <c r="J269" s="461"/>
      <c r="K269" s="461"/>
      <c r="L269" s="682"/>
      <c r="M269" s="681" t="s">
        <v>393</v>
      </c>
      <c r="N269" s="461"/>
      <c r="O269" s="461"/>
      <c r="P269" s="461"/>
      <c r="Q269" s="461"/>
      <c r="R269" s="461"/>
      <c r="S269" s="461"/>
      <c r="T269" s="461"/>
      <c r="U269" s="461"/>
      <c r="V269" s="461"/>
      <c r="W269" s="461"/>
      <c r="X269" s="461"/>
      <c r="Y269" s="461"/>
      <c r="Z269" s="461"/>
      <c r="AA269" s="461"/>
      <c r="AB269" s="461"/>
      <c r="AC269" s="461"/>
      <c r="AD269" s="461"/>
      <c r="AE269" s="461"/>
      <c r="AF269" s="461"/>
      <c r="AG269" s="461"/>
      <c r="AH269" s="461"/>
      <c r="AI269" s="461"/>
      <c r="AJ269" s="682"/>
      <c r="AK269" s="567">
        <v>9.4</v>
      </c>
      <c r="AL269" s="568"/>
      <c r="AM269" s="568"/>
      <c r="AN269" s="568"/>
      <c r="AO269" s="568"/>
      <c r="AP269" s="569"/>
      <c r="AQ269" s="681">
        <v>1</v>
      </c>
      <c r="AR269" s="683"/>
      <c r="AS269" s="683"/>
      <c r="AT269" s="684"/>
      <c r="AU269" s="567">
        <v>90</v>
      </c>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29" t="s">
        <v>365</v>
      </c>
      <c r="D301" s="229"/>
      <c r="E301" s="229"/>
      <c r="F301" s="229"/>
      <c r="G301" s="229"/>
      <c r="H301" s="229"/>
      <c r="I301" s="229"/>
      <c r="J301" s="229"/>
      <c r="K301" s="229"/>
      <c r="L301" s="229"/>
      <c r="M301" s="229" t="s">
        <v>366</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0" t="s">
        <v>367</v>
      </c>
      <c r="AL301" s="229"/>
      <c r="AM301" s="229"/>
      <c r="AN301" s="229"/>
      <c r="AO301" s="229"/>
      <c r="AP301" s="229"/>
      <c r="AQ301" s="229" t="s">
        <v>23</v>
      </c>
      <c r="AR301" s="229"/>
      <c r="AS301" s="229"/>
      <c r="AT301" s="229"/>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29" t="s">
        <v>365</v>
      </c>
      <c r="D334" s="229"/>
      <c r="E334" s="229"/>
      <c r="F334" s="229"/>
      <c r="G334" s="229"/>
      <c r="H334" s="229"/>
      <c r="I334" s="229"/>
      <c r="J334" s="229"/>
      <c r="K334" s="229"/>
      <c r="L334" s="229"/>
      <c r="M334" s="229" t="s">
        <v>366</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0" t="s">
        <v>367</v>
      </c>
      <c r="AL334" s="229"/>
      <c r="AM334" s="229"/>
      <c r="AN334" s="229"/>
      <c r="AO334" s="229"/>
      <c r="AP334" s="229"/>
      <c r="AQ334" s="229" t="s">
        <v>23</v>
      </c>
      <c r="AR334" s="229"/>
      <c r="AS334" s="229"/>
      <c r="AT334" s="229"/>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29" t="s">
        <v>365</v>
      </c>
      <c r="D367" s="229"/>
      <c r="E367" s="229"/>
      <c r="F367" s="229"/>
      <c r="G367" s="229"/>
      <c r="H367" s="229"/>
      <c r="I367" s="229"/>
      <c r="J367" s="229"/>
      <c r="K367" s="229"/>
      <c r="L367" s="229"/>
      <c r="M367" s="229" t="s">
        <v>366</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0" t="s">
        <v>367</v>
      </c>
      <c r="AL367" s="229"/>
      <c r="AM367" s="229"/>
      <c r="AN367" s="229"/>
      <c r="AO367" s="229"/>
      <c r="AP367" s="229"/>
      <c r="AQ367" s="229" t="s">
        <v>23</v>
      </c>
      <c r="AR367" s="229"/>
      <c r="AS367" s="229"/>
      <c r="AT367" s="229"/>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29" t="s">
        <v>365</v>
      </c>
      <c r="D400" s="229"/>
      <c r="E400" s="229"/>
      <c r="F400" s="229"/>
      <c r="G400" s="229"/>
      <c r="H400" s="229"/>
      <c r="I400" s="229"/>
      <c r="J400" s="229"/>
      <c r="K400" s="229"/>
      <c r="L400" s="229"/>
      <c r="M400" s="229" t="s">
        <v>366</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0" t="s">
        <v>367</v>
      </c>
      <c r="AL400" s="229"/>
      <c r="AM400" s="229"/>
      <c r="AN400" s="229"/>
      <c r="AO400" s="229"/>
      <c r="AP400" s="229"/>
      <c r="AQ400" s="229" t="s">
        <v>23</v>
      </c>
      <c r="AR400" s="229"/>
      <c r="AS400" s="229"/>
      <c r="AT400" s="229"/>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29" t="s">
        <v>365</v>
      </c>
      <c r="D433" s="229"/>
      <c r="E433" s="229"/>
      <c r="F433" s="229"/>
      <c r="G433" s="229"/>
      <c r="H433" s="229"/>
      <c r="I433" s="229"/>
      <c r="J433" s="229"/>
      <c r="K433" s="229"/>
      <c r="L433" s="229"/>
      <c r="M433" s="229" t="s">
        <v>366</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0" t="s">
        <v>367</v>
      </c>
      <c r="AL433" s="229"/>
      <c r="AM433" s="229"/>
      <c r="AN433" s="229"/>
      <c r="AO433" s="229"/>
      <c r="AP433" s="229"/>
      <c r="AQ433" s="229" t="s">
        <v>23</v>
      </c>
      <c r="AR433" s="229"/>
      <c r="AS433" s="229"/>
      <c r="AT433" s="229"/>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29" t="s">
        <v>365</v>
      </c>
      <c r="D466" s="229"/>
      <c r="E466" s="229"/>
      <c r="F466" s="229"/>
      <c r="G466" s="229"/>
      <c r="H466" s="229"/>
      <c r="I466" s="229"/>
      <c r="J466" s="229"/>
      <c r="K466" s="229"/>
      <c r="L466" s="229"/>
      <c r="M466" s="229" t="s">
        <v>366</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0" t="s">
        <v>367</v>
      </c>
      <c r="AL466" s="229"/>
      <c r="AM466" s="229"/>
      <c r="AN466" s="229"/>
      <c r="AO466" s="229"/>
      <c r="AP466" s="229"/>
      <c r="AQ466" s="229" t="s">
        <v>23</v>
      </c>
      <c r="AR466" s="229"/>
      <c r="AS466" s="229"/>
      <c r="AT466" s="229"/>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31" priority="571">
      <formula>IF(RIGHT(TEXT(AE23,"0.#"),1)=".",FALSE,TRUE)</formula>
    </cfRule>
    <cfRule type="expression" dxfId="230" priority="572">
      <formula>IF(RIGHT(TEXT(AE23,"0.#"),1)=".",TRUE,FALSE)</formula>
    </cfRule>
  </conditionalFormatting>
  <conditionalFormatting sqref="AT69:AX69">
    <cfRule type="expression" dxfId="229" priority="503">
      <formula>IF(RIGHT(TEXT(AT69,"0.#"),1)=".",FALSE,TRUE)</formula>
    </cfRule>
    <cfRule type="expression" dxfId="228" priority="504">
      <formula>IF(RIGHT(TEXT(AT69,"0.#"),1)=".",TRUE,FALSE)</formula>
    </cfRule>
  </conditionalFormatting>
  <conditionalFormatting sqref="AE83:AI83">
    <cfRule type="expression" dxfId="227" priority="485">
      <formula>IF(RIGHT(TEXT(AE83,"0.#"),1)=".",FALSE,TRUE)</formula>
    </cfRule>
    <cfRule type="expression" dxfId="226" priority="486">
      <formula>IF(RIGHT(TEXT(AE83,"0.#"),1)=".",TRUE,FALSE)</formula>
    </cfRule>
  </conditionalFormatting>
  <conditionalFormatting sqref="AJ83:AX83">
    <cfRule type="expression" dxfId="225" priority="483">
      <formula>IF(RIGHT(TEXT(AJ83,"0.#"),1)=".",FALSE,TRUE)</formula>
    </cfRule>
    <cfRule type="expression" dxfId="224" priority="484">
      <formula>IF(RIGHT(TEXT(AJ83,"0.#"),1)=".",TRUE,FALSE)</formula>
    </cfRule>
  </conditionalFormatting>
  <conditionalFormatting sqref="L99">
    <cfRule type="expression" dxfId="223" priority="463">
      <formula>IF(RIGHT(TEXT(L99,"0.#"),1)=".",FALSE,TRUE)</formula>
    </cfRule>
    <cfRule type="expression" dxfId="222" priority="464">
      <formula>IF(RIGHT(TEXT(L99,"0.#"),1)=".",TRUE,FALSE)</formula>
    </cfRule>
  </conditionalFormatting>
  <conditionalFormatting sqref="L104">
    <cfRule type="expression" dxfId="221" priority="461">
      <formula>IF(RIGHT(TEXT(L104,"0.#"),1)=".",FALSE,TRUE)</formula>
    </cfRule>
    <cfRule type="expression" dxfId="220" priority="462">
      <formula>IF(RIGHT(TEXT(L104,"0.#"),1)=".",TRUE,FALSE)</formula>
    </cfRule>
  </conditionalFormatting>
  <conditionalFormatting sqref="R104">
    <cfRule type="expression" dxfId="219" priority="459">
      <formula>IF(RIGHT(TEXT(R104,"0.#"),1)=".",FALSE,TRUE)</formula>
    </cfRule>
    <cfRule type="expression" dxfId="218" priority="460">
      <formula>IF(RIGHT(TEXT(R104,"0.#"),1)=".",TRUE,FALSE)</formula>
    </cfRule>
  </conditionalFormatting>
  <conditionalFormatting sqref="P18:AX18">
    <cfRule type="expression" dxfId="217" priority="457">
      <formula>IF(RIGHT(TEXT(P18,"0.#"),1)=".",FALSE,TRUE)</formula>
    </cfRule>
    <cfRule type="expression" dxfId="216" priority="458">
      <formula>IF(RIGHT(TEXT(P18,"0.#"),1)=".",TRUE,FALSE)</formula>
    </cfRule>
  </conditionalFormatting>
  <conditionalFormatting sqref="Y181">
    <cfRule type="expression" dxfId="215" priority="453">
      <formula>IF(RIGHT(TEXT(Y181,"0.#"),1)=".",FALSE,TRUE)</formula>
    </cfRule>
    <cfRule type="expression" dxfId="214" priority="454">
      <formula>IF(RIGHT(TEXT(Y181,"0.#"),1)=".",TRUE,FALSE)</formula>
    </cfRule>
  </conditionalFormatting>
  <conditionalFormatting sqref="Y190">
    <cfRule type="expression" dxfId="213" priority="449">
      <formula>IF(RIGHT(TEXT(Y190,"0.#"),1)=".",FALSE,TRUE)</formula>
    </cfRule>
    <cfRule type="expression" dxfId="212" priority="450">
      <formula>IF(RIGHT(TEXT(Y190,"0.#"),1)=".",TRUE,FALSE)</formula>
    </cfRule>
  </conditionalFormatting>
  <conditionalFormatting sqref="AK236">
    <cfRule type="expression" dxfId="211" priority="371">
      <formula>IF(RIGHT(TEXT(AK236,"0.#"),1)=".",FALSE,TRUE)</formula>
    </cfRule>
    <cfRule type="expression" dxfId="210" priority="372">
      <formula>IF(RIGHT(TEXT(AK236,"0.#"),1)=".",TRUE,FALSE)</formula>
    </cfRule>
  </conditionalFormatting>
  <conditionalFormatting sqref="AE54:AI54">
    <cfRule type="expression" dxfId="209" priority="321">
      <formula>IF(RIGHT(TEXT(AE54,"0.#"),1)=".",FALSE,TRUE)</formula>
    </cfRule>
    <cfRule type="expression" dxfId="208" priority="322">
      <formula>IF(RIGHT(TEXT(AE54,"0.#"),1)=".",TRUE,FALSE)</formula>
    </cfRule>
  </conditionalFormatting>
  <conditionalFormatting sqref="P13:AX13 AR15:AX15 P15:V17 AK16:AQ16">
    <cfRule type="expression" dxfId="207" priority="279">
      <formula>IF(RIGHT(TEXT(P13,"0.#"),1)=".",FALSE,TRUE)</formula>
    </cfRule>
    <cfRule type="expression" dxfId="206" priority="280">
      <formula>IF(RIGHT(TEXT(P13,"0.#"),1)=".",TRUE,FALSE)</formula>
    </cfRule>
  </conditionalFormatting>
  <conditionalFormatting sqref="P19:AJ19">
    <cfRule type="expression" dxfId="205" priority="277">
      <formula>IF(RIGHT(TEXT(P19,"0.#"),1)=".",FALSE,TRUE)</formula>
    </cfRule>
    <cfRule type="expression" dxfId="204" priority="278">
      <formula>IF(RIGHT(TEXT(P19,"0.#"),1)=".",TRUE,FALSE)</formula>
    </cfRule>
  </conditionalFormatting>
  <conditionalFormatting sqref="AE55:AX55 AJ54:AS54">
    <cfRule type="expression" dxfId="203" priority="273">
      <formula>IF(RIGHT(TEXT(AE54,"0.#"),1)=".",FALSE,TRUE)</formula>
    </cfRule>
    <cfRule type="expression" dxfId="202" priority="274">
      <formula>IF(RIGHT(TEXT(AE54,"0.#"),1)=".",TRUE,FALSE)</formula>
    </cfRule>
  </conditionalFormatting>
  <conditionalFormatting sqref="AE95:AI95 AE92:AI92 AE89:AI89 AE86:AI86">
    <cfRule type="expression" dxfId="201" priority="267">
      <formula>IF(RIGHT(TEXT(AE86,"0.#"),1)=".",FALSE,TRUE)</formula>
    </cfRule>
    <cfRule type="expression" dxfId="200" priority="268">
      <formula>IF(RIGHT(TEXT(AE86,"0.#"),1)=".",TRUE,FALSE)</formula>
    </cfRule>
  </conditionalFormatting>
  <conditionalFormatting sqref="AJ95:AX95 AJ92:AX92 AJ89:AX89 AJ86:AX86">
    <cfRule type="expression" dxfId="199" priority="265">
      <formula>IF(RIGHT(TEXT(AJ86,"0.#"),1)=".",FALSE,TRUE)</formula>
    </cfRule>
    <cfRule type="expression" dxfId="198" priority="266">
      <formula>IF(RIGHT(TEXT(AJ86,"0.#"),1)=".",TRUE,FALSE)</formula>
    </cfRule>
  </conditionalFormatting>
  <conditionalFormatting sqref="L100:L103 L98">
    <cfRule type="expression" dxfId="197" priority="263">
      <formula>IF(RIGHT(TEXT(L98,"0.#"),1)=".",FALSE,TRUE)</formula>
    </cfRule>
    <cfRule type="expression" dxfId="196" priority="264">
      <formula>IF(RIGHT(TEXT(L98,"0.#"),1)=".",TRUE,FALSE)</formula>
    </cfRule>
  </conditionalFormatting>
  <conditionalFormatting sqref="R98">
    <cfRule type="expression" dxfId="195" priority="259">
      <formula>IF(RIGHT(TEXT(R98,"0.#"),1)=".",FALSE,TRUE)</formula>
    </cfRule>
    <cfRule type="expression" dxfId="194" priority="260">
      <formula>IF(RIGHT(TEXT(R98,"0.#"),1)=".",TRUE,FALSE)</formula>
    </cfRule>
  </conditionalFormatting>
  <conditionalFormatting sqref="R99:R103">
    <cfRule type="expression" dxfId="193" priority="257">
      <formula>IF(RIGHT(TEXT(R99,"0.#"),1)=".",FALSE,TRUE)</formula>
    </cfRule>
    <cfRule type="expression" dxfId="192" priority="258">
      <formula>IF(RIGHT(TEXT(R99,"0.#"),1)=".",TRUE,FALSE)</formula>
    </cfRule>
  </conditionalFormatting>
  <conditionalFormatting sqref="Y182:Y189 Y180">
    <cfRule type="expression" dxfId="191" priority="255">
      <formula>IF(RIGHT(TEXT(Y180,"0.#"),1)=".",FALSE,TRUE)</formula>
    </cfRule>
    <cfRule type="expression" dxfId="190" priority="256">
      <formula>IF(RIGHT(TEXT(Y180,"0.#"),1)=".",TRUE,FALSE)</formula>
    </cfRule>
  </conditionalFormatting>
  <conditionalFormatting sqref="AU181">
    <cfRule type="expression" dxfId="189" priority="253">
      <formula>IF(RIGHT(TEXT(AU181,"0.#"),1)=".",FALSE,TRUE)</formula>
    </cfRule>
    <cfRule type="expression" dxfId="188" priority="254">
      <formula>IF(RIGHT(TEXT(AU181,"0.#"),1)=".",TRUE,FALSE)</formula>
    </cfRule>
  </conditionalFormatting>
  <conditionalFormatting sqref="AU190">
    <cfRule type="expression" dxfId="187" priority="251">
      <formula>IF(RIGHT(TEXT(AU190,"0.#"),1)=".",FALSE,TRUE)</formula>
    </cfRule>
    <cfRule type="expression" dxfId="186" priority="252">
      <formula>IF(RIGHT(TEXT(AU190,"0.#"),1)=".",TRUE,FALSE)</formula>
    </cfRule>
  </conditionalFormatting>
  <conditionalFormatting sqref="AU182:AU189 AU180">
    <cfRule type="expression" dxfId="185" priority="249">
      <formula>IF(RIGHT(TEXT(AU180,"0.#"),1)=".",FALSE,TRUE)</formula>
    </cfRule>
    <cfRule type="expression" dxfId="184" priority="250">
      <formula>IF(RIGHT(TEXT(AU180,"0.#"),1)=".",TRUE,FALSE)</formula>
    </cfRule>
  </conditionalFormatting>
  <conditionalFormatting sqref="Y220 Y207">
    <cfRule type="expression" dxfId="183" priority="235">
      <formula>IF(RIGHT(TEXT(Y207,"0.#"),1)=".",FALSE,TRUE)</formula>
    </cfRule>
    <cfRule type="expression" dxfId="182" priority="236">
      <formula>IF(RIGHT(TEXT(Y207,"0.#"),1)=".",TRUE,FALSE)</formula>
    </cfRule>
  </conditionalFormatting>
  <conditionalFormatting sqref="Y229 Y216 Y203">
    <cfRule type="expression" dxfId="181" priority="233">
      <formula>IF(RIGHT(TEXT(Y203,"0.#"),1)=".",FALSE,TRUE)</formula>
    </cfRule>
    <cfRule type="expression" dxfId="180" priority="234">
      <formula>IF(RIGHT(TEXT(Y203,"0.#"),1)=".",TRUE,FALSE)</formula>
    </cfRule>
  </conditionalFormatting>
  <conditionalFormatting sqref="Y221:Y228 Y219 Y208:Y215 Y206 Y195:Y202 Y193">
    <cfRule type="expression" dxfId="179" priority="231">
      <formula>IF(RIGHT(TEXT(Y193,"0.#"),1)=".",FALSE,TRUE)</formula>
    </cfRule>
    <cfRule type="expression" dxfId="178" priority="232">
      <formula>IF(RIGHT(TEXT(Y193,"0.#"),1)=".",TRUE,FALSE)</formula>
    </cfRule>
  </conditionalFormatting>
  <conditionalFormatting sqref="AU220 AU207 AU194">
    <cfRule type="expression" dxfId="177" priority="229">
      <formula>IF(RIGHT(TEXT(AU194,"0.#"),1)=".",FALSE,TRUE)</formula>
    </cfRule>
    <cfRule type="expression" dxfId="176" priority="230">
      <formula>IF(RIGHT(TEXT(AU194,"0.#"),1)=".",TRUE,FALSE)</formula>
    </cfRule>
  </conditionalFormatting>
  <conditionalFormatting sqref="AU229 AU216 AU203">
    <cfRule type="expression" dxfId="175" priority="227">
      <formula>IF(RIGHT(TEXT(AU203,"0.#"),1)=".",FALSE,TRUE)</formula>
    </cfRule>
    <cfRule type="expression" dxfId="174" priority="228">
      <formula>IF(RIGHT(TEXT(AU203,"0.#"),1)=".",TRUE,FALSE)</formula>
    </cfRule>
  </conditionalFormatting>
  <conditionalFormatting sqref="AU221:AU228 AU219 AU208:AU215 AU206 AU195:AU202 AU193">
    <cfRule type="expression" dxfId="173" priority="225">
      <formula>IF(RIGHT(TEXT(AU193,"0.#"),1)=".",FALSE,TRUE)</formula>
    </cfRule>
    <cfRule type="expression" dxfId="172" priority="226">
      <formula>IF(RIGHT(TEXT(AU193,"0.#"),1)=".",TRUE,FALSE)</formula>
    </cfRule>
  </conditionalFormatting>
  <conditionalFormatting sqref="AE56:AI56">
    <cfRule type="expression" dxfId="171" priority="199">
      <formula>IF(AND(AE56&gt;=0, RIGHT(TEXT(AE56,"0.#"),1)&lt;&gt;"."),TRUE,FALSE)</formula>
    </cfRule>
    <cfRule type="expression" dxfId="170" priority="200">
      <formula>IF(AND(AE56&gt;=0, RIGHT(TEXT(AE56,"0.#"),1)="."),TRUE,FALSE)</formula>
    </cfRule>
    <cfRule type="expression" dxfId="169" priority="201">
      <formula>IF(AND(AE56&lt;0, RIGHT(TEXT(AE56,"0.#"),1)&lt;&gt;"."),TRUE,FALSE)</formula>
    </cfRule>
    <cfRule type="expression" dxfId="168" priority="202">
      <formula>IF(AND(AE56&lt;0, RIGHT(TEXT(AE56,"0.#"),1)="."),TRUE,FALSE)</formula>
    </cfRule>
  </conditionalFormatting>
  <conditionalFormatting sqref="AJ56:AS56">
    <cfRule type="expression" dxfId="167" priority="195">
      <formula>IF(AND(AJ56&gt;=0, RIGHT(TEXT(AJ56,"0.#"),1)&lt;&gt;"."),TRUE,FALSE)</formula>
    </cfRule>
    <cfRule type="expression" dxfId="166" priority="196">
      <formula>IF(AND(AJ56&gt;=0, RIGHT(TEXT(AJ56,"0.#"),1)="."),TRUE,FALSE)</formula>
    </cfRule>
    <cfRule type="expression" dxfId="165" priority="197">
      <formula>IF(AND(AJ56&lt;0, RIGHT(TEXT(AJ56,"0.#"),1)&lt;&gt;"."),TRUE,FALSE)</formula>
    </cfRule>
    <cfRule type="expression" dxfId="164" priority="198">
      <formula>IF(AND(AJ56&lt;0, RIGHT(TEXT(AJ56,"0.#"),1)="."),TRUE,FALSE)</formula>
    </cfRule>
  </conditionalFormatting>
  <conditionalFormatting sqref="AK237:AK265">
    <cfRule type="expression" dxfId="163" priority="183">
      <formula>IF(RIGHT(TEXT(AK237,"0.#"),1)=".",FALSE,TRUE)</formula>
    </cfRule>
    <cfRule type="expression" dxfId="162" priority="184">
      <formula>IF(RIGHT(TEXT(AK237,"0.#"),1)=".",TRUE,FALSE)</formula>
    </cfRule>
  </conditionalFormatting>
  <conditionalFormatting sqref="AU237:AX265">
    <cfRule type="expression" dxfId="161" priority="179">
      <formula>IF(AND(AU237&gt;=0, RIGHT(TEXT(AU237,"0.#"),1)&lt;&gt;"."),TRUE,FALSE)</formula>
    </cfRule>
    <cfRule type="expression" dxfId="160" priority="180">
      <formula>IF(AND(AU237&gt;=0, RIGHT(TEXT(AU237,"0.#"),1)="."),TRUE,FALSE)</formula>
    </cfRule>
    <cfRule type="expression" dxfId="159" priority="181">
      <formula>IF(AND(AU237&lt;0, RIGHT(TEXT(AU237,"0.#"),1)&lt;&gt;"."),TRUE,FALSE)</formula>
    </cfRule>
    <cfRule type="expression" dxfId="158" priority="182">
      <formula>IF(AND(AU237&lt;0, RIGHT(TEXT(AU237,"0.#"),1)="."),TRUE,FALSE)</formula>
    </cfRule>
  </conditionalFormatting>
  <conditionalFormatting sqref="AK269">
    <cfRule type="expression" dxfId="157" priority="177">
      <formula>IF(RIGHT(TEXT(AK269,"0.#"),1)=".",FALSE,TRUE)</formula>
    </cfRule>
    <cfRule type="expression" dxfId="156" priority="178">
      <formula>IF(RIGHT(TEXT(AK269,"0.#"),1)=".",TRUE,FALSE)</formula>
    </cfRule>
  </conditionalFormatting>
  <conditionalFormatting sqref="AU269:AX269">
    <cfRule type="expression" dxfId="155" priority="173">
      <formula>IF(AND(AU269&gt;=0, RIGHT(TEXT(AU269,"0.#"),1)&lt;&gt;"."),TRUE,FALSE)</formula>
    </cfRule>
    <cfRule type="expression" dxfId="154" priority="174">
      <formula>IF(AND(AU269&gt;=0, RIGHT(TEXT(AU269,"0.#"),1)="."),TRUE,FALSE)</formula>
    </cfRule>
    <cfRule type="expression" dxfId="153" priority="175">
      <formula>IF(AND(AU269&lt;0, RIGHT(TEXT(AU269,"0.#"),1)&lt;&gt;"."),TRUE,FALSE)</formula>
    </cfRule>
    <cfRule type="expression" dxfId="152" priority="176">
      <formula>IF(AND(AU269&lt;0, RIGHT(TEXT(AU269,"0.#"),1)="."),TRUE,FALSE)</formula>
    </cfRule>
  </conditionalFormatting>
  <conditionalFormatting sqref="AK270:AK298">
    <cfRule type="expression" dxfId="151" priority="171">
      <formula>IF(RIGHT(TEXT(AK270,"0.#"),1)=".",FALSE,TRUE)</formula>
    </cfRule>
    <cfRule type="expression" dxfId="150" priority="172">
      <formula>IF(RIGHT(TEXT(AK270,"0.#"),1)=".",TRUE,FALSE)</formula>
    </cfRule>
  </conditionalFormatting>
  <conditionalFormatting sqref="AU270:AX298">
    <cfRule type="expression" dxfId="149" priority="167">
      <formula>IF(AND(AU270&gt;=0, RIGHT(TEXT(AU270,"0.#"),1)&lt;&gt;"."),TRUE,FALSE)</formula>
    </cfRule>
    <cfRule type="expression" dxfId="148" priority="168">
      <formula>IF(AND(AU270&gt;=0, RIGHT(TEXT(AU270,"0.#"),1)="."),TRUE,FALSE)</formula>
    </cfRule>
    <cfRule type="expression" dxfId="147" priority="169">
      <formula>IF(AND(AU270&lt;0, RIGHT(TEXT(AU270,"0.#"),1)&lt;&gt;"."),TRUE,FALSE)</formula>
    </cfRule>
    <cfRule type="expression" dxfId="146" priority="170">
      <formula>IF(AND(AU270&lt;0, RIGHT(TEXT(AU270,"0.#"),1)="."),TRUE,FALSE)</formula>
    </cfRule>
  </conditionalFormatting>
  <conditionalFormatting sqref="AK302">
    <cfRule type="expression" dxfId="145" priority="165">
      <formula>IF(RIGHT(TEXT(AK302,"0.#"),1)=".",FALSE,TRUE)</formula>
    </cfRule>
    <cfRule type="expression" dxfId="144" priority="166">
      <formula>IF(RIGHT(TEXT(AK302,"0.#"),1)=".",TRUE,FALSE)</formula>
    </cfRule>
  </conditionalFormatting>
  <conditionalFormatting sqref="AU302:AX302">
    <cfRule type="expression" dxfId="143" priority="161">
      <formula>IF(AND(AU302&gt;=0, RIGHT(TEXT(AU302,"0.#"),1)&lt;&gt;"."),TRUE,FALSE)</formula>
    </cfRule>
    <cfRule type="expression" dxfId="142" priority="162">
      <formula>IF(AND(AU302&gt;=0, RIGHT(TEXT(AU302,"0.#"),1)="."),TRUE,FALSE)</formula>
    </cfRule>
    <cfRule type="expression" dxfId="141" priority="163">
      <formula>IF(AND(AU302&lt;0, RIGHT(TEXT(AU302,"0.#"),1)&lt;&gt;"."),TRUE,FALSE)</formula>
    </cfRule>
    <cfRule type="expression" dxfId="140" priority="164">
      <formula>IF(AND(AU302&lt;0, RIGHT(TEXT(AU302,"0.#"),1)="."),TRUE,FALSE)</formula>
    </cfRule>
  </conditionalFormatting>
  <conditionalFormatting sqref="AK303:AK331">
    <cfRule type="expression" dxfId="139" priority="159">
      <formula>IF(RIGHT(TEXT(AK303,"0.#"),1)=".",FALSE,TRUE)</formula>
    </cfRule>
    <cfRule type="expression" dxfId="138" priority="160">
      <formula>IF(RIGHT(TEXT(AK303,"0.#"),1)=".",TRUE,FALSE)</formula>
    </cfRule>
  </conditionalFormatting>
  <conditionalFormatting sqref="AU303:AX331">
    <cfRule type="expression" dxfId="137" priority="155">
      <formula>IF(AND(AU303&gt;=0, RIGHT(TEXT(AU303,"0.#"),1)&lt;&gt;"."),TRUE,FALSE)</formula>
    </cfRule>
    <cfRule type="expression" dxfId="136" priority="156">
      <formula>IF(AND(AU303&gt;=0, RIGHT(TEXT(AU303,"0.#"),1)="."),TRUE,FALSE)</formula>
    </cfRule>
    <cfRule type="expression" dxfId="135" priority="157">
      <formula>IF(AND(AU303&lt;0, RIGHT(TEXT(AU303,"0.#"),1)&lt;&gt;"."),TRUE,FALSE)</formula>
    </cfRule>
    <cfRule type="expression" dxfId="134" priority="158">
      <formula>IF(AND(AU303&lt;0, RIGHT(TEXT(AU303,"0.#"),1)="."),TRUE,FALSE)</formula>
    </cfRule>
  </conditionalFormatting>
  <conditionalFormatting sqref="AK335">
    <cfRule type="expression" dxfId="133" priority="153">
      <formula>IF(RIGHT(TEXT(AK335,"0.#"),1)=".",FALSE,TRUE)</formula>
    </cfRule>
    <cfRule type="expression" dxfId="132" priority="154">
      <formula>IF(RIGHT(TEXT(AK335,"0.#"),1)=".",TRUE,FALSE)</formula>
    </cfRule>
  </conditionalFormatting>
  <conditionalFormatting sqref="AU335:AX335">
    <cfRule type="expression" dxfId="131" priority="149">
      <formula>IF(AND(AU335&gt;=0, RIGHT(TEXT(AU335,"0.#"),1)&lt;&gt;"."),TRUE,FALSE)</formula>
    </cfRule>
    <cfRule type="expression" dxfId="130" priority="150">
      <formula>IF(AND(AU335&gt;=0, RIGHT(TEXT(AU335,"0.#"),1)="."),TRUE,FALSE)</formula>
    </cfRule>
    <cfRule type="expression" dxfId="129" priority="151">
      <formula>IF(AND(AU335&lt;0, RIGHT(TEXT(AU335,"0.#"),1)&lt;&gt;"."),TRUE,FALSE)</formula>
    </cfRule>
    <cfRule type="expression" dxfId="128" priority="152">
      <formula>IF(AND(AU335&lt;0, RIGHT(TEXT(AU335,"0.#"),1)="."),TRUE,FALSE)</formula>
    </cfRule>
  </conditionalFormatting>
  <conditionalFormatting sqref="AK336:AK364">
    <cfRule type="expression" dxfId="127" priority="147">
      <formula>IF(RIGHT(TEXT(AK336,"0.#"),1)=".",FALSE,TRUE)</formula>
    </cfRule>
    <cfRule type="expression" dxfId="126" priority="148">
      <formula>IF(RIGHT(TEXT(AK336,"0.#"),1)=".",TRUE,FALSE)</formula>
    </cfRule>
  </conditionalFormatting>
  <conditionalFormatting sqref="AU336:AX364">
    <cfRule type="expression" dxfId="125" priority="143">
      <formula>IF(AND(AU336&gt;=0, RIGHT(TEXT(AU336,"0.#"),1)&lt;&gt;"."),TRUE,FALSE)</formula>
    </cfRule>
    <cfRule type="expression" dxfId="124" priority="144">
      <formula>IF(AND(AU336&gt;=0, RIGHT(TEXT(AU336,"0.#"),1)="."),TRUE,FALSE)</formula>
    </cfRule>
    <cfRule type="expression" dxfId="123" priority="145">
      <formula>IF(AND(AU336&lt;0, RIGHT(TEXT(AU336,"0.#"),1)&lt;&gt;"."),TRUE,FALSE)</formula>
    </cfRule>
    <cfRule type="expression" dxfId="122" priority="146">
      <formula>IF(AND(AU336&lt;0, RIGHT(TEXT(AU336,"0.#"),1)="."),TRUE,FALSE)</formula>
    </cfRule>
  </conditionalFormatting>
  <conditionalFormatting sqref="AK368">
    <cfRule type="expression" dxfId="121" priority="141">
      <formula>IF(RIGHT(TEXT(AK368,"0.#"),1)=".",FALSE,TRUE)</formula>
    </cfRule>
    <cfRule type="expression" dxfId="120" priority="142">
      <formula>IF(RIGHT(TEXT(AK368,"0.#"),1)=".",TRUE,FALSE)</formula>
    </cfRule>
  </conditionalFormatting>
  <conditionalFormatting sqref="AU368:AX368">
    <cfRule type="expression" dxfId="119" priority="137">
      <formula>IF(AND(AU368&gt;=0, RIGHT(TEXT(AU368,"0.#"),1)&lt;&gt;"."),TRUE,FALSE)</formula>
    </cfRule>
    <cfRule type="expression" dxfId="118" priority="138">
      <formula>IF(AND(AU368&gt;=0, RIGHT(TEXT(AU368,"0.#"),1)="."),TRUE,FALSE)</formula>
    </cfRule>
    <cfRule type="expression" dxfId="117" priority="139">
      <formula>IF(AND(AU368&lt;0, RIGHT(TEXT(AU368,"0.#"),1)&lt;&gt;"."),TRUE,FALSE)</formula>
    </cfRule>
    <cfRule type="expression" dxfId="116" priority="140">
      <formula>IF(AND(AU368&lt;0, RIGHT(TEXT(AU368,"0.#"),1)="."),TRUE,FALSE)</formula>
    </cfRule>
  </conditionalFormatting>
  <conditionalFormatting sqref="AK369:AK397">
    <cfRule type="expression" dxfId="115" priority="135">
      <formula>IF(RIGHT(TEXT(AK369,"0.#"),1)=".",FALSE,TRUE)</formula>
    </cfRule>
    <cfRule type="expression" dxfId="114" priority="136">
      <formula>IF(RIGHT(TEXT(AK369,"0.#"),1)=".",TRUE,FALSE)</formula>
    </cfRule>
  </conditionalFormatting>
  <conditionalFormatting sqref="AU369:AX397">
    <cfRule type="expression" dxfId="113" priority="131">
      <formula>IF(AND(AU369&gt;=0, RIGHT(TEXT(AU369,"0.#"),1)&lt;&gt;"."),TRUE,FALSE)</formula>
    </cfRule>
    <cfRule type="expression" dxfId="112" priority="132">
      <formula>IF(AND(AU369&gt;=0, RIGHT(TEXT(AU369,"0.#"),1)="."),TRUE,FALSE)</formula>
    </cfRule>
    <cfRule type="expression" dxfId="111" priority="133">
      <formula>IF(AND(AU369&lt;0, RIGHT(TEXT(AU369,"0.#"),1)&lt;&gt;"."),TRUE,FALSE)</formula>
    </cfRule>
    <cfRule type="expression" dxfId="110" priority="134">
      <formula>IF(AND(AU369&lt;0, RIGHT(TEXT(AU369,"0.#"),1)="."),TRUE,FALSE)</formula>
    </cfRule>
  </conditionalFormatting>
  <conditionalFormatting sqref="AK401">
    <cfRule type="expression" dxfId="109" priority="129">
      <formula>IF(RIGHT(TEXT(AK401,"0.#"),1)=".",FALSE,TRUE)</formula>
    </cfRule>
    <cfRule type="expression" dxfId="108" priority="130">
      <formula>IF(RIGHT(TEXT(AK401,"0.#"),1)=".",TRUE,FALSE)</formula>
    </cfRule>
  </conditionalFormatting>
  <conditionalFormatting sqref="AU401:AX401">
    <cfRule type="expression" dxfId="107" priority="125">
      <formula>IF(AND(AU401&gt;=0, RIGHT(TEXT(AU401,"0.#"),1)&lt;&gt;"."),TRUE,FALSE)</formula>
    </cfRule>
    <cfRule type="expression" dxfId="106" priority="126">
      <formula>IF(AND(AU401&gt;=0, RIGHT(TEXT(AU401,"0.#"),1)="."),TRUE,FALSE)</formula>
    </cfRule>
    <cfRule type="expression" dxfId="105" priority="127">
      <formula>IF(AND(AU401&lt;0, RIGHT(TEXT(AU401,"0.#"),1)&lt;&gt;"."),TRUE,FALSE)</formula>
    </cfRule>
    <cfRule type="expression" dxfId="104" priority="128">
      <formula>IF(AND(AU401&lt;0, RIGHT(TEXT(AU401,"0.#"),1)="."),TRUE,FALSE)</formula>
    </cfRule>
  </conditionalFormatting>
  <conditionalFormatting sqref="AK402:AK430">
    <cfRule type="expression" dxfId="103" priority="123">
      <formula>IF(RIGHT(TEXT(AK402,"0.#"),1)=".",FALSE,TRUE)</formula>
    </cfRule>
    <cfRule type="expression" dxfId="102" priority="124">
      <formula>IF(RIGHT(TEXT(AK402,"0.#"),1)=".",TRUE,FALSE)</formula>
    </cfRule>
  </conditionalFormatting>
  <conditionalFormatting sqref="AU402:AX430">
    <cfRule type="expression" dxfId="101" priority="119">
      <formula>IF(AND(AU402&gt;=0, RIGHT(TEXT(AU402,"0.#"),1)&lt;&gt;"."),TRUE,FALSE)</formula>
    </cfRule>
    <cfRule type="expression" dxfId="100" priority="120">
      <formula>IF(AND(AU402&gt;=0, RIGHT(TEXT(AU402,"0.#"),1)="."),TRUE,FALSE)</formula>
    </cfRule>
    <cfRule type="expression" dxfId="99" priority="121">
      <formula>IF(AND(AU402&lt;0, RIGHT(TEXT(AU402,"0.#"),1)&lt;&gt;"."),TRUE,FALSE)</formula>
    </cfRule>
    <cfRule type="expression" dxfId="98" priority="122">
      <formula>IF(AND(AU402&lt;0, RIGHT(TEXT(AU402,"0.#"),1)="."),TRUE,FALSE)</formula>
    </cfRule>
  </conditionalFormatting>
  <conditionalFormatting sqref="AK434">
    <cfRule type="expression" dxfId="97" priority="117">
      <formula>IF(RIGHT(TEXT(AK434,"0.#"),1)=".",FALSE,TRUE)</formula>
    </cfRule>
    <cfRule type="expression" dxfId="96" priority="118">
      <formula>IF(RIGHT(TEXT(AK434,"0.#"),1)=".",TRUE,FALSE)</formula>
    </cfRule>
  </conditionalFormatting>
  <conditionalFormatting sqref="AU434:AX434">
    <cfRule type="expression" dxfId="95" priority="113">
      <formula>IF(AND(AU434&gt;=0, RIGHT(TEXT(AU434,"0.#"),1)&lt;&gt;"."),TRUE,FALSE)</formula>
    </cfRule>
    <cfRule type="expression" dxfId="94" priority="114">
      <formula>IF(AND(AU434&gt;=0, RIGHT(TEXT(AU434,"0.#"),1)="."),TRUE,FALSE)</formula>
    </cfRule>
    <cfRule type="expression" dxfId="93" priority="115">
      <formula>IF(AND(AU434&lt;0, RIGHT(TEXT(AU434,"0.#"),1)&lt;&gt;"."),TRUE,FALSE)</formula>
    </cfRule>
    <cfRule type="expression" dxfId="92" priority="116">
      <formula>IF(AND(AU434&lt;0, RIGHT(TEXT(AU434,"0.#"),1)="."),TRUE,FALSE)</formula>
    </cfRule>
  </conditionalFormatting>
  <conditionalFormatting sqref="AK435:AK463">
    <cfRule type="expression" dxfId="91" priority="111">
      <formula>IF(RIGHT(TEXT(AK435,"0.#"),1)=".",FALSE,TRUE)</formula>
    </cfRule>
    <cfRule type="expression" dxfId="90" priority="112">
      <formula>IF(RIGHT(TEXT(AK435,"0.#"),1)=".",TRUE,FALSE)</formula>
    </cfRule>
  </conditionalFormatting>
  <conditionalFormatting sqref="AU435:AX463">
    <cfRule type="expression" dxfId="89" priority="107">
      <formula>IF(AND(AU435&gt;=0, RIGHT(TEXT(AU435,"0.#"),1)&lt;&gt;"."),TRUE,FALSE)</formula>
    </cfRule>
    <cfRule type="expression" dxfId="88" priority="108">
      <formula>IF(AND(AU435&gt;=0, RIGHT(TEXT(AU435,"0.#"),1)="."),TRUE,FALSE)</formula>
    </cfRule>
    <cfRule type="expression" dxfId="87" priority="109">
      <formula>IF(AND(AU435&lt;0, RIGHT(TEXT(AU435,"0.#"),1)&lt;&gt;"."),TRUE,FALSE)</formula>
    </cfRule>
    <cfRule type="expression" dxfId="86" priority="110">
      <formula>IF(AND(AU435&lt;0, RIGHT(TEXT(AU435,"0.#"),1)="."),TRUE,FALSE)</formula>
    </cfRule>
  </conditionalFormatting>
  <conditionalFormatting sqref="AK467">
    <cfRule type="expression" dxfId="85" priority="105">
      <formula>IF(RIGHT(TEXT(AK467,"0.#"),1)=".",FALSE,TRUE)</formula>
    </cfRule>
    <cfRule type="expression" dxfId="84" priority="106">
      <formula>IF(RIGHT(TEXT(AK467,"0.#"),1)=".",TRUE,FALSE)</formula>
    </cfRule>
  </conditionalFormatting>
  <conditionalFormatting sqref="AU467:AX467">
    <cfRule type="expression" dxfId="83" priority="101">
      <formula>IF(AND(AU467&gt;=0, RIGHT(TEXT(AU467,"0.#"),1)&lt;&gt;"."),TRUE,FALSE)</formula>
    </cfRule>
    <cfRule type="expression" dxfId="82" priority="102">
      <formula>IF(AND(AU467&gt;=0, RIGHT(TEXT(AU467,"0.#"),1)="."),TRUE,FALSE)</formula>
    </cfRule>
    <cfRule type="expression" dxfId="81" priority="103">
      <formula>IF(AND(AU467&lt;0, RIGHT(TEXT(AU467,"0.#"),1)&lt;&gt;"."),TRUE,FALSE)</formula>
    </cfRule>
    <cfRule type="expression" dxfId="80" priority="104">
      <formula>IF(AND(AU467&lt;0, RIGHT(TEXT(AU467,"0.#"),1)="."),TRUE,FALSE)</formula>
    </cfRule>
  </conditionalFormatting>
  <conditionalFormatting sqref="AK468:AK496">
    <cfRule type="expression" dxfId="79" priority="99">
      <formula>IF(RIGHT(TEXT(AK468,"0.#"),1)=".",FALSE,TRUE)</formula>
    </cfRule>
    <cfRule type="expression" dxfId="78" priority="100">
      <formula>IF(RIGHT(TEXT(AK468,"0.#"),1)=".",TRUE,FALSE)</formula>
    </cfRule>
  </conditionalFormatting>
  <conditionalFormatting sqref="AU468:AX496">
    <cfRule type="expression" dxfId="77" priority="95">
      <formula>IF(AND(AU468&gt;=0, RIGHT(TEXT(AU468,"0.#"),1)&lt;&gt;"."),TRUE,FALSE)</formula>
    </cfRule>
    <cfRule type="expression" dxfId="76" priority="96">
      <formula>IF(AND(AU468&gt;=0, RIGHT(TEXT(AU468,"0.#"),1)="."),TRUE,FALSE)</formula>
    </cfRule>
    <cfRule type="expression" dxfId="75" priority="97">
      <formula>IF(AND(AU468&lt;0, RIGHT(TEXT(AU468,"0.#"),1)&lt;&gt;"."),TRUE,FALSE)</formula>
    </cfRule>
    <cfRule type="expression" dxfId="74" priority="98">
      <formula>IF(AND(AU468&lt;0, RIGHT(TEXT(AU468,"0.#"),1)="."),TRUE,FALSE)</formula>
    </cfRule>
  </conditionalFormatting>
  <conditionalFormatting sqref="AE24:AI24 AT24:AX24">
    <cfRule type="expression" dxfId="73" priority="93">
      <formula>IF(RIGHT(TEXT(AE24,"0.#"),1)=".",FALSE,TRUE)</formula>
    </cfRule>
    <cfRule type="expression" dxfId="72" priority="94">
      <formula>IF(RIGHT(TEXT(AE24,"0.#"),1)=".",TRUE,FALSE)</formula>
    </cfRule>
  </conditionalFormatting>
  <conditionalFormatting sqref="AE25:AI25">
    <cfRule type="expression" dxfId="71" priority="85">
      <formula>IF(AND(AE25&gt;=0, RIGHT(TEXT(AE25,"0.#"),1)&lt;&gt;"."),TRUE,FALSE)</formula>
    </cfRule>
    <cfRule type="expression" dxfId="70" priority="86">
      <formula>IF(AND(AE25&gt;=0, RIGHT(TEXT(AE25,"0.#"),1)="."),TRUE,FALSE)</formula>
    </cfRule>
    <cfRule type="expression" dxfId="69" priority="87">
      <formula>IF(AND(AE25&lt;0, RIGHT(TEXT(AE25,"0.#"),1)&lt;&gt;"."),TRUE,FALSE)</formula>
    </cfRule>
    <cfRule type="expression" dxfId="68" priority="88">
      <formula>IF(AND(AE25&lt;0, RIGHT(TEXT(AE25,"0.#"),1)="."),TRUE,FALSE)</formula>
    </cfRule>
  </conditionalFormatting>
  <conditionalFormatting sqref="AU236:AX236">
    <cfRule type="expression" dxfId="67" priority="69">
      <formula>IF(AND(AU236&gt;=0, RIGHT(TEXT(AU236,"0.#"),1)&lt;&gt;"."),TRUE,FALSE)</formula>
    </cfRule>
    <cfRule type="expression" dxfId="66" priority="70">
      <formula>IF(AND(AU236&gt;=0, RIGHT(TEXT(AU236,"0.#"),1)="."),TRUE,FALSE)</formula>
    </cfRule>
    <cfRule type="expression" dxfId="65" priority="71">
      <formula>IF(AND(AU236&lt;0, RIGHT(TEXT(AU236,"0.#"),1)&lt;&gt;"."),TRUE,FALSE)</formula>
    </cfRule>
    <cfRule type="expression" dxfId="64" priority="72">
      <formula>IF(AND(AU236&lt;0, RIGHT(TEXT(AU236,"0.#"),1)="."),TRUE,FALSE)</formula>
    </cfRule>
  </conditionalFormatting>
  <conditionalFormatting sqref="AE43:AI43 AE38:AI38 AE33:AI33 AE28:AI28">
    <cfRule type="expression" dxfId="63" priority="67">
      <formula>IF(RIGHT(TEXT(AE28,"0.#"),1)=".",FALSE,TRUE)</formula>
    </cfRule>
    <cfRule type="expression" dxfId="62" priority="68">
      <formula>IF(RIGHT(TEXT(AE28,"0.#"),1)=".",TRUE,FALSE)</formula>
    </cfRule>
  </conditionalFormatting>
  <conditionalFormatting sqref="AE44:AX44 AJ43:AS43 AE39:AX39 AJ38:AS38 AE34:AX34 AJ33:AS33 AE29:AX29 AJ28:AS28">
    <cfRule type="expression" dxfId="61" priority="65">
      <formula>IF(RIGHT(TEXT(AE28,"0.#"),1)=".",FALSE,TRUE)</formula>
    </cfRule>
    <cfRule type="expression" dxfId="60" priority="66">
      <formula>IF(RIGHT(TEXT(AE28,"0.#"),1)=".",TRUE,FALSE)</formula>
    </cfRule>
  </conditionalFormatting>
  <conditionalFormatting sqref="AE45:AI45 AE40:AI40 AE35:AI35 AE30:AI30">
    <cfRule type="expression" dxfId="59" priority="61">
      <formula>IF(AND(AE30&gt;=0, RIGHT(TEXT(AE30,"0.#"),1)&lt;&gt;"."),TRUE,FALSE)</formula>
    </cfRule>
    <cfRule type="expression" dxfId="58" priority="62">
      <formula>IF(AND(AE30&gt;=0, RIGHT(TEXT(AE30,"0.#"),1)="."),TRUE,FALSE)</formula>
    </cfRule>
    <cfRule type="expression" dxfId="57" priority="63">
      <formula>IF(AND(AE30&lt;0, RIGHT(TEXT(AE30,"0.#"),1)&lt;&gt;"."),TRUE,FALSE)</formula>
    </cfRule>
    <cfRule type="expression" dxfId="56" priority="64">
      <formula>IF(AND(AE30&lt;0, RIGHT(TEXT(AE30,"0.#"),1)="."),TRUE,FALSE)</formula>
    </cfRule>
  </conditionalFormatting>
  <conditionalFormatting sqref="AJ45:AS45 AJ40:AS40 AJ35:AS35 AJ30:AS30">
    <cfRule type="expression" dxfId="55" priority="57">
      <formula>IF(AND(AJ30&gt;=0, RIGHT(TEXT(AJ30,"0.#"),1)&lt;&gt;"."),TRUE,FALSE)</formula>
    </cfRule>
    <cfRule type="expression" dxfId="54" priority="58">
      <formula>IF(AND(AJ30&gt;=0, RIGHT(TEXT(AJ30,"0.#"),1)="."),TRUE,FALSE)</formula>
    </cfRule>
    <cfRule type="expression" dxfId="53" priority="59">
      <formula>IF(AND(AJ30&lt;0, RIGHT(TEXT(AJ30,"0.#"),1)&lt;&gt;"."),TRUE,FALSE)</formula>
    </cfRule>
    <cfRule type="expression" dxfId="52" priority="60">
      <formula>IF(AND(AJ30&lt;0, RIGHT(TEXT(AJ30,"0.#"),1)="."),TRUE,FALSE)</formula>
    </cfRule>
  </conditionalFormatting>
  <conditionalFormatting sqref="AE64:AI64 AE59:AI59">
    <cfRule type="expression" dxfId="51" priority="55">
      <formula>IF(RIGHT(TEXT(AE59,"0.#"),1)=".",FALSE,TRUE)</formula>
    </cfRule>
    <cfRule type="expression" dxfId="50" priority="56">
      <formula>IF(RIGHT(TEXT(AE59,"0.#"),1)=".",TRUE,FALSE)</formula>
    </cfRule>
  </conditionalFormatting>
  <conditionalFormatting sqref="AE65:AX65 AJ64:AS64 AE60:AX60 AJ59:AS59">
    <cfRule type="expression" dxfId="49" priority="53">
      <formula>IF(RIGHT(TEXT(AE59,"0.#"),1)=".",FALSE,TRUE)</formula>
    </cfRule>
    <cfRule type="expression" dxfId="48" priority="54">
      <formula>IF(RIGHT(TEXT(AE59,"0.#"),1)=".",TRUE,FALSE)</formula>
    </cfRule>
  </conditionalFormatting>
  <conditionalFormatting sqref="AE66:AI66 AE61:AI61">
    <cfRule type="expression" dxfId="47" priority="49">
      <formula>IF(AND(AE61&gt;=0, RIGHT(TEXT(AE61,"0.#"),1)&lt;&gt;"."),TRUE,FALSE)</formula>
    </cfRule>
    <cfRule type="expression" dxfId="46" priority="50">
      <formula>IF(AND(AE61&gt;=0, RIGHT(TEXT(AE61,"0.#"),1)="."),TRUE,FALSE)</formula>
    </cfRule>
    <cfRule type="expression" dxfId="45" priority="51">
      <formula>IF(AND(AE61&lt;0, RIGHT(TEXT(AE61,"0.#"),1)&lt;&gt;"."),TRUE,FALSE)</formula>
    </cfRule>
    <cfRule type="expression" dxfId="44" priority="52">
      <formula>IF(AND(AE61&lt;0, RIGHT(TEXT(AE61,"0.#"),1)="."),TRUE,FALSE)</formula>
    </cfRule>
  </conditionalFormatting>
  <conditionalFormatting sqref="AJ66:AS66 AJ61:AS61">
    <cfRule type="expression" dxfId="43" priority="45">
      <formula>IF(AND(AJ61&gt;=0, RIGHT(TEXT(AJ61,"0.#"),1)&lt;&gt;"."),TRUE,FALSE)</formula>
    </cfRule>
    <cfRule type="expression" dxfId="42" priority="46">
      <formula>IF(AND(AJ61&gt;=0, RIGHT(TEXT(AJ61,"0.#"),1)="."),TRUE,FALSE)</formula>
    </cfRule>
    <cfRule type="expression" dxfId="41" priority="47">
      <formula>IF(AND(AJ61&lt;0, RIGHT(TEXT(AJ61,"0.#"),1)&lt;&gt;"."),TRUE,FALSE)</formula>
    </cfRule>
    <cfRule type="expression" dxfId="40" priority="48">
      <formula>IF(AND(AJ61&lt;0, RIGHT(TEXT(AJ61,"0.#"),1)="."),TRUE,FALSE)</formula>
    </cfRule>
  </conditionalFormatting>
  <conditionalFormatting sqref="AE81:AX81 AE78:AX78 AE75:AX75 AE72:AX72">
    <cfRule type="expression" dxfId="39" priority="43">
      <formula>IF(RIGHT(TEXT(AE72,"0.#"),1)=".",FALSE,TRUE)</formula>
    </cfRule>
    <cfRule type="expression" dxfId="38" priority="44">
      <formula>IF(RIGHT(TEXT(AE72,"0.#"),1)=".",TRUE,FALSE)</formula>
    </cfRule>
  </conditionalFormatting>
  <conditionalFormatting sqref="AE80:AS80 AE77:AS77 AE74:AS74 AE71:AS71">
    <cfRule type="expression" dxfId="37" priority="41">
      <formula>IF(RIGHT(TEXT(AE71,"0.#"),1)=".",FALSE,TRUE)</formula>
    </cfRule>
    <cfRule type="expression" dxfId="36" priority="42">
      <formula>IF(RIGHT(TEXT(AE71,"0.#"),1)=".",TRUE,FALSE)</formula>
    </cfRule>
  </conditionalFormatting>
  <conditionalFormatting sqref="P14:V14">
    <cfRule type="expression" dxfId="35" priority="39">
      <formula>IF(RIGHT(TEXT(P14,"0.#"),1)=".",FALSE,TRUE)</formula>
    </cfRule>
    <cfRule type="expression" dxfId="34" priority="40">
      <formula>IF(RIGHT(TEXT(P14,"0.#"),1)=".",TRUE,FALSE)</formula>
    </cfRule>
  </conditionalFormatting>
  <conditionalFormatting sqref="AK14:AQ14">
    <cfRule type="expression" dxfId="33" priority="33">
      <formula>IF(RIGHT(TEXT(AK14,"0.#"),1)=".",FALSE,TRUE)</formula>
    </cfRule>
    <cfRule type="expression" dxfId="32" priority="34">
      <formula>IF(RIGHT(TEXT(AK14,"0.#"),1)=".",TRUE,FALSE)</formula>
    </cfRule>
  </conditionalFormatting>
  <conditionalFormatting sqref="W14:AC14">
    <cfRule type="expression" dxfId="31" priority="31">
      <formula>IF(RIGHT(TEXT(W14,"0.#"),1)=".",FALSE,TRUE)</formula>
    </cfRule>
    <cfRule type="expression" dxfId="30" priority="32">
      <formula>IF(RIGHT(TEXT(W14,"0.#"),1)=".",TRUE,FALSE)</formula>
    </cfRule>
  </conditionalFormatting>
  <conditionalFormatting sqref="AD14:AJ14">
    <cfRule type="expression" dxfId="29" priority="29">
      <formula>IF(RIGHT(TEXT(AD14,"0.#"),1)=".",FALSE,TRUE)</formula>
    </cfRule>
    <cfRule type="expression" dxfId="28" priority="30">
      <formula>IF(RIGHT(TEXT(AD14,"0.#"),1)=".",TRUE,FALSE)</formula>
    </cfRule>
  </conditionalFormatting>
  <conditionalFormatting sqref="W15:AC15">
    <cfRule type="expression" dxfId="27" priority="27">
      <formula>IF(RIGHT(TEXT(W15,"0.#"),1)=".",FALSE,TRUE)</formula>
    </cfRule>
    <cfRule type="expression" dxfId="26" priority="28">
      <formula>IF(RIGHT(TEXT(W15,"0.#"),1)=".",TRUE,FALSE)</formula>
    </cfRule>
  </conditionalFormatting>
  <conditionalFormatting sqref="AD15:AJ15">
    <cfRule type="expression" dxfId="25" priority="25">
      <formula>IF(RIGHT(TEXT(AD15,"0.#"),1)=".",FALSE,TRUE)</formula>
    </cfRule>
    <cfRule type="expression" dxfId="24" priority="26">
      <formula>IF(RIGHT(TEXT(AD15,"0.#"),1)=".",TRUE,FALSE)</formula>
    </cfRule>
  </conditionalFormatting>
  <conditionalFormatting sqref="W16:AC16">
    <cfRule type="expression" dxfId="23" priority="23">
      <formula>IF(RIGHT(TEXT(W16,"0.#"),1)=".",FALSE,TRUE)</formula>
    </cfRule>
    <cfRule type="expression" dxfId="22" priority="24">
      <formula>IF(RIGHT(TEXT(W16,"0.#"),1)=".",TRUE,FALSE)</formula>
    </cfRule>
  </conditionalFormatting>
  <conditionalFormatting sqref="W17:AC17">
    <cfRule type="expression" dxfId="21" priority="21">
      <formula>IF(RIGHT(TEXT(W17,"0.#"),1)=".",FALSE,TRUE)</formula>
    </cfRule>
    <cfRule type="expression" dxfId="20" priority="22">
      <formula>IF(RIGHT(TEXT(W17,"0.#"),1)=".",TRUE,FALSE)</formula>
    </cfRule>
  </conditionalFormatting>
  <conditionalFormatting sqref="AD16:AJ16">
    <cfRule type="expression" dxfId="19" priority="19">
      <formula>IF(RIGHT(TEXT(AD16,"0.#"),1)=".",FALSE,TRUE)</formula>
    </cfRule>
    <cfRule type="expression" dxfId="18" priority="20">
      <formula>IF(RIGHT(TEXT(AD16,"0.#"),1)=".",TRUE,FALSE)</formula>
    </cfRule>
  </conditionalFormatting>
  <conditionalFormatting sqref="AD17:AJ17">
    <cfRule type="expression" dxfId="17" priority="17">
      <formula>IF(RIGHT(TEXT(AD17,"0.#"),1)=".",FALSE,TRUE)</formula>
    </cfRule>
    <cfRule type="expression" dxfId="16" priority="18">
      <formula>IF(RIGHT(TEXT(AD17,"0.#"),1)=".",TRUE,FALSE)</formula>
    </cfRule>
  </conditionalFormatting>
  <conditionalFormatting sqref="AK17:AQ17">
    <cfRule type="expression" dxfId="15" priority="15">
      <formula>IF(RIGHT(TEXT(AK17,"0.#"),1)=".",FALSE,TRUE)</formula>
    </cfRule>
    <cfRule type="expression" dxfId="14" priority="16">
      <formula>IF(RIGHT(TEXT(AK17,"0.#"),1)=".",TRUE,FALSE)</formula>
    </cfRule>
  </conditionalFormatting>
  <conditionalFormatting sqref="AK15:AQ15">
    <cfRule type="expression" dxfId="13" priority="13">
      <formula>IF(RIGHT(TEXT(AK15,"0.#"),1)=".",FALSE,TRUE)</formula>
    </cfRule>
    <cfRule type="expression" dxfId="12" priority="14">
      <formula>IF(RIGHT(TEXT(AK15,"0.#"),1)=".",TRUE,FALSE)</formula>
    </cfRule>
  </conditionalFormatting>
  <conditionalFormatting sqref="Y194">
    <cfRule type="expression" dxfId="11" priority="11">
      <formula>IF(RIGHT(TEXT(Y194,"0.#"),1)=".",FALSE,TRUE)</formula>
    </cfRule>
    <cfRule type="expression" dxfId="10" priority="12">
      <formula>IF(RIGHT(TEXT(Y194,"0.#"),1)=".",TRUE,FALSE)</formula>
    </cfRule>
  </conditionalFormatting>
  <conditionalFormatting sqref="AJ23:AS24">
    <cfRule type="expression" dxfId="9" priority="9">
      <formula>IF(RIGHT(TEXT(AJ23,"0.#"),1)=".",FALSE,TRUE)</formula>
    </cfRule>
    <cfRule type="expression" dxfId="8" priority="10">
      <formula>IF(RIGHT(TEXT(AJ23,"0.#"),1)=".",TRUE,FALSE)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E69:AS69">
    <cfRule type="expression" dxfId="3" priority="3">
      <formula>IF(RIGHT(TEXT(AE69,"0.#"),1)=".",FALSE,TRUE)</formula>
    </cfRule>
    <cfRule type="expression" dxfId="2" priority="4">
      <formula>IF(RIGHT(TEXT(AE69,"0.#"),1)=".",TRUE,FALSE)</formula>
    </cfRule>
  </conditionalFormatting>
  <conditionalFormatting sqref="AE68:AS68">
    <cfRule type="expression" dxfId="1" priority="1">
      <formula>IF(RIGHT(TEXT(AE68,"0.#"),1)=".",FALSE,TRUE)</formula>
    </cfRule>
    <cfRule type="expression" dxfId="0"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384</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2015-08-14T07:44:59Z</cp:lastPrinted>
  <dcterms:created xsi:type="dcterms:W3CDTF">2012-03-13T00:50:25Z</dcterms:created>
  <dcterms:modified xsi:type="dcterms:W3CDTF">2015-09-04T16:42:22Z</dcterms:modified>
</cp:coreProperties>
</file>