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jikihara-y63uc\Desktop\新しいフォルダー\H27.9.7提出②＜海事局＞\"/>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<sst xmlns="http://schemas.openxmlformats.org/spreadsheetml/2006/main" count="711" uniqueCount="437">
  <si>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</si>
  <si>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</si>
  <si>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</si>
  <si>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</si>
  <si>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</si>
  <si>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</si>
  <si>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</si>
  <si>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</si>
  <si>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</si>
  <si>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</si>
  <si>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</si>
  <si>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</si>
  <si>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</si>
  <si>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</si>
  <si>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</si>
  <si>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</si>
  <si>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</si>
  <si>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</si>
  <si>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</si>
  <si>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</si>
  <si>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</si>
  <si>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</si>
  <si>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</si>
  <si>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</si>
  <si>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</si>
  <si>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</si>
  <si>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</si>
  <si>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</si>
  <si>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</si>
  <si>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</si>
  <si>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</si>
  <si>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</si>
  <si>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</si>
  <si>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</si>
  <si>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</si>
  <si>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</si>
  <si>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</si>
  <si>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</si>
  <si>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</si>
  <si>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</si>
  <si>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</si>
  <si>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</si>
  <si>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</si>
  <si>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</si>
  <si>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</si>
  <si>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</si>
  <si>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</si>
  <si>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</si>
  <si>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</si>
  <si>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</si>
  <si>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</si>
  <si>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</si>
  <si>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</si>
  <si>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</si>
  <si>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</si>
  <si>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</si>
  <si>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</si>
  <si>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</si>
  <si>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</si>
  <si>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</si>
  <si>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</si>
  <si>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</si>
  <si>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</si>
  <si>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</si>
  <si>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</si>
  <si>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</si>
  <si>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</si>
  <si>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</si>
  <si>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</si>
  <si>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</si>
  <si>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</si>
  <si>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</si>
  <si>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</si>
  <si>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</si>
  <si>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</si>
  <si>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</si>
  <si>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</si>
  <si>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</si>
  <si>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</si>
  <si>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</si>
  <si>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</si>
  <si>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</si>
  <si>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</si>
  <si>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</si>
  <si>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</si>
  <si>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</si>
  <si>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</si>
  <si>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</si>
  <si>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</si>
  <si>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</si>
  <si>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</si>
  <si>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</si>
  <si>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</si>
  <si>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</si>
  <si>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</si>
  <si>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</si>
  <si>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</si>
  <si>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</si>
  <si>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</si>
  <si>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</si>
  <si>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</si>
  <si>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</si>
  <si>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</si>
  <si>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</si>
  <si>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</si>
  <si>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</si>
  <si>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</si>
  <si>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</si>
  <si>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</si>
  <si>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</si>
  <si>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</si>
  <si>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</si>
  <si>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</si>
  <si>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</si>
  <si>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</si>
  <si>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</si>
  <si>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</si>
  <si>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</si>
  <si>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</si>
  <si>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</si>
  <si>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</si>
  <si>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</si>
  <si>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</si>
  <si>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</si>
  <si>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</si>
  <si>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</si>
  <si>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</si>
  <si>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</si>
  <si>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</si>
  <si>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</si>
  <si>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</si>
  <si>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</si>
  <si>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</si>
  <si>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</si>
  <si>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</si>
  <si>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</si>
  <si>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</si>
  <si>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</si>
  <si>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</si>
  <si>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</si>
  <si>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</si>
  <si>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</si>
  <si>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</si>
  <si>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</si>
  <si>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</si>
  <si>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</si>
  <si>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</si>
  <si>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</si>
  <si>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</si>
  <si>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</si>
  <si>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</si>
  <si>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</si>
  <si>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</si>
  <si>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</si>
  <si>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</si>
  <si>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</si>
  <si>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</si>
  <si>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</si>
  <si>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</si>
  <si>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</si>
  <si>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</si>
  <si>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</si>
  <si>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</si>
  <si>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</si>
  <si>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</si>
  <si>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</si>
  <si>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</si>
  <si>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</si>
  <si>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</si>
  <si>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</si>
  <si>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</si>
  <si>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</si>
  <si>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</si>
  <si>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</si>
  <si>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</si>
  <si>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</si>
  <si>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</si>
  <si>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</si>
  <si>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</si>
  <si>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</si>
  <si>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</si>
  <si>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</si>
  <si>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</si>
  <si>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</si>
  <si>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</si>
  <si>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</si>
  <si>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</si>
  <si>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</si>
  <si>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</si>
  <si>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</si>
  <si>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</si>
  <si>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</si>
  <si>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</si>
  <si>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</si>
  <si>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</si>
  <si>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</si>
  <si>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</si>
  <si>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</si>
  <si>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</si>
  <si>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</si>
  <si>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</si>
  <si>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</si>
  <si>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</si>
  <si>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</si>
  <si>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</si>
  <si>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</si>
  <si>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</si>
  <si>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</si>
  <si>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</si>
  <si>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</si>
  <si>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</si>
  <si>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</si>
  <si>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</si>
  <si>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</si>
  <si>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</si>
  <si>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</si>
  <si>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</si>
  <si>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</si>
  <si>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</si>
  <si>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</si>
  <si>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</si>
  <si>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</si>
  <si>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</si>
  <si>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</si>
  <si>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</si>
  <si>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</si>
  <si>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</si>
  <si>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</si>
  <si>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</si>
  <si>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</si>
  <si>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</si>
  <si>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</si>
  <si>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</si>
  <si>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</si>
  <si>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</si>
  <si>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</si>
  <si>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</si>
  <si>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</si>
  <si>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</si>
  <si>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</si>
  <si>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</si>
  <si>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</si>
  <si>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</si>
  <si>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</si>
  <si>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</si>
  <si>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</si>
  <si>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</si>
  <si>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</si>
  <si>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</si>
  <si>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</si>
  <si>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</si>
  <si>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</si>
  <si>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</si>
  <si>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</si>
  <si>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</si>
  <si>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</si>
  <si>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</si>
  <si>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</si>
  <si>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</si>
  <si>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</si>
  <si>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</si>
  <si>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</si>
  <si>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</si>
  <si>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</si>
  <si>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</si>
  <si>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</si>
  <si>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</si>
  <si>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</si>
  <si>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</si>
  <si>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</si>
  <si>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</si>
  <si>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</si>
  <si>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</si>
  <si>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</si>
  <si>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</si>
  <si>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</si>
  <si>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</si>
  <si>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</si>
  <si>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</si>
  <si>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</si>
  <si>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</si>
  <si>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</si>
  <si>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</si>
  <si>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</si>
  <si>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</si>
  <si>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</si>
  <si>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</si>
  <si>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</si>
  <si>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</si>
  <si>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</si>
  <si>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</si>
  <si>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</si>
  <si>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</si>
  <si>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</si>
  <si>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</si>
  <si>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</si>
  <si>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</si>
  <si>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</si>
  <si>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</si>
  <si>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</si>
  <si>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</si>
  <si>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</si>
  <si>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</si>
  <si>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</si>
  <si>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</si>
  <si>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</si>
  <si>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</si>
  <si>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</si>
  <si>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</si>
  <si>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</si>
  <si>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</si>
  <si>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</si>
  <si>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</si>
  <si>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</si>
  <si>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</si>
  <si>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</si>
  <si>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</si>
  <si>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</si>
  <si>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</si>
  <si>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</si>
  <si>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</si>
  <si>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</si>
  <si>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</si>
  <si>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</si>
  <si>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</si>
  <si>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</si>
  <si>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</si>
  <si>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</si>
  <si>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</si>
  <si>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</si>
  <si>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</si>
  <si>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</si>
  <si>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</si>
  <si>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</si>
  <si>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</si>
  <si>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</si>
  <si>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</si>
  <si>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</si>
  <si>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</si>
  <si>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</si>
  <si>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</si>
  <si>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</si>
  <si>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</si>
  <si>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</si>
  <si>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</si>
  <si>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</si>
  <si>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</si>
  <si>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</si>
  <si>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</si>
  <si>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</si>
  <si>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</si>
  <si>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</si>
  <si>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</si>
  <si>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</si>
  <si>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</si>
  <si>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</si>
  <si>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</si>
  <si>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</si>
  <si>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</si>
  <si>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</si>
  <si>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</si>
  <si>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</si>
  <si>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</si>
  <si>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</si>
  <si>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</si>
  <si>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</si>
  <si>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</si>
  <si>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</si>
  <si>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</si>
  <si>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</si>
  <si>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</si>
  <si>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</si>
  <si>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</si>
  <si>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</si>
  <si>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</si>
  <si>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</si>
  <si>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</si>
  <si>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</si>
  <si>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</si>
  <si>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</si>
  <si>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マラッカ・シンガポール海峡等航行安全対策</t>
    <rPh sb="11" eb="13">
      <t>カイキョウ</t>
    </rPh>
    <rPh sb="13" eb="14">
      <t>トウ</t>
    </rPh>
    <rPh sb="14" eb="18">
      <t>コウコウアンゼン</t>
    </rPh>
    <rPh sb="18" eb="20">
      <t>タイサク</t>
    </rPh>
    <phoneticPr fontId="5"/>
  </si>
  <si>
    <t>海事局</t>
    <rPh sb="0" eb="2">
      <t>カイジ</t>
    </rPh>
    <rPh sb="2" eb="3">
      <t>キョク</t>
    </rPh>
    <phoneticPr fontId="5"/>
  </si>
  <si>
    <t>外航課</t>
    <rPh sb="0" eb="2">
      <t>ガイコウ</t>
    </rPh>
    <rPh sb="2" eb="3">
      <t>カ</t>
    </rPh>
    <phoneticPr fontId="5"/>
  </si>
  <si>
    <t>○</t>
  </si>
  <si>
    <t>6 国際競争力、観光交流、広域・地域間連携等の確保・強化
　19 海上物流基盤の強化等総合的な物流体系の推進、みなとの振興、安定的な国際海上輸送の確保を推進する</t>
    <rPh sb="2" eb="4">
      <t>コクサイ</t>
    </rPh>
    <rPh sb="4" eb="7">
      <t>キョウソウリョク</t>
    </rPh>
    <rPh sb="8" eb="10">
      <t>カンコウ</t>
    </rPh>
    <rPh sb="10" eb="12">
      <t>コウリュウ</t>
    </rPh>
    <rPh sb="13" eb="15">
      <t>コウイキ</t>
    </rPh>
    <rPh sb="16" eb="18">
      <t>チイキ</t>
    </rPh>
    <rPh sb="18" eb="19">
      <t>アイダ</t>
    </rPh>
    <rPh sb="19" eb="21">
      <t>レンケイ</t>
    </rPh>
    <rPh sb="21" eb="22">
      <t>トウ</t>
    </rPh>
    <rPh sb="23" eb="25">
      <t>カクホ</t>
    </rPh>
    <rPh sb="26" eb="28">
      <t>キョウカ</t>
    </rPh>
    <rPh sb="33" eb="35">
      <t>カイジョウ</t>
    </rPh>
    <rPh sb="35" eb="37">
      <t>ブツリュウ</t>
    </rPh>
    <rPh sb="37" eb="39">
      <t>キバン</t>
    </rPh>
    <rPh sb="40" eb="42">
      <t>キョウカ</t>
    </rPh>
    <rPh sb="42" eb="43">
      <t>トウ</t>
    </rPh>
    <rPh sb="43" eb="46">
      <t>ソウゴウテキ</t>
    </rPh>
    <rPh sb="47" eb="49">
      <t>ブツリュウ</t>
    </rPh>
    <rPh sb="49" eb="51">
      <t>タイケイ</t>
    </rPh>
    <rPh sb="52" eb="54">
      <t>スイシン</t>
    </rPh>
    <rPh sb="59" eb="61">
      <t>シンコウ</t>
    </rPh>
    <rPh sb="62" eb="65">
      <t>アンテイテキ</t>
    </rPh>
    <rPh sb="66" eb="68">
      <t>コクサイ</t>
    </rPh>
    <rPh sb="68" eb="70">
      <t>カイジョウ</t>
    </rPh>
    <rPh sb="70" eb="72">
      <t>ユソウ</t>
    </rPh>
    <rPh sb="73" eb="75">
      <t>カクホ</t>
    </rPh>
    <rPh sb="76" eb="78">
      <t>スイシン</t>
    </rPh>
    <phoneticPr fontId="5"/>
  </si>
  <si>
    <t>①マラッカ・シンガポール海峡において航路を閉塞する大規模海難の発生件数をゼロとする。
②マラッカ・シンガポール海峡は、我が国の輸入原油の約８割が通過することから、我が国経済・国民生活にとって極めて重要な海峡である。最大の海峡利用国である我が国としては、国際連合海洋法条約に基づき、沿岸国と利用国の協力のありかたを具現化した「協力メカニズム」の下、海峡沿岸国提案の支援要請プロジェクトを推進し、同海峡の安全確保等に貢献することを目的としている。</t>
    <rPh sb="12" eb="14">
      <t>カイキョウ</t>
    </rPh>
    <rPh sb="18" eb="20">
      <t>コウロ</t>
    </rPh>
    <rPh sb="21" eb="23">
      <t>ヘイソク</t>
    </rPh>
    <rPh sb="25" eb="28">
      <t>ダイキボ</t>
    </rPh>
    <rPh sb="28" eb="30">
      <t>カイナン</t>
    </rPh>
    <rPh sb="31" eb="33">
      <t>ハッセイ</t>
    </rPh>
    <rPh sb="33" eb="35">
      <t>ケンスウ</t>
    </rPh>
    <rPh sb="55" eb="57">
      <t>カイキョウ</t>
    </rPh>
    <rPh sb="59" eb="60">
      <t>ワ</t>
    </rPh>
    <rPh sb="61" eb="62">
      <t>クニ</t>
    </rPh>
    <rPh sb="63" eb="65">
      <t>ユニュウ</t>
    </rPh>
    <rPh sb="65" eb="67">
      <t>ゲンユ</t>
    </rPh>
    <rPh sb="68" eb="69">
      <t>ヤク</t>
    </rPh>
    <rPh sb="70" eb="71">
      <t>ワリ</t>
    </rPh>
    <rPh sb="72" eb="74">
      <t>ツウカ</t>
    </rPh>
    <rPh sb="81" eb="82">
      <t>ワ</t>
    </rPh>
    <rPh sb="83" eb="84">
      <t>クニ</t>
    </rPh>
    <rPh sb="84" eb="86">
      <t>ケイザイ</t>
    </rPh>
    <rPh sb="87" eb="89">
      <t>コクミン</t>
    </rPh>
    <rPh sb="89" eb="91">
      <t>セイカツ</t>
    </rPh>
    <rPh sb="95" eb="96">
      <t>キワ</t>
    </rPh>
    <rPh sb="98" eb="100">
      <t>ジュウヨウ</t>
    </rPh>
    <rPh sb="101" eb="103">
      <t>カイキョウ</t>
    </rPh>
    <rPh sb="107" eb="109">
      <t>サイダイ</t>
    </rPh>
    <rPh sb="110" eb="112">
      <t>カイキョウ</t>
    </rPh>
    <rPh sb="112" eb="115">
      <t>リヨウコク</t>
    </rPh>
    <rPh sb="118" eb="119">
      <t>ワ</t>
    </rPh>
    <rPh sb="120" eb="121">
      <t>クニ</t>
    </rPh>
    <rPh sb="126" eb="128">
      <t>コクサイ</t>
    </rPh>
    <rPh sb="128" eb="130">
      <t>レンゴウ</t>
    </rPh>
    <rPh sb="130" eb="133">
      <t>カイヨウホウ</t>
    </rPh>
    <rPh sb="133" eb="135">
      <t>ジョウヤク</t>
    </rPh>
    <rPh sb="136" eb="137">
      <t>モト</t>
    </rPh>
    <rPh sb="140" eb="143">
      <t>エンガンコク</t>
    </rPh>
    <rPh sb="144" eb="147">
      <t>リヨウコク</t>
    </rPh>
    <rPh sb="148" eb="150">
      <t>キョウリョク</t>
    </rPh>
    <rPh sb="156" eb="159">
      <t>グゲンカ</t>
    </rPh>
    <rPh sb="162" eb="164">
      <t>キョウリョク</t>
    </rPh>
    <rPh sb="171" eb="172">
      <t>シタ</t>
    </rPh>
    <rPh sb="173" eb="175">
      <t>カイキョウ</t>
    </rPh>
    <rPh sb="175" eb="178">
      <t>エンガンコク</t>
    </rPh>
    <rPh sb="178" eb="180">
      <t>テイアン</t>
    </rPh>
    <rPh sb="181" eb="183">
      <t>シエン</t>
    </rPh>
    <rPh sb="183" eb="185">
      <t>ヨウセイ</t>
    </rPh>
    <rPh sb="192" eb="194">
      <t>スイシン</t>
    </rPh>
    <rPh sb="196" eb="197">
      <t>ドウ</t>
    </rPh>
    <rPh sb="197" eb="199">
      <t>カイキョウ</t>
    </rPh>
    <rPh sb="200" eb="202">
      <t>アンゼン</t>
    </rPh>
    <rPh sb="202" eb="204">
      <t>カクホ</t>
    </rPh>
    <rPh sb="204" eb="205">
      <t>トウ</t>
    </rPh>
    <rPh sb="206" eb="208">
      <t>コウケン</t>
    </rPh>
    <rPh sb="213" eb="215">
      <t>モクテキ</t>
    </rPh>
    <phoneticPr fontId="5"/>
  </si>
  <si>
    <t>マラッカ・シンガポール海峡において航路を閉塞する大規模海難事件の発生件数</t>
    <rPh sb="11" eb="13">
      <t>カイキョウ</t>
    </rPh>
    <rPh sb="17" eb="19">
      <t>コウロ</t>
    </rPh>
    <rPh sb="20" eb="22">
      <t>ヘイソク</t>
    </rPh>
    <rPh sb="24" eb="27">
      <t>ダイキボ</t>
    </rPh>
    <rPh sb="27" eb="29">
      <t>カイナン</t>
    </rPh>
    <rPh sb="29" eb="31">
      <t>ジケン</t>
    </rPh>
    <rPh sb="32" eb="34">
      <t>ハッセイ</t>
    </rPh>
    <rPh sb="34" eb="36">
      <t>ケンスウ</t>
    </rPh>
    <phoneticPr fontId="5"/>
  </si>
  <si>
    <t>左記のような事件が発生しなかった割合</t>
    <rPh sb="0" eb="2">
      <t>サキ</t>
    </rPh>
    <rPh sb="6" eb="8">
      <t>ジケン</t>
    </rPh>
    <rPh sb="9" eb="11">
      <t>ハッセイ</t>
    </rPh>
    <rPh sb="16" eb="18">
      <t>ワリアイ</t>
    </rPh>
    <phoneticPr fontId="5"/>
  </si>
  <si>
    <t>整備事前調査を行った航行援助施設数</t>
    <rPh sb="0" eb="2">
      <t>セイビ</t>
    </rPh>
    <rPh sb="2" eb="4">
      <t>ジゼン</t>
    </rPh>
    <rPh sb="4" eb="6">
      <t>チョウサ</t>
    </rPh>
    <rPh sb="7" eb="8">
      <t>オコナ</t>
    </rPh>
    <rPh sb="10" eb="12">
      <t>コウコウ</t>
    </rPh>
    <rPh sb="12" eb="14">
      <t>エンジョ</t>
    </rPh>
    <rPh sb="14" eb="16">
      <t>シセツ</t>
    </rPh>
    <rPh sb="16" eb="17">
      <t>カズ</t>
    </rPh>
    <phoneticPr fontId="5"/>
  </si>
  <si>
    <t>キャパシティービルディング沿岸国参加者数</t>
    <rPh sb="13" eb="16">
      <t>エンガンコク</t>
    </rPh>
    <rPh sb="16" eb="19">
      <t>サンカシャ</t>
    </rPh>
    <rPh sb="19" eb="20">
      <t>スウ</t>
    </rPh>
    <phoneticPr fontId="5"/>
  </si>
  <si>
    <t>執行済み額／事前調査を行った航行援助施設数　　　　　　　　　　　　　　</t>
    <rPh sb="0" eb="2">
      <t>シッコウ</t>
    </rPh>
    <rPh sb="2" eb="3">
      <t>ズ</t>
    </rPh>
    <rPh sb="4" eb="5">
      <t>ガク</t>
    </rPh>
    <rPh sb="6" eb="8">
      <t>ジゼン</t>
    </rPh>
    <rPh sb="8" eb="10">
      <t>チョウサ</t>
    </rPh>
    <rPh sb="11" eb="12">
      <t>オコナ</t>
    </rPh>
    <rPh sb="14" eb="16">
      <t>コウコウ</t>
    </rPh>
    <rPh sb="16" eb="18">
      <t>エンジョ</t>
    </rPh>
    <rPh sb="18" eb="21">
      <t>シセツスウ</t>
    </rPh>
    <phoneticPr fontId="5"/>
  </si>
  <si>
    <t>執行済み額／　キャパ・ビル沿岸国参加者数　　　　　　　　　　　　　</t>
    <rPh sb="0" eb="2">
      <t>シッコウ</t>
    </rPh>
    <rPh sb="2" eb="3">
      <t>ズ</t>
    </rPh>
    <rPh sb="4" eb="5">
      <t>ガク</t>
    </rPh>
    <rPh sb="13" eb="15">
      <t>エンガン</t>
    </rPh>
    <rPh sb="15" eb="16">
      <t>クニ</t>
    </rPh>
    <rPh sb="16" eb="19">
      <t>サンカシャ</t>
    </rPh>
    <rPh sb="19" eb="20">
      <t>スウ</t>
    </rPh>
    <phoneticPr fontId="5"/>
  </si>
  <si>
    <t>12.096/2</t>
    <phoneticPr fontId="5"/>
  </si>
  <si>
    <t>14.122/12</t>
    <phoneticPr fontId="5"/>
  </si>
  <si>
    <t>11.235/2</t>
    <phoneticPr fontId="5"/>
  </si>
  <si>
    <t>11.865/2</t>
    <phoneticPr fontId="5"/>
  </si>
  <si>
    <t>11.025/12</t>
    <phoneticPr fontId="5"/>
  </si>
  <si>
    <t>11.281/12</t>
    <phoneticPr fontId="5"/>
  </si>
  <si>
    <t>職員旅費</t>
    <rPh sb="0" eb="2">
      <t>ショクイン</t>
    </rPh>
    <rPh sb="2" eb="4">
      <t>リョヒ</t>
    </rPh>
    <phoneticPr fontId="5"/>
  </si>
  <si>
    <t>‐</t>
  </si>
  <si>
    <t>A.(株)セア・プラス</t>
    <rPh sb="2" eb="5">
      <t>カブ</t>
    </rPh>
    <phoneticPr fontId="5"/>
  </si>
  <si>
    <t>B.一般社団法人海外運輸協力協会</t>
    <rPh sb="2" eb="4">
      <t>イッパン</t>
    </rPh>
    <rPh sb="4" eb="8">
      <t>シャダンホウジン</t>
    </rPh>
    <rPh sb="8" eb="10">
      <t>カイガイ</t>
    </rPh>
    <rPh sb="10" eb="12">
      <t>ウンユ</t>
    </rPh>
    <rPh sb="12" eb="14">
      <t>キョウリョク</t>
    </rPh>
    <rPh sb="14" eb="16">
      <t>キョウカイ</t>
    </rPh>
    <phoneticPr fontId="5"/>
  </si>
  <si>
    <t>事業費</t>
    <rPh sb="0" eb="3">
      <t>ジギョウヒ</t>
    </rPh>
    <phoneticPr fontId="5"/>
  </si>
  <si>
    <t>人件費</t>
    <rPh sb="0" eb="3">
      <t>ジンケンヒ</t>
    </rPh>
    <phoneticPr fontId="5"/>
  </si>
  <si>
    <t>その他</t>
    <rPh sb="2" eb="3">
      <t>タ</t>
    </rPh>
    <phoneticPr fontId="5"/>
  </si>
  <si>
    <t>調査機材費等</t>
    <rPh sb="0" eb="2">
      <t>チョウサ</t>
    </rPh>
    <rPh sb="2" eb="5">
      <t>キザイヒ</t>
    </rPh>
    <rPh sb="5" eb="6">
      <t>トウ</t>
    </rPh>
    <phoneticPr fontId="5"/>
  </si>
  <si>
    <t>業務担当者人件費等</t>
    <rPh sb="0" eb="2">
      <t>ギョウム</t>
    </rPh>
    <rPh sb="2" eb="5">
      <t>タントウシャ</t>
    </rPh>
    <rPh sb="5" eb="8">
      <t>ジンケンヒ</t>
    </rPh>
    <rPh sb="8" eb="9">
      <t>トウ</t>
    </rPh>
    <phoneticPr fontId="5"/>
  </si>
  <si>
    <t>業務担当交通費、報告書作成費</t>
    <rPh sb="0" eb="2">
      <t>ギョウム</t>
    </rPh>
    <rPh sb="2" eb="4">
      <t>タントウ</t>
    </rPh>
    <rPh sb="4" eb="7">
      <t>コウツウヒ</t>
    </rPh>
    <rPh sb="8" eb="11">
      <t>ホウコクショ</t>
    </rPh>
    <rPh sb="11" eb="14">
      <t>サクセイヒ</t>
    </rPh>
    <phoneticPr fontId="5"/>
  </si>
  <si>
    <t>開催費</t>
    <rPh sb="0" eb="3">
      <t>カイサイヒ</t>
    </rPh>
    <phoneticPr fontId="5"/>
  </si>
  <si>
    <t>業務担当人件費等</t>
    <rPh sb="0" eb="2">
      <t>ギョウム</t>
    </rPh>
    <rPh sb="2" eb="4">
      <t>タントウ</t>
    </rPh>
    <rPh sb="4" eb="7">
      <t>ジンケンヒ</t>
    </rPh>
    <rPh sb="7" eb="8">
      <t>トウ</t>
    </rPh>
    <phoneticPr fontId="5"/>
  </si>
  <si>
    <t>業務担当交通費、印刷費等</t>
    <rPh sb="0" eb="2">
      <t>ギョウム</t>
    </rPh>
    <rPh sb="2" eb="4">
      <t>タントウ</t>
    </rPh>
    <rPh sb="4" eb="7">
      <t>コウツウヒ</t>
    </rPh>
    <rPh sb="8" eb="11">
      <t>インサツヒ</t>
    </rPh>
    <rPh sb="11" eb="12">
      <t>トウ</t>
    </rPh>
    <phoneticPr fontId="5"/>
  </si>
  <si>
    <t>(株)セア・プラス</t>
    <rPh sb="0" eb="3">
      <t>カブ</t>
    </rPh>
    <phoneticPr fontId="5"/>
  </si>
  <si>
    <t>対象航行援助施設について現地調査、代替施設の構造設計など実施</t>
    <rPh sb="0" eb="2">
      <t>タイショウ</t>
    </rPh>
    <rPh sb="2" eb="4">
      <t>コウコウ</t>
    </rPh>
    <rPh sb="4" eb="6">
      <t>エンジョ</t>
    </rPh>
    <rPh sb="6" eb="8">
      <t>シセツ</t>
    </rPh>
    <rPh sb="12" eb="14">
      <t>ゲンチ</t>
    </rPh>
    <rPh sb="14" eb="16">
      <t>チョウサ</t>
    </rPh>
    <rPh sb="17" eb="19">
      <t>ダイタイ</t>
    </rPh>
    <rPh sb="19" eb="21">
      <t>シセツ</t>
    </rPh>
    <rPh sb="22" eb="24">
      <t>コウゾウ</t>
    </rPh>
    <rPh sb="24" eb="26">
      <t>セッケイ</t>
    </rPh>
    <rPh sb="28" eb="30">
      <t>ジッシ</t>
    </rPh>
    <phoneticPr fontId="5"/>
  </si>
  <si>
    <t>(一社)海外運輸協力協会</t>
    <rPh sb="1" eb="2">
      <t>イチ</t>
    </rPh>
    <rPh sb="2" eb="3">
      <t>シャ</t>
    </rPh>
    <rPh sb="4" eb="6">
      <t>カイガイ</t>
    </rPh>
    <rPh sb="6" eb="8">
      <t>ウンユ</t>
    </rPh>
    <rPh sb="8" eb="10">
      <t>キョウリョク</t>
    </rPh>
    <rPh sb="10" eb="12">
      <t>キョウカイ</t>
    </rPh>
    <phoneticPr fontId="5"/>
  </si>
  <si>
    <t>航行援助施設維持管理に係るキャパシティービルディング及びWS</t>
    <rPh sb="0" eb="2">
      <t>コウコウ</t>
    </rPh>
    <rPh sb="2" eb="4">
      <t>エンジョ</t>
    </rPh>
    <rPh sb="4" eb="6">
      <t>シセツ</t>
    </rPh>
    <rPh sb="6" eb="8">
      <t>イジ</t>
    </rPh>
    <rPh sb="8" eb="10">
      <t>カンリ</t>
    </rPh>
    <rPh sb="11" eb="12">
      <t>カカ</t>
    </rPh>
    <rPh sb="26" eb="27">
      <t>オヨ</t>
    </rPh>
    <phoneticPr fontId="5"/>
  </si>
  <si>
    <t>研修施設等借料等</t>
    <rPh sb="0" eb="2">
      <t>ケンシュウ</t>
    </rPh>
    <rPh sb="2" eb="4">
      <t>シセツ</t>
    </rPh>
    <rPh sb="4" eb="5">
      <t>トウ</t>
    </rPh>
    <rPh sb="5" eb="7">
      <t>シャクリョウ</t>
    </rPh>
    <rPh sb="7" eb="8">
      <t>トウ</t>
    </rPh>
    <phoneticPr fontId="5"/>
  </si>
  <si>
    <t>総合物流体系整備推進調査費</t>
    <rPh sb="0" eb="2">
      <t>ソウゴウ</t>
    </rPh>
    <rPh sb="2" eb="4">
      <t>ブツリュウ</t>
    </rPh>
    <rPh sb="4" eb="6">
      <t>タイケイ</t>
    </rPh>
    <rPh sb="6" eb="8">
      <t>セイビ</t>
    </rPh>
    <rPh sb="8" eb="10">
      <t>スイシン</t>
    </rPh>
    <rPh sb="10" eb="13">
      <t>チョウサヒ</t>
    </rPh>
    <phoneticPr fontId="5"/>
  </si>
  <si>
    <t>海洋基本法</t>
    <rPh sb="0" eb="2">
      <t>カイヨウ</t>
    </rPh>
    <rPh sb="2" eb="5">
      <t>キホンホウ</t>
    </rPh>
    <phoneticPr fontId="5"/>
  </si>
  <si>
    <t>海洋基本計画</t>
    <rPh sb="0" eb="2">
      <t>カイヨウ</t>
    </rPh>
    <rPh sb="2" eb="4">
      <t>キホン</t>
    </rPh>
    <rPh sb="4" eb="6">
      <t>ケイカク</t>
    </rPh>
    <phoneticPr fontId="5"/>
  </si>
  <si>
    <t>一般競争入札により適正な発注先選定を行っている。</t>
    <rPh sb="0" eb="2">
      <t>イッパン</t>
    </rPh>
    <rPh sb="2" eb="4">
      <t>キョウソウ</t>
    </rPh>
    <rPh sb="4" eb="6">
      <t>ニュウサツ</t>
    </rPh>
    <rPh sb="9" eb="11">
      <t>テキセイ</t>
    </rPh>
    <rPh sb="12" eb="14">
      <t>ハッチュウ</t>
    </rPh>
    <rPh sb="14" eb="15">
      <t>サキ</t>
    </rPh>
    <rPh sb="15" eb="17">
      <t>センテイ</t>
    </rPh>
    <rPh sb="18" eb="19">
      <t>オコナ</t>
    </rPh>
    <phoneticPr fontId="5"/>
  </si>
  <si>
    <t>　航路を閉塞する大規模海難の発生件数を０件とする成果目標を達成しており制度目的を確実に達成している。</t>
    <rPh sb="1" eb="3">
      <t>コウロ</t>
    </rPh>
    <rPh sb="4" eb="6">
      <t>ヘイソク</t>
    </rPh>
    <rPh sb="8" eb="11">
      <t>ダイキボ</t>
    </rPh>
    <rPh sb="11" eb="13">
      <t>カイナン</t>
    </rPh>
    <rPh sb="14" eb="16">
      <t>ハッセイ</t>
    </rPh>
    <rPh sb="16" eb="18">
      <t>ケンスウ</t>
    </rPh>
    <rPh sb="20" eb="21">
      <t>ケン</t>
    </rPh>
    <rPh sb="24" eb="26">
      <t>セイカ</t>
    </rPh>
    <rPh sb="26" eb="28">
      <t>モクヒョウ</t>
    </rPh>
    <rPh sb="29" eb="31">
      <t>タッセイ</t>
    </rPh>
    <rPh sb="35" eb="37">
      <t>セイド</t>
    </rPh>
    <rPh sb="37" eb="39">
      <t>モクテキ</t>
    </rPh>
    <rPh sb="40" eb="42">
      <t>カクジツ</t>
    </rPh>
    <rPh sb="43" eb="45">
      <t>タッセイ</t>
    </rPh>
    <phoneticPr fontId="5"/>
  </si>
  <si>
    <t>　本事業は、我が国の重要な海上輸送路であるマラッカ・シンガポール海峡の安全対策に資するものであり、沿岸国からも海洋安全先進国としての日本への期待が高く協力が求めれている。</t>
    <rPh sb="1" eb="2">
      <t>ホン</t>
    </rPh>
    <rPh sb="2" eb="4">
      <t>ジギョウ</t>
    </rPh>
    <rPh sb="6" eb="7">
      <t>ワ</t>
    </rPh>
    <rPh sb="8" eb="9">
      <t>クニ</t>
    </rPh>
    <rPh sb="10" eb="12">
      <t>ジュウヨウ</t>
    </rPh>
    <rPh sb="13" eb="15">
      <t>カイジョウ</t>
    </rPh>
    <rPh sb="15" eb="17">
      <t>ユソウ</t>
    </rPh>
    <rPh sb="17" eb="18">
      <t>ロ</t>
    </rPh>
    <rPh sb="32" eb="34">
      <t>カイキョウ</t>
    </rPh>
    <phoneticPr fontId="5"/>
  </si>
  <si>
    <t>事業内容を精査し、真に必要なものに限定した上で、より効率的な予算執行が可能となるよう改善を図るべきである。</t>
    <phoneticPr fontId="5"/>
  </si>
  <si>
    <t>課長　磯野　正義</t>
    <rPh sb="0" eb="2">
      <t>カチョウ</t>
    </rPh>
    <rPh sb="3" eb="5">
      <t>イソノ</t>
    </rPh>
    <rPh sb="6" eb="8">
      <t>マサヨシ</t>
    </rPh>
    <phoneticPr fontId="5"/>
  </si>
  <si>
    <t>マラッカ・シンガポール海峡を安全に航行するために、同海峡に設置されている灯台等の航行援助施設のうち、滅失や破損等により正常機能を喪失してるため早急な整備が必要なものを対象とする現地調査を行い、当該施設の修繕や代替工事に要する費用額の積算、代替施設の構造設計等を行うとともに、沿岸３国（インドネシア、マレーシア、シンガポール）の航行援助施設維持管理能力の向上、最新の技術情報の理解、沿岸国相互理解と協力を図るため、我が国より航行援助施設の維持管理業務等に精通する専門家を派遣し、沿岸国の現場担当者に対して維持管理技術に関するキャパシティービルディング事業を実施する。</t>
    <rPh sb="11" eb="13">
      <t>カイキョウ</t>
    </rPh>
    <rPh sb="14" eb="16">
      <t>アンゼン</t>
    </rPh>
    <rPh sb="17" eb="19">
      <t>コウコウ</t>
    </rPh>
    <rPh sb="25" eb="26">
      <t>ドウ</t>
    </rPh>
    <rPh sb="26" eb="28">
      <t>カイキョウ</t>
    </rPh>
    <rPh sb="29" eb="31">
      <t>セッチ</t>
    </rPh>
    <rPh sb="36" eb="38">
      <t>トウダイ</t>
    </rPh>
    <rPh sb="38" eb="39">
      <t>トウ</t>
    </rPh>
    <rPh sb="40" eb="42">
      <t>コウコウ</t>
    </rPh>
    <rPh sb="42" eb="44">
      <t>エンジョ</t>
    </rPh>
    <rPh sb="44" eb="46">
      <t>シセツ</t>
    </rPh>
    <rPh sb="50" eb="52">
      <t>メッシツ</t>
    </rPh>
    <rPh sb="53" eb="55">
      <t>ハソン</t>
    </rPh>
    <rPh sb="55" eb="56">
      <t>トウ</t>
    </rPh>
    <rPh sb="59" eb="61">
      <t>セイジョウ</t>
    </rPh>
    <rPh sb="61" eb="63">
      <t>キノウ</t>
    </rPh>
    <rPh sb="64" eb="66">
      <t>ソウシツ</t>
    </rPh>
    <rPh sb="71" eb="73">
      <t>ソウキュウ</t>
    </rPh>
    <rPh sb="74" eb="76">
      <t>セイビ</t>
    </rPh>
    <rPh sb="77" eb="79">
      <t>ヒツヨウ</t>
    </rPh>
    <rPh sb="83" eb="85">
      <t>タイショウ</t>
    </rPh>
    <rPh sb="88" eb="90">
      <t>ゲンチ</t>
    </rPh>
    <rPh sb="90" eb="92">
      <t>チョウサ</t>
    </rPh>
    <rPh sb="93" eb="94">
      <t>オコナ</t>
    </rPh>
    <rPh sb="96" eb="98">
      <t>トウガイ</t>
    </rPh>
    <rPh sb="98" eb="100">
      <t>シセツ</t>
    </rPh>
    <rPh sb="101" eb="103">
      <t>シュウゼン</t>
    </rPh>
    <rPh sb="104" eb="106">
      <t>ダイタイ</t>
    </rPh>
    <rPh sb="106" eb="108">
      <t>コウジ</t>
    </rPh>
    <rPh sb="109" eb="110">
      <t>ヨウ</t>
    </rPh>
    <rPh sb="112" eb="114">
      <t>ヒヨウ</t>
    </rPh>
    <rPh sb="114" eb="115">
      <t>ガク</t>
    </rPh>
    <rPh sb="116" eb="118">
      <t>セキサン</t>
    </rPh>
    <rPh sb="119" eb="121">
      <t>ダイタイ</t>
    </rPh>
    <rPh sb="121" eb="123">
      <t>シセツ</t>
    </rPh>
    <rPh sb="124" eb="126">
      <t>コウゾウ</t>
    </rPh>
    <rPh sb="126" eb="128">
      <t>セッケイ</t>
    </rPh>
    <rPh sb="128" eb="129">
      <t>トウ</t>
    </rPh>
    <rPh sb="130" eb="131">
      <t>オコナ</t>
    </rPh>
    <rPh sb="137" eb="139">
      <t>エンガン</t>
    </rPh>
    <rPh sb="140" eb="141">
      <t>クニ</t>
    </rPh>
    <rPh sb="163" eb="165">
      <t>コウコウ</t>
    </rPh>
    <rPh sb="165" eb="167">
      <t>エンジョ</t>
    </rPh>
    <rPh sb="167" eb="169">
      <t>シセツ</t>
    </rPh>
    <rPh sb="169" eb="171">
      <t>イジ</t>
    </rPh>
    <rPh sb="171" eb="173">
      <t>カンリ</t>
    </rPh>
    <rPh sb="173" eb="175">
      <t>ノウリョク</t>
    </rPh>
    <rPh sb="176" eb="178">
      <t>コウジョウ</t>
    </rPh>
    <rPh sb="179" eb="181">
      <t>サイシン</t>
    </rPh>
    <rPh sb="182" eb="184">
      <t>ギジュツ</t>
    </rPh>
    <rPh sb="184" eb="186">
      <t>ジョウホウ</t>
    </rPh>
    <rPh sb="187" eb="189">
      <t>リカイ</t>
    </rPh>
    <rPh sb="190" eb="193">
      <t>エンガンコク</t>
    </rPh>
    <rPh sb="193" eb="195">
      <t>ソウゴ</t>
    </rPh>
    <rPh sb="195" eb="197">
      <t>リカイ</t>
    </rPh>
    <rPh sb="198" eb="200">
      <t>キョウリョク</t>
    </rPh>
    <rPh sb="201" eb="202">
      <t>ハカ</t>
    </rPh>
    <rPh sb="206" eb="207">
      <t>ワ</t>
    </rPh>
    <rPh sb="208" eb="209">
      <t>クニ</t>
    </rPh>
    <rPh sb="211" eb="213">
      <t>コウコウ</t>
    </rPh>
    <rPh sb="213" eb="215">
      <t>エンジョ</t>
    </rPh>
    <rPh sb="215" eb="217">
      <t>シセツ</t>
    </rPh>
    <rPh sb="218" eb="220">
      <t>イジ</t>
    </rPh>
    <rPh sb="220" eb="222">
      <t>カンリ</t>
    </rPh>
    <rPh sb="222" eb="224">
      <t>ギョウム</t>
    </rPh>
    <rPh sb="224" eb="225">
      <t>トウ</t>
    </rPh>
    <rPh sb="226" eb="228">
      <t>セイツウ</t>
    </rPh>
    <rPh sb="230" eb="233">
      <t>センモンカ</t>
    </rPh>
    <rPh sb="234" eb="236">
      <t>ハケン</t>
    </rPh>
    <rPh sb="238" eb="241">
      <t>エンガンコク</t>
    </rPh>
    <rPh sb="242" eb="244">
      <t>ゲンバ</t>
    </rPh>
    <rPh sb="244" eb="247">
      <t>タントウシャ</t>
    </rPh>
    <rPh sb="248" eb="249">
      <t>タイ</t>
    </rPh>
    <rPh sb="251" eb="253">
      <t>イジ</t>
    </rPh>
    <rPh sb="253" eb="255">
      <t>カンリ</t>
    </rPh>
    <rPh sb="255" eb="257">
      <t>ギジュツ</t>
    </rPh>
    <rPh sb="258" eb="259">
      <t>カン</t>
    </rPh>
    <rPh sb="274" eb="276">
      <t>ジギョウ</t>
    </rPh>
    <rPh sb="277" eb="279">
      <t>ジッシ</t>
    </rPh>
    <phoneticPr fontId="5"/>
  </si>
  <si>
    <t>　多くの大型船舶が頻繁に航行するマラッカ・シンガポール海峡における航行援助施設の機能の喪失は、大規模な海難に発展する可能性があることを踏まえ、これら航行援助施設が適時適切に修繕や代替されることは非常に重要であり、我が国の技術・経験を活用した本事業への同海峡沿岸国のニーズは引き続き高い。</t>
    <rPh sb="1" eb="2">
      <t>オオ</t>
    </rPh>
    <rPh sb="4" eb="6">
      <t>オオガタ</t>
    </rPh>
    <rPh sb="6" eb="8">
      <t>センパク</t>
    </rPh>
    <rPh sb="9" eb="11">
      <t>ヒンパン</t>
    </rPh>
    <rPh sb="12" eb="14">
      <t>コウコウ</t>
    </rPh>
    <rPh sb="27" eb="29">
      <t>カイキョウ</t>
    </rPh>
    <rPh sb="33" eb="35">
      <t>コウコウ</t>
    </rPh>
    <rPh sb="35" eb="37">
      <t>エンジョ</t>
    </rPh>
    <rPh sb="37" eb="39">
      <t>シセツ</t>
    </rPh>
    <rPh sb="40" eb="42">
      <t>キノウ</t>
    </rPh>
    <rPh sb="43" eb="45">
      <t>ソウシツ</t>
    </rPh>
    <rPh sb="47" eb="50">
      <t>ダイキボ</t>
    </rPh>
    <rPh sb="51" eb="53">
      <t>カイナン</t>
    </rPh>
    <rPh sb="54" eb="56">
      <t>ハッテン</t>
    </rPh>
    <rPh sb="58" eb="61">
      <t>カノウセイ</t>
    </rPh>
    <rPh sb="67" eb="68">
      <t>フ</t>
    </rPh>
    <rPh sb="74" eb="76">
      <t>コウコウ</t>
    </rPh>
    <rPh sb="76" eb="78">
      <t>エンジョ</t>
    </rPh>
    <rPh sb="78" eb="80">
      <t>シセツ</t>
    </rPh>
    <rPh sb="81" eb="83">
      <t>テキジ</t>
    </rPh>
    <rPh sb="83" eb="85">
      <t>テキセツ</t>
    </rPh>
    <rPh sb="86" eb="88">
      <t>シュウゼン</t>
    </rPh>
    <rPh sb="89" eb="91">
      <t>ダイタイ</t>
    </rPh>
    <rPh sb="97" eb="99">
      <t>ヒジョウ</t>
    </rPh>
    <rPh sb="100" eb="102">
      <t>ジュウヨウ</t>
    </rPh>
    <rPh sb="106" eb="107">
      <t>ワ</t>
    </rPh>
    <rPh sb="108" eb="109">
      <t>クニ</t>
    </rPh>
    <rPh sb="110" eb="112">
      <t>ギジュツ</t>
    </rPh>
    <rPh sb="113" eb="115">
      <t>ケイケン</t>
    </rPh>
    <rPh sb="116" eb="118">
      <t>カツヨウ</t>
    </rPh>
    <rPh sb="120" eb="121">
      <t>ホン</t>
    </rPh>
    <rPh sb="121" eb="123">
      <t>ジギョウ</t>
    </rPh>
    <rPh sb="125" eb="126">
      <t>ドウ</t>
    </rPh>
    <rPh sb="126" eb="128">
      <t>カイキョウ</t>
    </rPh>
    <rPh sb="128" eb="130">
      <t>エンガン</t>
    </rPh>
    <rPh sb="130" eb="131">
      <t>クニ</t>
    </rPh>
    <rPh sb="136" eb="137">
      <t>ヒ</t>
    </rPh>
    <rPh sb="138" eb="139">
      <t>ツヅ</t>
    </rPh>
    <rPh sb="140" eb="141">
      <t>タカ</t>
    </rPh>
    <phoneticPr fontId="5"/>
  </si>
  <si>
    <t>　事前調査実施においては、比較的距離が近い航行援助施設２基を１回の調査で併せて行うなど効率的な事業実施を図っている。また、キャパシティービルディング実施においては、研修最終日に評価会を実施し、研修で得た成果・反省点の確認とともにアンケートを実施し、カリキュラムの追加・変更等に活用している。</t>
    <rPh sb="1" eb="3">
      <t>ジゼン</t>
    </rPh>
    <rPh sb="3" eb="5">
      <t>チョウサ</t>
    </rPh>
    <rPh sb="5" eb="7">
      <t>ジッシ</t>
    </rPh>
    <rPh sb="13" eb="16">
      <t>ヒカクテキ</t>
    </rPh>
    <rPh sb="16" eb="18">
      <t>キョリ</t>
    </rPh>
    <rPh sb="19" eb="20">
      <t>チカ</t>
    </rPh>
    <rPh sb="21" eb="23">
      <t>コウコウ</t>
    </rPh>
    <rPh sb="23" eb="25">
      <t>エンジョ</t>
    </rPh>
    <rPh sb="25" eb="27">
      <t>シセツ</t>
    </rPh>
    <rPh sb="28" eb="29">
      <t>キ</t>
    </rPh>
    <rPh sb="31" eb="32">
      <t>カイ</t>
    </rPh>
    <rPh sb="33" eb="35">
      <t>チョウサ</t>
    </rPh>
    <rPh sb="36" eb="37">
      <t>アワ</t>
    </rPh>
    <rPh sb="39" eb="40">
      <t>オコナ</t>
    </rPh>
    <rPh sb="43" eb="46">
      <t>コウリツテキ</t>
    </rPh>
    <rPh sb="47" eb="49">
      <t>ジギョウ</t>
    </rPh>
    <rPh sb="49" eb="51">
      <t>ジッシ</t>
    </rPh>
    <rPh sb="52" eb="53">
      <t>ハカ</t>
    </rPh>
    <rPh sb="74" eb="76">
      <t>ジッシ</t>
    </rPh>
    <rPh sb="82" eb="84">
      <t>ケンシュウ</t>
    </rPh>
    <rPh sb="104" eb="107">
      <t>ハンセイテン</t>
    </rPh>
    <rPh sb="131" eb="133">
      <t>ツイカ</t>
    </rPh>
    <rPh sb="134" eb="136">
      <t>ヘンコウ</t>
    </rPh>
    <rPh sb="136" eb="137">
      <t>トウ</t>
    </rPh>
    <rPh sb="138" eb="140">
      <t>カツヨウ</t>
    </rPh>
    <phoneticPr fontId="5"/>
  </si>
  <si>
    <t>事前調査については、「協力メカニズム」に基づく航行援助施設基金委員会において承認された航行援助施設について行うこととし、管理国ごとに複数基の航行援助施設を１回の調査で併せて行うなど効率的な事業実施を行ってきている。また、キャパシティービルディングについては、受講者に対して各国の職場において知識を広げてもらうために使用できるＣＤ版テキストブックを配布し事業の効率化を図っている。概算要求にあたっては、これまでの研修では、技術者については一定程度の確保が図られたものの、管理監督者による技術者への適切な指導がなされず施設の計画的な運用がなされていない等マネージメントの不備に起因する問題が見受けられることから、研修内容を改変し、指導的な立場にある管理監督者の育成を図ることとしている。</t>
    <rPh sb="0" eb="2">
      <t>ジゼン</t>
    </rPh>
    <rPh sb="2" eb="4">
      <t>チョウサ</t>
    </rPh>
    <rPh sb="11" eb="13">
      <t>キョウリョク</t>
    </rPh>
    <rPh sb="20" eb="21">
      <t>モト</t>
    </rPh>
    <rPh sb="23" eb="25">
      <t>コウコウ</t>
    </rPh>
    <rPh sb="25" eb="27">
      <t>エンジョ</t>
    </rPh>
    <rPh sb="27" eb="29">
      <t>シセツ</t>
    </rPh>
    <rPh sb="29" eb="31">
      <t>キキン</t>
    </rPh>
    <rPh sb="31" eb="34">
      <t>イインカイ</t>
    </rPh>
    <rPh sb="38" eb="40">
      <t>ショウニン</t>
    </rPh>
    <rPh sb="43" eb="45">
      <t>コウコウ</t>
    </rPh>
    <rPh sb="45" eb="47">
      <t>エンジョ</t>
    </rPh>
    <rPh sb="47" eb="49">
      <t>シセツ</t>
    </rPh>
    <rPh sb="53" eb="54">
      <t>オコナ</t>
    </rPh>
    <rPh sb="60" eb="62">
      <t>カンリ</t>
    </rPh>
    <rPh sb="62" eb="63">
      <t>クニ</t>
    </rPh>
    <rPh sb="66" eb="68">
      <t>フクスウ</t>
    </rPh>
    <rPh sb="68" eb="69">
      <t>キ</t>
    </rPh>
    <rPh sb="70" eb="72">
      <t>コウコウ</t>
    </rPh>
    <rPh sb="72" eb="74">
      <t>エンジョ</t>
    </rPh>
    <rPh sb="74" eb="76">
      <t>シセツ</t>
    </rPh>
    <rPh sb="78" eb="79">
      <t>カイ</t>
    </rPh>
    <rPh sb="80" eb="82">
      <t>チョウサ</t>
    </rPh>
    <rPh sb="83" eb="84">
      <t>アワ</t>
    </rPh>
    <rPh sb="86" eb="87">
      <t>オコナ</t>
    </rPh>
    <rPh sb="90" eb="93">
      <t>コウリツテキ</t>
    </rPh>
    <rPh sb="94" eb="96">
      <t>ジギョウ</t>
    </rPh>
    <rPh sb="96" eb="98">
      <t>ジッシ</t>
    </rPh>
    <rPh sb="99" eb="100">
      <t>オコナ</t>
    </rPh>
    <rPh sb="129" eb="132">
      <t>ジュコウシャ</t>
    </rPh>
    <rPh sb="133" eb="134">
      <t>タイ</t>
    </rPh>
    <rPh sb="136" eb="138">
      <t>カククニ</t>
    </rPh>
    <rPh sb="139" eb="141">
      <t>ショクバ</t>
    </rPh>
    <rPh sb="145" eb="147">
      <t>チシキ</t>
    </rPh>
    <rPh sb="148" eb="149">
      <t>ヒロ</t>
    </rPh>
    <rPh sb="157" eb="159">
      <t>シヨウ</t>
    </rPh>
    <rPh sb="164" eb="165">
      <t>バン</t>
    </rPh>
    <rPh sb="173" eb="175">
      <t>ハイフ</t>
    </rPh>
    <rPh sb="176" eb="178">
      <t>ジギョウ</t>
    </rPh>
    <rPh sb="179" eb="182">
      <t>コウリツカ</t>
    </rPh>
    <rPh sb="183" eb="184">
      <t>ハカ</t>
    </rPh>
    <rPh sb="189" eb="191">
      <t>ガイサン</t>
    </rPh>
    <rPh sb="191" eb="193">
      <t>ヨウキュウ</t>
    </rPh>
    <rPh sb="205" eb="207">
      <t>ケンシュウ</t>
    </rPh>
    <rPh sb="210" eb="212">
      <t>ギジュツ</t>
    </rPh>
    <rPh sb="212" eb="213">
      <t>モノ</t>
    </rPh>
    <rPh sb="218" eb="220">
      <t>イッテイ</t>
    </rPh>
    <rPh sb="220" eb="222">
      <t>テイド</t>
    </rPh>
    <rPh sb="223" eb="225">
      <t>カクホ</t>
    </rPh>
    <rPh sb="226" eb="227">
      <t>ハカ</t>
    </rPh>
    <rPh sb="234" eb="236">
      <t>カンリ</t>
    </rPh>
    <rPh sb="236" eb="238">
      <t>カントク</t>
    </rPh>
    <rPh sb="238" eb="239">
      <t>モノ</t>
    </rPh>
    <rPh sb="242" eb="244">
      <t>ギジュツ</t>
    </rPh>
    <rPh sb="244" eb="245">
      <t>モノ</t>
    </rPh>
    <rPh sb="247" eb="249">
      <t>テキセツ</t>
    </rPh>
    <rPh sb="250" eb="252">
      <t>シドウ</t>
    </rPh>
    <rPh sb="257" eb="259">
      <t>シセツ</t>
    </rPh>
    <rPh sb="260" eb="263">
      <t>ケイカクテキ</t>
    </rPh>
    <rPh sb="264" eb="266">
      <t>ウンヨウ</t>
    </rPh>
    <rPh sb="274" eb="275">
      <t>トウ</t>
    </rPh>
    <rPh sb="283" eb="285">
      <t>フビ</t>
    </rPh>
    <rPh sb="286" eb="288">
      <t>キイン</t>
    </rPh>
    <rPh sb="290" eb="292">
      <t>モンダイ</t>
    </rPh>
    <rPh sb="293" eb="295">
      <t>ミウ</t>
    </rPh>
    <rPh sb="304" eb="306">
      <t>ケンシュウ</t>
    </rPh>
    <rPh sb="306" eb="308">
      <t>ナイヨウ</t>
    </rPh>
    <rPh sb="309" eb="311">
      <t>カイヘン</t>
    </rPh>
    <rPh sb="313" eb="316">
      <t>シドウテキ</t>
    </rPh>
    <rPh sb="317" eb="319">
      <t>タチバ</t>
    </rPh>
    <rPh sb="322" eb="324">
      <t>カンリ</t>
    </rPh>
    <rPh sb="324" eb="327">
      <t>カントクシャ</t>
    </rPh>
    <rPh sb="328" eb="330">
      <t>イクセイ</t>
    </rPh>
    <rPh sb="331" eb="332">
      <t>ハカ</t>
    </rPh>
    <phoneticPr fontId="5"/>
  </si>
  <si>
    <t>縮減</t>
  </si>
  <si>
    <t>　本事業は、我が国の重要な海上輸送路であるマラッカ・シンガポール海峡の安全対策に資するものであり、沿岸国からも海洋安全先進国としての日本への期待が高く協力が求めれているため、優先度の高い事業である。</t>
    <rPh sb="87" eb="90">
      <t>ユウセンド</t>
    </rPh>
    <rPh sb="91" eb="92">
      <t>タカ</t>
    </rPh>
    <rPh sb="93" eb="95">
      <t>ジギョウ</t>
    </rPh>
    <phoneticPr fontId="5"/>
  </si>
  <si>
    <t>　事前調査の実施においては、航行援助施設２基を１回の調査で併せて行うなど効率的な事業実施を図っている。</t>
    <phoneticPr fontId="5"/>
  </si>
  <si>
    <t>　我が国の重要な海上輸送路であるマラッカ・シンガポール海峡の航行安全を確保するため、沿岸国による航行援助施設の早急な代替整備や適切な維持管理を支援するため、国が主導的な役割を担う事業である。</t>
    <rPh sb="78" eb="79">
      <t>クニ</t>
    </rPh>
    <rPh sb="89" eb="91">
      <t>ジギョウ</t>
    </rPh>
    <phoneticPr fontId="5"/>
  </si>
  <si>
    <t>　仕様書において、事業や調査の実施方法等を細かく指示しており、真に必要な費目・使途にのみ支出を行っている。</t>
    <rPh sb="1" eb="4">
      <t>シヨウショ</t>
    </rPh>
    <rPh sb="9" eb="11">
      <t>ジギョウ</t>
    </rPh>
    <rPh sb="12" eb="14">
      <t>チョウサ</t>
    </rPh>
    <rPh sb="15" eb="17">
      <t>ジッシ</t>
    </rPh>
    <rPh sb="17" eb="19">
      <t>ホウホウ</t>
    </rPh>
    <rPh sb="19" eb="20">
      <t>トウ</t>
    </rPh>
    <rPh sb="21" eb="22">
      <t>コマ</t>
    </rPh>
    <rPh sb="24" eb="26">
      <t>シジ</t>
    </rPh>
    <rPh sb="31" eb="32">
      <t>シン</t>
    </rPh>
    <rPh sb="33" eb="35">
      <t>ヒツヨウ</t>
    </rPh>
    <rPh sb="36" eb="38">
      <t>ヒモク</t>
    </rPh>
    <rPh sb="39" eb="41">
      <t>シト</t>
    </rPh>
    <rPh sb="44" eb="46">
      <t>シシュツ</t>
    </rPh>
    <rPh sb="47" eb="48">
      <t>オコナ</t>
    </rPh>
    <phoneticPr fontId="5"/>
  </si>
  <si>
    <t>　事業の実施において、真に必要な費目・使途にのみ支出を行っており、妥当な単位あたりコスト水準である。</t>
    <rPh sb="1" eb="3">
      <t>ジギョウ</t>
    </rPh>
    <rPh sb="4" eb="6">
      <t>ジッシ</t>
    </rPh>
    <rPh sb="33" eb="35">
      <t>ダトウ</t>
    </rPh>
    <rPh sb="36" eb="38">
      <t>タンイ</t>
    </rPh>
    <rPh sb="44" eb="46">
      <t>スイジュン</t>
    </rPh>
    <phoneticPr fontId="5"/>
  </si>
  <si>
    <t>　一般競争入札により適正な発注先選定を行っているため、効果的に実施している。</t>
    <rPh sb="27" eb="30">
      <t>コウカテキ</t>
    </rPh>
    <rPh sb="31" eb="33">
      <t>ジッシ</t>
    </rPh>
    <phoneticPr fontId="5"/>
  </si>
  <si>
    <t>　事業を実施することにより、沿岸国による航行援助施設の代替整備・維持管理の円滑な実施に資している。</t>
    <rPh sb="1" eb="3">
      <t>ジギョウ</t>
    </rPh>
    <rPh sb="4" eb="6">
      <t>ジッシ</t>
    </rPh>
    <rPh sb="43" eb="44">
      <t>シ</t>
    </rPh>
    <phoneticPr fontId="5"/>
  </si>
  <si>
    <t>概ね見込みに見合ったものである。</t>
    <rPh sb="0" eb="1">
      <t>オオム</t>
    </rPh>
    <rPh sb="2" eb="4">
      <t>ミコ</t>
    </rPh>
    <rPh sb="6" eb="8">
      <t>ミア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</si>
</sst>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2930</xdr:colOff>
      <xdr:row>144</xdr:row>
      <xdr:rowOff>43143</xdr:rowOff>
    </xdr:from>
    <xdr:to>
      <xdr:col>34</xdr:col>
      <xdr:colOff>173565</xdr:colOff>
      <xdr:row>146</xdr:row>
      <xdr:rowOff>338418</xdr:rowOff>
    </xdr:to>
    <xdr:sp macro="" textlink="">
      <xdr:nvSpPr>
        <xdr:cNvPr id="2" name="テキスト ボックス 1"/>
        <xdr:cNvSpPr txBox="1"/>
      </xdr:nvSpPr>
      <xdr:spPr>
        <a:xfrm>
          <a:off x="4485283" y="32652261"/>
          <a:ext cx="1784282" cy="9900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ja-JP" altLang="en-US" sz="1100"/>
            <a:t>２６百万円</a:t>
          </a:r>
        </a:p>
      </xdr:txBody>
    </xdr:sp>
    <xdr:clientData/>
  </xdr:twoCellAnchor>
  <xdr:twoCellAnchor>
    <xdr:from>
      <xdr:col>24</xdr:col>
      <xdr:colOff>151280</xdr:colOff>
      <xdr:row>147</xdr:row>
      <xdr:rowOff>231401</xdr:rowOff>
    </xdr:from>
    <xdr:to>
      <xdr:col>35</xdr:col>
      <xdr:colOff>29137</xdr:colOff>
      <xdr:row>149</xdr:row>
      <xdr:rowOff>98051</xdr:rowOff>
    </xdr:to>
    <xdr:sp macro="" textlink="">
      <xdr:nvSpPr>
        <xdr:cNvPr id="6" name="大かっこ 5"/>
        <xdr:cNvSpPr/>
      </xdr:nvSpPr>
      <xdr:spPr>
        <a:xfrm>
          <a:off x="4454339" y="33882666"/>
          <a:ext cx="1850092" cy="5614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事業の企画・立案、</a:t>
          </a:r>
          <a:endParaRPr kumimoji="1" lang="en-US" altLang="ja-JP" sz="1100"/>
        </a:p>
        <a:p>
          <a:pPr algn="ctr"/>
          <a:r>
            <a:rPr kumimoji="1" lang="ja-JP" altLang="en-US" sz="1100"/>
            <a:t>進捗管理・指導</a:t>
          </a:r>
        </a:p>
      </xdr:txBody>
    </xdr:sp>
    <xdr:clientData/>
  </xdr:twoCellAnchor>
  <xdr:twoCellAnchor>
    <xdr:from>
      <xdr:col>38</xdr:col>
      <xdr:colOff>9525</xdr:colOff>
      <xdr:row>144</xdr:row>
      <xdr:rowOff>19050</xdr:rowOff>
    </xdr:from>
    <xdr:to>
      <xdr:col>44</xdr:col>
      <xdr:colOff>66675</xdr:colOff>
      <xdr:row>146</xdr:row>
      <xdr:rowOff>285750</xdr:rowOff>
    </xdr:to>
    <xdr:sp macro="" textlink="">
      <xdr:nvSpPr>
        <xdr:cNvPr id="7" name="正方形/長方形 6"/>
        <xdr:cNvSpPr/>
      </xdr:nvSpPr>
      <xdr:spPr>
        <a:xfrm>
          <a:off x="6886575" y="32518350"/>
          <a:ext cx="1143000" cy="9715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旅費</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lientData/>
  </xdr:twoCellAnchor>
  <xdr:twoCellAnchor>
    <xdr:from>
      <xdr:col>13</xdr:col>
      <xdr:colOff>118781</xdr:colOff>
      <xdr:row>152</xdr:row>
      <xdr:rowOff>233643</xdr:rowOff>
    </xdr:from>
    <xdr:to>
      <xdr:col>22</xdr:col>
      <xdr:colOff>90206</xdr:colOff>
      <xdr:row>153</xdr:row>
      <xdr:rowOff>124385</xdr:rowOff>
    </xdr:to>
    <xdr:sp macro="" textlink="">
      <xdr:nvSpPr>
        <xdr:cNvPr id="11" name="大かっこ 10"/>
        <xdr:cNvSpPr/>
      </xdr:nvSpPr>
      <xdr:spPr>
        <a:xfrm>
          <a:off x="2449605" y="35621819"/>
          <a:ext cx="1585072" cy="23812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35</xdr:col>
      <xdr:colOff>104220</xdr:colOff>
      <xdr:row>152</xdr:row>
      <xdr:rowOff>254374</xdr:rowOff>
    </xdr:from>
    <xdr:to>
      <xdr:col>44</xdr:col>
      <xdr:colOff>75645</xdr:colOff>
      <xdr:row>153</xdr:row>
      <xdr:rowOff>145116</xdr:rowOff>
    </xdr:to>
    <xdr:sp macro="" textlink="">
      <xdr:nvSpPr>
        <xdr:cNvPr id="12" name="大かっこ 11"/>
        <xdr:cNvSpPr/>
      </xdr:nvSpPr>
      <xdr:spPr>
        <a:xfrm>
          <a:off x="6379514" y="35642550"/>
          <a:ext cx="1585072" cy="23812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12</xdr:col>
      <xdr:colOff>78441</xdr:colOff>
      <xdr:row>156</xdr:row>
      <xdr:rowOff>257734</xdr:rowOff>
    </xdr:from>
    <xdr:to>
      <xdr:col>23</xdr:col>
      <xdr:colOff>98051</xdr:colOff>
      <xdr:row>160</xdr:row>
      <xdr:rowOff>322937</xdr:rowOff>
    </xdr:to>
    <xdr:sp macro="" textlink="">
      <xdr:nvSpPr>
        <xdr:cNvPr id="13" name="大かっこ 12"/>
        <xdr:cNvSpPr/>
      </xdr:nvSpPr>
      <xdr:spPr>
        <a:xfrm>
          <a:off x="2229970" y="37035440"/>
          <a:ext cx="1991846" cy="1454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マラッカ・シンガポール海峡に設置されている航行援助施設（２基）の代替のための事前調査</a:t>
          </a:r>
        </a:p>
      </xdr:txBody>
    </xdr:sp>
    <xdr:clientData/>
  </xdr:twoCellAnchor>
  <xdr:twoCellAnchor>
    <xdr:from>
      <xdr:col>34</xdr:col>
      <xdr:colOff>100854</xdr:colOff>
      <xdr:row>156</xdr:row>
      <xdr:rowOff>257734</xdr:rowOff>
    </xdr:from>
    <xdr:to>
      <xdr:col>45</xdr:col>
      <xdr:colOff>80310</xdr:colOff>
      <xdr:row>160</xdr:row>
      <xdr:rowOff>322937</xdr:rowOff>
    </xdr:to>
    <xdr:sp macro="" textlink="">
      <xdr:nvSpPr>
        <xdr:cNvPr id="14" name="大かっこ 13"/>
        <xdr:cNvSpPr/>
      </xdr:nvSpPr>
      <xdr:spPr>
        <a:xfrm>
          <a:off x="6196854" y="37035440"/>
          <a:ext cx="1951691" cy="1454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沿岸国の現場担当者に対する航行援助施設維持管理技術に係るキャパシティ・ビルディング及びマラッカ・シンガポール海峡における航行安全対策ワークショップ</a:t>
          </a:r>
          <a:endParaRPr kumimoji="1" lang="en-US" altLang="ja-JP" sz="1100"/>
        </a:p>
      </xdr:txBody>
    </xdr:sp>
    <xdr:clientData/>
  </xdr:twoCellAnchor>
  <xdr:twoCellAnchor>
    <xdr:from>
      <xdr:col>12</xdr:col>
      <xdr:colOff>134470</xdr:colOff>
      <xdr:row>153</xdr:row>
      <xdr:rowOff>212912</xdr:rowOff>
    </xdr:from>
    <xdr:to>
      <xdr:col>23</xdr:col>
      <xdr:colOff>69475</xdr:colOff>
      <xdr:row>155</xdr:row>
      <xdr:rowOff>327211</xdr:rowOff>
    </xdr:to>
    <xdr:sp macro="" textlink="">
      <xdr:nvSpPr>
        <xdr:cNvPr id="15" name="正方形/長方形 14"/>
        <xdr:cNvSpPr/>
      </xdr:nvSpPr>
      <xdr:spPr>
        <a:xfrm>
          <a:off x="2285999" y="35948471"/>
          <a:ext cx="1907241" cy="80906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㈱セア・プラス</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１２百万円</a:t>
          </a:r>
        </a:p>
      </xdr:txBody>
    </xdr:sp>
    <xdr:clientData/>
  </xdr:twoCellAnchor>
  <xdr:twoCellAnchor>
    <xdr:from>
      <xdr:col>34</xdr:col>
      <xdr:colOff>100854</xdr:colOff>
      <xdr:row>153</xdr:row>
      <xdr:rowOff>201706</xdr:rowOff>
    </xdr:from>
    <xdr:to>
      <xdr:col>45</xdr:col>
      <xdr:colOff>73960</xdr:colOff>
      <xdr:row>155</xdr:row>
      <xdr:rowOff>335055</xdr:rowOff>
    </xdr:to>
    <xdr:sp macro="" textlink="">
      <xdr:nvSpPr>
        <xdr:cNvPr id="16" name="正方形/長方形 15"/>
        <xdr:cNvSpPr/>
      </xdr:nvSpPr>
      <xdr:spPr>
        <a:xfrm>
          <a:off x="6196854" y="35937265"/>
          <a:ext cx="1945341" cy="82811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（社）海外運輸協力協会</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１４百万円</a:t>
          </a:r>
        </a:p>
      </xdr:txBody>
    </xdr:sp>
    <xdr:clientData/>
  </xdr:twoCellAnchor>
  <xdr:twoCellAnchor>
    <xdr:from>
      <xdr:col>29</xdr:col>
      <xdr:colOff>168089</xdr:colOff>
      <xdr:row>149</xdr:row>
      <xdr:rowOff>190499</xdr:rowOff>
    </xdr:from>
    <xdr:to>
      <xdr:col>29</xdr:col>
      <xdr:colOff>168089</xdr:colOff>
      <xdr:row>150</xdr:row>
      <xdr:rowOff>347116</xdr:rowOff>
    </xdr:to>
    <xdr:cxnSp macro="">
      <xdr:nvCxnSpPr>
        <xdr:cNvPr id="4" name="直線コネクタ 3"/>
        <xdr:cNvCxnSpPr/>
      </xdr:nvCxnSpPr>
      <xdr:spPr>
        <a:xfrm>
          <a:off x="5367618" y="34536528"/>
          <a:ext cx="0" cy="504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151</xdr:row>
      <xdr:rowOff>0</xdr:rowOff>
    </xdr:from>
    <xdr:to>
      <xdr:col>40</xdr:col>
      <xdr:colOff>0</xdr:colOff>
      <xdr:row>151</xdr:row>
      <xdr:rowOff>0</xdr:rowOff>
    </xdr:to>
    <xdr:cxnSp macro="">
      <xdr:nvCxnSpPr>
        <xdr:cNvPr id="17" name="直線コネクタ 16"/>
        <xdr:cNvCxnSpPr/>
      </xdr:nvCxnSpPr>
      <xdr:spPr>
        <a:xfrm>
          <a:off x="3227294" y="35040794"/>
          <a:ext cx="394447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11206</xdr:colOff>
      <xdr:row>151</xdr:row>
      <xdr:rowOff>0</xdr:rowOff>
    </xdr:from>
    <xdr:to>
      <xdr:col>18</xdr:col>
      <xdr:colOff>11206</xdr:colOff>
      <xdr:row>152</xdr:row>
      <xdr:rowOff>156618</xdr:rowOff>
    </xdr:to>
    <xdr:cxnSp macro="">
      <xdr:nvCxnSpPr>
        <xdr:cNvPr id="21" name="直線コネクタ 20"/>
        <xdr:cNvCxnSpPr/>
      </xdr:nvCxnSpPr>
      <xdr:spPr>
        <a:xfrm>
          <a:off x="3238500" y="35040794"/>
          <a:ext cx="0" cy="504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174811</xdr:colOff>
      <xdr:row>150</xdr:row>
      <xdr:rowOff>342900</xdr:rowOff>
    </xdr:from>
    <xdr:to>
      <xdr:col>39</xdr:col>
      <xdr:colOff>174811</xdr:colOff>
      <xdr:row>152</xdr:row>
      <xdr:rowOff>152136</xdr:rowOff>
    </xdr:to>
    <xdr:cxnSp macro="">
      <xdr:nvCxnSpPr>
        <xdr:cNvPr id="22" name="直線コネクタ 21"/>
        <xdr:cNvCxnSpPr/>
      </xdr:nvCxnSpPr>
      <xdr:spPr>
        <a:xfrm>
          <a:off x="7167282" y="35036312"/>
          <a:ext cx="0" cy="504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181</xdr:row>
      <xdr:rowOff>0</xdr:rowOff>
    </xdr:from>
    <xdr:to>
      <xdr:col>11</xdr:col>
      <xdr:colOff>0</xdr:colOff>
      <xdr:row>182</xdr:row>
      <xdr:rowOff>190236</xdr:rowOff>
    </xdr:to>
    <xdr:cxnSp macro="">
      <xdr:nvCxnSpPr>
        <xdr:cNvPr id="23" name="直線コネクタ 22"/>
        <xdr:cNvCxnSpPr/>
      </xdr:nvCxnSpPr>
      <xdr:spPr>
        <a:xfrm>
          <a:off x="1972235" y="46885412"/>
          <a:ext cx="0" cy="504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0" zoomScaleNormal="80" zoomScaleSheetLayoutView="75" zoomScalePageLayoutView="85" workbookViewId="0">
      <selection activeCell="AG122" sqref="AG122:AX1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377</v>
      </c>
      <c r="AR2" s="97"/>
      <c r="AS2" s="59" t="str">
        <f>IF(OR(AQ2="　", AQ2=""), "", "-")</f>
        <v/>
      </c>
      <c r="AT2" s="98">
        <v>216</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379</v>
      </c>
      <c r="AK3" s="290"/>
      <c r="AL3" s="290"/>
      <c r="AM3" s="290"/>
      <c r="AN3" s="290"/>
      <c r="AO3" s="290"/>
      <c r="AP3" s="290"/>
      <c r="AQ3" s="290"/>
      <c r="AR3" s="290"/>
      <c r="AS3" s="290"/>
      <c r="AT3" s="290"/>
      <c r="AU3" s="290"/>
      <c r="AV3" s="290"/>
      <c r="AW3" s="290"/>
      <c r="AX3" s="36" t="s">
        <v>91</v>
      </c>
    </row>
    <row r="4" spans="1:50" ht="21.75" customHeight="1" x14ac:dyDescent="0.15">
      <c r="A4" s="508" t="s">
        <v>30</v>
      </c>
      <c r="B4" s="509"/>
      <c r="C4" s="509"/>
      <c r="D4" s="509"/>
      <c r="E4" s="509"/>
      <c r="F4" s="509"/>
      <c r="G4" s="482" t="s">
        <v>380</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381</v>
      </c>
      <c r="AF4" s="488"/>
      <c r="AG4" s="488"/>
      <c r="AH4" s="488"/>
      <c r="AI4" s="488"/>
      <c r="AJ4" s="488"/>
      <c r="AK4" s="488"/>
      <c r="AL4" s="488"/>
      <c r="AM4" s="488"/>
      <c r="AN4" s="488"/>
      <c r="AO4" s="488"/>
      <c r="AP4" s="489"/>
      <c r="AQ4" s="490" t="s">
        <v>2</v>
      </c>
      <c r="AR4" s="485"/>
      <c r="AS4" s="485"/>
      <c r="AT4" s="485"/>
      <c r="AU4" s="485"/>
      <c r="AV4" s="485"/>
      <c r="AW4" s="485"/>
      <c r="AX4" s="491"/>
    </row>
    <row r="5" spans="1:50" ht="21.75" customHeight="1" x14ac:dyDescent="0.15">
      <c r="A5" s="492" t="s">
        <v>93</v>
      </c>
      <c r="B5" s="493"/>
      <c r="C5" s="493"/>
      <c r="D5" s="493"/>
      <c r="E5" s="493"/>
      <c r="F5" s="494"/>
      <c r="G5" s="316" t="s">
        <v>209</v>
      </c>
      <c r="H5" s="317"/>
      <c r="I5" s="317"/>
      <c r="J5" s="317"/>
      <c r="K5" s="317"/>
      <c r="L5" s="317"/>
      <c r="M5" s="318" t="s">
        <v>92</v>
      </c>
      <c r="N5" s="319"/>
      <c r="O5" s="319"/>
      <c r="P5" s="319"/>
      <c r="Q5" s="319"/>
      <c r="R5" s="320"/>
      <c r="S5" s="321" t="s">
        <v>157</v>
      </c>
      <c r="T5" s="317"/>
      <c r="U5" s="317"/>
      <c r="V5" s="317"/>
      <c r="W5" s="317"/>
      <c r="X5" s="322"/>
      <c r="Y5" s="499" t="s">
        <v>3</v>
      </c>
      <c r="Z5" s="500"/>
      <c r="AA5" s="500"/>
      <c r="AB5" s="500"/>
      <c r="AC5" s="500"/>
      <c r="AD5" s="501"/>
      <c r="AE5" s="502" t="s">
        <v>382</v>
      </c>
      <c r="AF5" s="503"/>
      <c r="AG5" s="503"/>
      <c r="AH5" s="503"/>
      <c r="AI5" s="503"/>
      <c r="AJ5" s="503"/>
      <c r="AK5" s="503"/>
      <c r="AL5" s="503"/>
      <c r="AM5" s="503"/>
      <c r="AN5" s="503"/>
      <c r="AO5" s="503"/>
      <c r="AP5" s="504"/>
      <c r="AQ5" s="505" t="s">
        <v>423</v>
      </c>
      <c r="AR5" s="506"/>
      <c r="AS5" s="506"/>
      <c r="AT5" s="506"/>
      <c r="AU5" s="506"/>
      <c r="AV5" s="506"/>
      <c r="AW5" s="506"/>
      <c r="AX5" s="507"/>
    </row>
    <row r="6" spans="1:50" ht="51"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384</v>
      </c>
      <c r="AF6" s="517"/>
      <c r="AG6" s="517"/>
      <c r="AH6" s="517"/>
      <c r="AI6" s="517"/>
      <c r="AJ6" s="517"/>
      <c r="AK6" s="517"/>
      <c r="AL6" s="517"/>
      <c r="AM6" s="517"/>
      <c r="AN6" s="517"/>
      <c r="AO6" s="517"/>
      <c r="AP6" s="517"/>
      <c r="AQ6" s="115"/>
      <c r="AR6" s="115"/>
      <c r="AS6" s="115"/>
      <c r="AT6" s="115"/>
      <c r="AU6" s="115"/>
      <c r="AV6" s="115"/>
      <c r="AW6" s="115"/>
      <c r="AX6" s="518"/>
    </row>
    <row r="7" spans="1:50" ht="25.5" customHeight="1" x14ac:dyDescent="0.15">
      <c r="A7" s="438" t="s">
        <v>25</v>
      </c>
      <c r="B7" s="439"/>
      <c r="C7" s="439"/>
      <c r="D7" s="439"/>
      <c r="E7" s="439"/>
      <c r="F7" s="439"/>
      <c r="G7" s="440" t="s">
        <v>417</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418</v>
      </c>
      <c r="AF7" s="445"/>
      <c r="AG7" s="445"/>
      <c r="AH7" s="445"/>
      <c r="AI7" s="445"/>
      <c r="AJ7" s="445"/>
      <c r="AK7" s="445"/>
      <c r="AL7" s="445"/>
      <c r="AM7" s="445"/>
      <c r="AN7" s="445"/>
      <c r="AO7" s="445"/>
      <c r="AP7" s="445"/>
      <c r="AQ7" s="445"/>
      <c r="AR7" s="445"/>
      <c r="AS7" s="445"/>
      <c r="AT7" s="445"/>
      <c r="AU7" s="445"/>
      <c r="AV7" s="445"/>
      <c r="AW7" s="445"/>
      <c r="AX7" s="446"/>
    </row>
    <row r="8" spans="1:50" ht="30" customHeight="1" x14ac:dyDescent="0.15">
      <c r="A8" s="345" t="s">
        <v>308</v>
      </c>
      <c r="B8" s="346"/>
      <c r="C8" s="346"/>
      <c r="D8" s="346"/>
      <c r="E8" s="346"/>
      <c r="F8" s="347"/>
      <c r="G8" s="342" t="str">
        <f>入力規則等!A26</f>
        <v>海洋政策</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6.75" customHeight="1" x14ac:dyDescent="0.15">
      <c r="A9" s="447" t="s">
        <v>26</v>
      </c>
      <c r="B9" s="448"/>
      <c r="C9" s="448"/>
      <c r="D9" s="448"/>
      <c r="E9" s="448"/>
      <c r="F9" s="448"/>
      <c r="G9" s="476" t="s">
        <v>385</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66.75" customHeight="1" x14ac:dyDescent="0.15">
      <c r="A10" s="447" t="s">
        <v>36</v>
      </c>
      <c r="B10" s="448"/>
      <c r="C10" s="448"/>
      <c r="D10" s="448"/>
      <c r="E10" s="448"/>
      <c r="F10" s="448"/>
      <c r="G10" s="476" t="s">
        <v>424</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26.25" customHeight="1" x14ac:dyDescent="0.15">
      <c r="A11" s="447" t="s">
        <v>6</v>
      </c>
      <c r="B11" s="448"/>
      <c r="C11" s="448"/>
      <c r="D11" s="448"/>
      <c r="E11" s="448"/>
      <c r="F11" s="449"/>
      <c r="G11" s="496" t="str">
        <f>入力規則等!P10</f>
        <v>委託・請負、その他</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v>29</v>
      </c>
      <c r="Q13" s="63"/>
      <c r="R13" s="63"/>
      <c r="S13" s="63"/>
      <c r="T13" s="63"/>
      <c r="U13" s="63"/>
      <c r="V13" s="64"/>
      <c r="W13" s="62">
        <v>34</v>
      </c>
      <c r="X13" s="63"/>
      <c r="Y13" s="63"/>
      <c r="Z13" s="63"/>
      <c r="AA13" s="63"/>
      <c r="AB13" s="63"/>
      <c r="AC13" s="64"/>
      <c r="AD13" s="62">
        <v>31</v>
      </c>
      <c r="AE13" s="63"/>
      <c r="AF13" s="63"/>
      <c r="AG13" s="63"/>
      <c r="AH13" s="63"/>
      <c r="AI13" s="63"/>
      <c r="AJ13" s="64"/>
      <c r="AK13" s="62">
        <v>34</v>
      </c>
      <c r="AL13" s="63"/>
      <c r="AM13" s="63"/>
      <c r="AN13" s="63"/>
      <c r="AO13" s="63"/>
      <c r="AP13" s="63"/>
      <c r="AQ13" s="64"/>
      <c r="AR13" s="655">
        <v>34</v>
      </c>
      <c r="AS13" s="656"/>
      <c r="AT13" s="656"/>
      <c r="AU13" s="656"/>
      <c r="AV13" s="656"/>
      <c r="AW13" s="656"/>
      <c r="AX13" s="657"/>
    </row>
    <row r="14" spans="1:50" ht="21" customHeight="1" x14ac:dyDescent="0.15">
      <c r="A14" s="453"/>
      <c r="B14" s="454"/>
      <c r="C14" s="454"/>
      <c r="D14" s="454"/>
      <c r="E14" s="454"/>
      <c r="F14" s="455"/>
      <c r="G14" s="466"/>
      <c r="H14" s="467"/>
      <c r="I14" s="333" t="s">
        <v>9</v>
      </c>
      <c r="J14" s="461"/>
      <c r="K14" s="461"/>
      <c r="L14" s="461"/>
      <c r="M14" s="461"/>
      <c r="N14" s="461"/>
      <c r="O14" s="462"/>
      <c r="P14" s="62"/>
      <c r="Q14" s="63"/>
      <c r="R14" s="63"/>
      <c r="S14" s="63"/>
      <c r="T14" s="63"/>
      <c r="U14" s="63"/>
      <c r="V14" s="64"/>
      <c r="W14" s="62"/>
      <c r="X14" s="63"/>
      <c r="Y14" s="63"/>
      <c r="Z14" s="63"/>
      <c r="AA14" s="63"/>
      <c r="AB14" s="63"/>
      <c r="AC14" s="64"/>
      <c r="AD14" s="62"/>
      <c r="AE14" s="63"/>
      <c r="AF14" s="63"/>
      <c r="AG14" s="63"/>
      <c r="AH14" s="63"/>
      <c r="AI14" s="63"/>
      <c r="AJ14" s="64"/>
      <c r="AK14" s="62"/>
      <c r="AL14" s="63"/>
      <c r="AM14" s="63"/>
      <c r="AN14" s="63"/>
      <c r="AO14" s="63"/>
      <c r="AP14" s="63"/>
      <c r="AQ14" s="64"/>
      <c r="AR14" s="653"/>
      <c r="AS14" s="653"/>
      <c r="AT14" s="653"/>
      <c r="AU14" s="653"/>
      <c r="AV14" s="653"/>
      <c r="AW14" s="653"/>
      <c r="AX14" s="654"/>
    </row>
    <row r="15" spans="1:50" ht="21" customHeight="1" x14ac:dyDescent="0.15">
      <c r="A15" s="453"/>
      <c r="B15" s="454"/>
      <c r="C15" s="454"/>
      <c r="D15" s="454"/>
      <c r="E15" s="454"/>
      <c r="F15" s="455"/>
      <c r="G15" s="466"/>
      <c r="H15" s="467"/>
      <c r="I15" s="333" t="s">
        <v>62</v>
      </c>
      <c r="J15" s="334"/>
      <c r="K15" s="334"/>
      <c r="L15" s="334"/>
      <c r="M15" s="334"/>
      <c r="N15" s="334"/>
      <c r="O15" s="335"/>
      <c r="P15" s="62"/>
      <c r="Q15" s="63"/>
      <c r="R15" s="63"/>
      <c r="S15" s="63"/>
      <c r="T15" s="63"/>
      <c r="U15" s="63"/>
      <c r="V15" s="64"/>
      <c r="W15" s="62"/>
      <c r="X15" s="63"/>
      <c r="Y15" s="63"/>
      <c r="Z15" s="63"/>
      <c r="AA15" s="63"/>
      <c r="AB15" s="63"/>
      <c r="AC15" s="64"/>
      <c r="AD15" s="62"/>
      <c r="AE15" s="63"/>
      <c r="AF15" s="63"/>
      <c r="AG15" s="63"/>
      <c r="AH15" s="63"/>
      <c r="AI15" s="63"/>
      <c r="AJ15" s="64"/>
      <c r="AK15" s="62"/>
      <c r="AL15" s="63"/>
      <c r="AM15" s="63"/>
      <c r="AN15" s="63"/>
      <c r="AO15" s="63"/>
      <c r="AP15" s="63"/>
      <c r="AQ15" s="64"/>
      <c r="AR15" s="62"/>
      <c r="AS15" s="63"/>
      <c r="AT15" s="63"/>
      <c r="AU15" s="63"/>
      <c r="AV15" s="63"/>
      <c r="AW15" s="63"/>
      <c r="AX15" s="652"/>
    </row>
    <row r="16" spans="1:50" ht="21" customHeight="1" x14ac:dyDescent="0.15">
      <c r="A16" s="453"/>
      <c r="B16" s="454"/>
      <c r="C16" s="454"/>
      <c r="D16" s="454"/>
      <c r="E16" s="454"/>
      <c r="F16" s="455"/>
      <c r="G16" s="466"/>
      <c r="H16" s="467"/>
      <c r="I16" s="333" t="s">
        <v>63</v>
      </c>
      <c r="J16" s="334"/>
      <c r="K16" s="334"/>
      <c r="L16" s="334"/>
      <c r="M16" s="334"/>
      <c r="N16" s="334"/>
      <c r="O16" s="335"/>
      <c r="P16" s="62"/>
      <c r="Q16" s="63"/>
      <c r="R16" s="63"/>
      <c r="S16" s="63"/>
      <c r="T16" s="63"/>
      <c r="U16" s="63"/>
      <c r="V16" s="64"/>
      <c r="W16" s="62"/>
      <c r="X16" s="63"/>
      <c r="Y16" s="63"/>
      <c r="Z16" s="63"/>
      <c r="AA16" s="63"/>
      <c r="AB16" s="63"/>
      <c r="AC16" s="64"/>
      <c r="AD16" s="62"/>
      <c r="AE16" s="63"/>
      <c r="AF16" s="63"/>
      <c r="AG16" s="63"/>
      <c r="AH16" s="63"/>
      <c r="AI16" s="63"/>
      <c r="AJ16" s="64"/>
      <c r="AK16" s="62"/>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c r="Q17" s="63"/>
      <c r="R17" s="63"/>
      <c r="S17" s="63"/>
      <c r="T17" s="63"/>
      <c r="U17" s="63"/>
      <c r="V17" s="64"/>
      <c r="W17" s="62"/>
      <c r="X17" s="63"/>
      <c r="Y17" s="63"/>
      <c r="Z17" s="63"/>
      <c r="AA17" s="63"/>
      <c r="AB17" s="63"/>
      <c r="AC17" s="64"/>
      <c r="AD17" s="62"/>
      <c r="AE17" s="63"/>
      <c r="AF17" s="63"/>
      <c r="AG17" s="63"/>
      <c r="AH17" s="63"/>
      <c r="AI17" s="63"/>
      <c r="AJ17" s="64"/>
      <c r="AK17" s="62"/>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29</v>
      </c>
      <c r="Q18" s="307"/>
      <c r="R18" s="307"/>
      <c r="S18" s="307"/>
      <c r="T18" s="307"/>
      <c r="U18" s="307"/>
      <c r="V18" s="308"/>
      <c r="W18" s="306">
        <f>SUM(W13:AC17)</f>
        <v>34</v>
      </c>
      <c r="X18" s="307"/>
      <c r="Y18" s="307"/>
      <c r="Z18" s="307"/>
      <c r="AA18" s="307"/>
      <c r="AB18" s="307"/>
      <c r="AC18" s="308"/>
      <c r="AD18" s="306">
        <f t="shared" ref="AD18" si="0">SUM(AD13:AJ17)</f>
        <v>31</v>
      </c>
      <c r="AE18" s="307"/>
      <c r="AF18" s="307"/>
      <c r="AG18" s="307"/>
      <c r="AH18" s="307"/>
      <c r="AI18" s="307"/>
      <c r="AJ18" s="308"/>
      <c r="AK18" s="306">
        <f t="shared" ref="AK18" si="1">SUM(AK13:AQ17)</f>
        <v>34</v>
      </c>
      <c r="AL18" s="307"/>
      <c r="AM18" s="307"/>
      <c r="AN18" s="307"/>
      <c r="AO18" s="307"/>
      <c r="AP18" s="307"/>
      <c r="AQ18" s="308"/>
      <c r="AR18" s="306">
        <f t="shared" ref="AR18" si="2">SUM(AR13:AX17)</f>
        <v>34</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v>22</v>
      </c>
      <c r="Q19" s="63"/>
      <c r="R19" s="63"/>
      <c r="S19" s="63"/>
      <c r="T19" s="63"/>
      <c r="U19" s="63"/>
      <c r="V19" s="64"/>
      <c r="W19" s="62">
        <v>28</v>
      </c>
      <c r="X19" s="63"/>
      <c r="Y19" s="63"/>
      <c r="Z19" s="63"/>
      <c r="AA19" s="63"/>
      <c r="AB19" s="63"/>
      <c r="AC19" s="64"/>
      <c r="AD19" s="62">
        <v>29</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f>IF(P18=0, "-", P19/P18)</f>
        <v>0.75862068965517238</v>
      </c>
      <c r="Q20" s="311"/>
      <c r="R20" s="311"/>
      <c r="S20" s="311"/>
      <c r="T20" s="311"/>
      <c r="U20" s="311"/>
      <c r="V20" s="311"/>
      <c r="W20" s="311">
        <f>IF(W18=0, "-", W19/W18)</f>
        <v>0.82352941176470584</v>
      </c>
      <c r="X20" s="311"/>
      <c r="Y20" s="311"/>
      <c r="Z20" s="311"/>
      <c r="AA20" s="311"/>
      <c r="AB20" s="311"/>
      <c r="AC20" s="311"/>
      <c r="AD20" s="311">
        <f>IF(AD18=0, "-", AD19/AD18)</f>
        <v>0.93548387096774188</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c r="AV22" s="101"/>
      <c r="AW22" s="99" t="s">
        <v>355</v>
      </c>
      <c r="AX22" s="100"/>
    </row>
    <row r="23" spans="1:50" ht="22.5" customHeight="1" x14ac:dyDescent="0.15">
      <c r="A23" s="208"/>
      <c r="B23" s="206"/>
      <c r="C23" s="206"/>
      <c r="D23" s="206"/>
      <c r="E23" s="206"/>
      <c r="F23" s="207"/>
      <c r="G23" s="312" t="s">
        <v>386</v>
      </c>
      <c r="H23" s="279"/>
      <c r="I23" s="279"/>
      <c r="J23" s="279"/>
      <c r="K23" s="279"/>
      <c r="L23" s="279"/>
      <c r="M23" s="279"/>
      <c r="N23" s="279"/>
      <c r="O23" s="280"/>
      <c r="P23" s="204" t="s">
        <v>387</v>
      </c>
      <c r="Q23" s="186"/>
      <c r="R23" s="186"/>
      <c r="S23" s="186"/>
      <c r="T23" s="186"/>
      <c r="U23" s="186"/>
      <c r="V23" s="186"/>
      <c r="W23" s="186"/>
      <c r="X23" s="187"/>
      <c r="Y23" s="284" t="s">
        <v>14</v>
      </c>
      <c r="Z23" s="285"/>
      <c r="AA23" s="286"/>
      <c r="AB23" s="648"/>
      <c r="AC23" s="287"/>
      <c r="AD23" s="287"/>
      <c r="AE23" s="84">
        <v>0</v>
      </c>
      <c r="AF23" s="85"/>
      <c r="AG23" s="85"/>
      <c r="AH23" s="85"/>
      <c r="AI23" s="86"/>
      <c r="AJ23" s="84">
        <v>0</v>
      </c>
      <c r="AK23" s="85"/>
      <c r="AL23" s="85"/>
      <c r="AM23" s="85"/>
      <c r="AN23" s="86"/>
      <c r="AO23" s="84">
        <v>0</v>
      </c>
      <c r="AP23" s="85"/>
      <c r="AQ23" s="85"/>
      <c r="AR23" s="85"/>
      <c r="AS23" s="86"/>
      <c r="AT23" s="218"/>
      <c r="AU23" s="218"/>
      <c r="AV23" s="218"/>
      <c r="AW23" s="218"/>
      <c r="AX23" s="219"/>
    </row>
    <row r="24" spans="1:50" ht="22.5" customHeight="1" x14ac:dyDescent="0.15">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326"/>
      <c r="AC24" s="277"/>
      <c r="AD24" s="277"/>
      <c r="AE24" s="84">
        <v>0</v>
      </c>
      <c r="AF24" s="85"/>
      <c r="AG24" s="85"/>
      <c r="AH24" s="85"/>
      <c r="AI24" s="86"/>
      <c r="AJ24" s="84">
        <v>0</v>
      </c>
      <c r="AK24" s="85"/>
      <c r="AL24" s="85"/>
      <c r="AM24" s="85"/>
      <c r="AN24" s="86"/>
      <c r="AO24" s="84">
        <v>0</v>
      </c>
      <c r="AP24" s="85"/>
      <c r="AQ24" s="85"/>
      <c r="AR24" s="85"/>
      <c r="AS24" s="86"/>
      <c r="AT24" s="84"/>
      <c r="AU24" s="85"/>
      <c r="AV24" s="85"/>
      <c r="AW24" s="85"/>
      <c r="AX24" s="87"/>
    </row>
    <row r="25" spans="1:50" ht="22.5" customHeight="1" x14ac:dyDescent="0.15">
      <c r="A25" s="658"/>
      <c r="B25" s="659"/>
      <c r="C25" s="659"/>
      <c r="D25" s="659"/>
      <c r="E25" s="659"/>
      <c r="F25" s="660"/>
      <c r="G25" s="313"/>
      <c r="H25" s="314"/>
      <c r="I25" s="314"/>
      <c r="J25" s="314"/>
      <c r="K25" s="314"/>
      <c r="L25" s="314"/>
      <c r="M25" s="314"/>
      <c r="N25" s="314"/>
      <c r="O25" s="315"/>
      <c r="P25" s="188"/>
      <c r="Q25" s="188"/>
      <c r="R25" s="188"/>
      <c r="S25" s="188"/>
      <c r="T25" s="188"/>
      <c r="U25" s="188"/>
      <c r="V25" s="188"/>
      <c r="W25" s="188"/>
      <c r="X25" s="189"/>
      <c r="Y25" s="111" t="s">
        <v>15</v>
      </c>
      <c r="Z25" s="112"/>
      <c r="AA25" s="162"/>
      <c r="AB25" s="670" t="s">
        <v>358</v>
      </c>
      <c r="AC25" s="255"/>
      <c r="AD25" s="255"/>
      <c r="AE25" s="84">
        <v>100</v>
      </c>
      <c r="AF25" s="85"/>
      <c r="AG25" s="85"/>
      <c r="AH25" s="85"/>
      <c r="AI25" s="86"/>
      <c r="AJ25" s="84">
        <v>100</v>
      </c>
      <c r="AK25" s="85"/>
      <c r="AL25" s="85"/>
      <c r="AM25" s="85"/>
      <c r="AN25" s="86"/>
      <c r="AO25" s="84">
        <v>100</v>
      </c>
      <c r="AP25" s="85"/>
      <c r="AQ25" s="85"/>
      <c r="AR25" s="85"/>
      <c r="AS25" s="86"/>
      <c r="AT25" s="259"/>
      <c r="AU25" s="260"/>
      <c r="AV25" s="260"/>
      <c r="AW25" s="260"/>
      <c r="AX25" s="261"/>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49" t="s">
        <v>303</v>
      </c>
      <c r="AU26" s="650"/>
      <c r="AV26" s="650"/>
      <c r="AW26" s="650"/>
      <c r="AX26" s="651"/>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8"/>
      <c r="B28" s="206"/>
      <c r="C28" s="206"/>
      <c r="D28" s="206"/>
      <c r="E28" s="206"/>
      <c r="F28" s="207"/>
      <c r="G28" s="312"/>
      <c r="H28" s="279"/>
      <c r="I28" s="279"/>
      <c r="J28" s="279"/>
      <c r="K28" s="279"/>
      <c r="L28" s="279"/>
      <c r="M28" s="279"/>
      <c r="N28" s="279"/>
      <c r="O28" s="280"/>
      <c r="P28" s="204"/>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8"/>
      <c r="B30" s="659"/>
      <c r="C30" s="659"/>
      <c r="D30" s="659"/>
      <c r="E30" s="659"/>
      <c r="F30" s="660"/>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8"/>
      <c r="B33" s="206"/>
      <c r="C33" s="206"/>
      <c r="D33" s="206"/>
      <c r="E33" s="206"/>
      <c r="F33" s="207"/>
      <c r="G33" s="278"/>
      <c r="H33" s="279"/>
      <c r="I33" s="279"/>
      <c r="J33" s="279"/>
      <c r="K33" s="279"/>
      <c r="L33" s="279"/>
      <c r="M33" s="279"/>
      <c r="N33" s="279"/>
      <c r="O33" s="280"/>
      <c r="P33" s="204"/>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8"/>
      <c r="B35" s="659"/>
      <c r="C35" s="659"/>
      <c r="D35" s="659"/>
      <c r="E35" s="659"/>
      <c r="F35" s="660"/>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8"/>
      <c r="B38" s="206"/>
      <c r="C38" s="206"/>
      <c r="D38" s="206"/>
      <c r="E38" s="206"/>
      <c r="F38" s="207"/>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8"/>
      <c r="B40" s="659"/>
      <c r="C40" s="659"/>
      <c r="D40" s="659"/>
      <c r="E40" s="659"/>
      <c r="F40" s="660"/>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8"/>
      <c r="B43" s="206"/>
      <c r="C43" s="206"/>
      <c r="D43" s="206"/>
      <c r="E43" s="206"/>
      <c r="F43" s="207"/>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1" t="s">
        <v>322</v>
      </c>
      <c r="B46" s="672"/>
      <c r="C46" s="672"/>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30"/>
      <c r="AP46" s="30"/>
      <c r="AQ46" s="30"/>
      <c r="AR46" s="30"/>
      <c r="AS46" s="30"/>
      <c r="AT46" s="30"/>
      <c r="AU46" s="30"/>
      <c r="AV46" s="30"/>
      <c r="AW46" s="30"/>
      <c r="AX46" s="32"/>
    </row>
    <row r="47" spans="1:50" ht="18.75" hidden="1" customHeight="1" x14ac:dyDescent="0.15">
      <c r="A47" s="226" t="s">
        <v>320</v>
      </c>
      <c r="B47" s="673" t="s">
        <v>317</v>
      </c>
      <c r="C47" s="228"/>
      <c r="D47" s="228"/>
      <c r="E47" s="228"/>
      <c r="F47" s="229"/>
      <c r="G47" s="610" t="s">
        <v>311</v>
      </c>
      <c r="H47" s="610"/>
      <c r="I47" s="610"/>
      <c r="J47" s="610"/>
      <c r="K47" s="610"/>
      <c r="L47" s="610"/>
      <c r="M47" s="610"/>
      <c r="N47" s="610"/>
      <c r="O47" s="610"/>
      <c r="P47" s="610"/>
      <c r="Q47" s="610"/>
      <c r="R47" s="610"/>
      <c r="S47" s="610"/>
      <c r="T47" s="610"/>
      <c r="U47" s="610"/>
      <c r="V47" s="610"/>
      <c r="W47" s="610"/>
      <c r="X47" s="610"/>
      <c r="Y47" s="610"/>
      <c r="Z47" s="610"/>
      <c r="AA47" s="678"/>
      <c r="AB47" s="609" t="s">
        <v>310</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hidden="1" customHeight="1" x14ac:dyDescent="0.15">
      <c r="A48" s="226"/>
      <c r="B48" s="673"/>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3"/>
      <c r="C49" s="228"/>
      <c r="D49" s="228"/>
      <c r="E49" s="228"/>
      <c r="F49" s="229"/>
      <c r="G49" s="327"/>
      <c r="H49" s="327"/>
      <c r="I49" s="327"/>
      <c r="J49" s="327"/>
      <c r="K49" s="327"/>
      <c r="L49" s="327"/>
      <c r="M49" s="327"/>
      <c r="N49" s="327"/>
      <c r="O49" s="327"/>
      <c r="P49" s="327"/>
      <c r="Q49" s="327"/>
      <c r="R49" s="327"/>
      <c r="S49" s="327"/>
      <c r="T49" s="327"/>
      <c r="U49" s="327"/>
      <c r="V49" s="327"/>
      <c r="W49" s="327"/>
      <c r="X49" s="327"/>
      <c r="Y49" s="327"/>
      <c r="Z49" s="327"/>
      <c r="AA49" s="328"/>
      <c r="AB49" s="603"/>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4"/>
    </row>
    <row r="50" spans="1:50" ht="22.5" hidden="1" customHeight="1" x14ac:dyDescent="0.15">
      <c r="A50" s="226"/>
      <c r="B50" s="673"/>
      <c r="C50" s="228"/>
      <c r="D50" s="228"/>
      <c r="E50" s="228"/>
      <c r="F50" s="229"/>
      <c r="G50" s="329"/>
      <c r="H50" s="329"/>
      <c r="I50" s="329"/>
      <c r="J50" s="329"/>
      <c r="K50" s="329"/>
      <c r="L50" s="329"/>
      <c r="M50" s="329"/>
      <c r="N50" s="329"/>
      <c r="O50" s="329"/>
      <c r="P50" s="329"/>
      <c r="Q50" s="329"/>
      <c r="R50" s="329"/>
      <c r="S50" s="329"/>
      <c r="T50" s="329"/>
      <c r="U50" s="329"/>
      <c r="V50" s="329"/>
      <c r="W50" s="329"/>
      <c r="X50" s="329"/>
      <c r="Y50" s="329"/>
      <c r="Z50" s="329"/>
      <c r="AA50" s="330"/>
      <c r="AB50" s="605"/>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6"/>
    </row>
    <row r="51" spans="1:50" ht="22.5" hidden="1" customHeight="1" x14ac:dyDescent="0.15">
      <c r="A51" s="226"/>
      <c r="B51" s="674"/>
      <c r="C51" s="230"/>
      <c r="D51" s="230"/>
      <c r="E51" s="230"/>
      <c r="F51" s="231"/>
      <c r="G51" s="331"/>
      <c r="H51" s="331"/>
      <c r="I51" s="331"/>
      <c r="J51" s="331"/>
      <c r="K51" s="331"/>
      <c r="L51" s="331"/>
      <c r="M51" s="331"/>
      <c r="N51" s="331"/>
      <c r="O51" s="331"/>
      <c r="P51" s="331"/>
      <c r="Q51" s="331"/>
      <c r="R51" s="331"/>
      <c r="S51" s="331"/>
      <c r="T51" s="331"/>
      <c r="U51" s="331"/>
      <c r="V51" s="331"/>
      <c r="W51" s="331"/>
      <c r="X51" s="331"/>
      <c r="Y51" s="331"/>
      <c r="Z51" s="331"/>
      <c r="AA51" s="332"/>
      <c r="AB51" s="607"/>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8"/>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5"/>
      <c r="H54" s="186"/>
      <c r="I54" s="186"/>
      <c r="J54" s="186"/>
      <c r="K54" s="186"/>
      <c r="L54" s="186"/>
      <c r="M54" s="186"/>
      <c r="N54" s="186"/>
      <c r="O54" s="187"/>
      <c r="P54" s="204"/>
      <c r="Q54" s="246"/>
      <c r="R54" s="246"/>
      <c r="S54" s="246"/>
      <c r="T54" s="246"/>
      <c r="U54" s="246"/>
      <c r="V54" s="246"/>
      <c r="W54" s="246"/>
      <c r="X54" s="247"/>
      <c r="Y54" s="252" t="s">
        <v>86</v>
      </c>
      <c r="Z54" s="253"/>
      <c r="AA54" s="254"/>
      <c r="AB54" s="359"/>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46"/>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69"/>
      <c r="H56" s="188"/>
      <c r="I56" s="188"/>
      <c r="J56" s="188"/>
      <c r="K56" s="188"/>
      <c r="L56" s="188"/>
      <c r="M56" s="188"/>
      <c r="N56" s="188"/>
      <c r="O56" s="189"/>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5"/>
      <c r="H59" s="186"/>
      <c r="I59" s="186"/>
      <c r="J59" s="186"/>
      <c r="K59" s="186"/>
      <c r="L59" s="186"/>
      <c r="M59" s="186"/>
      <c r="N59" s="186"/>
      <c r="O59" s="187"/>
      <c r="P59" s="204"/>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69"/>
      <c r="H61" s="188"/>
      <c r="I61" s="188"/>
      <c r="J61" s="188"/>
      <c r="K61" s="188"/>
      <c r="L61" s="188"/>
      <c r="M61" s="188"/>
      <c r="N61" s="188"/>
      <c r="O61" s="189"/>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5"/>
      <c r="H64" s="186"/>
      <c r="I64" s="186"/>
      <c r="J64" s="186"/>
      <c r="K64" s="186"/>
      <c r="L64" s="186"/>
      <c r="M64" s="186"/>
      <c r="N64" s="186"/>
      <c r="O64" s="187"/>
      <c r="P64" s="204"/>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69"/>
      <c r="H66" s="188"/>
      <c r="I66" s="188"/>
      <c r="J66" s="188"/>
      <c r="K66" s="188"/>
      <c r="L66" s="188"/>
      <c r="M66" s="188"/>
      <c r="N66" s="188"/>
      <c r="O66" s="189"/>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7" t="s">
        <v>69</v>
      </c>
      <c r="AF67" s="109"/>
      <c r="AG67" s="109"/>
      <c r="AH67" s="109"/>
      <c r="AI67" s="109"/>
      <c r="AJ67" s="647" t="s">
        <v>70</v>
      </c>
      <c r="AK67" s="109"/>
      <c r="AL67" s="109"/>
      <c r="AM67" s="109"/>
      <c r="AN67" s="109"/>
      <c r="AO67" s="647" t="s">
        <v>71</v>
      </c>
      <c r="AP67" s="109"/>
      <c r="AQ67" s="109"/>
      <c r="AR67" s="109"/>
      <c r="AS67" s="109"/>
      <c r="AT67" s="167" t="s">
        <v>74</v>
      </c>
      <c r="AU67" s="168"/>
      <c r="AV67" s="168"/>
      <c r="AW67" s="168"/>
      <c r="AX67" s="169"/>
    </row>
    <row r="68" spans="1:60" ht="22.5" customHeight="1" x14ac:dyDescent="0.15">
      <c r="A68" s="176"/>
      <c r="B68" s="177"/>
      <c r="C68" s="177"/>
      <c r="D68" s="177"/>
      <c r="E68" s="177"/>
      <c r="F68" s="178"/>
      <c r="G68" s="204" t="s">
        <v>388</v>
      </c>
      <c r="H68" s="186"/>
      <c r="I68" s="186"/>
      <c r="J68" s="186"/>
      <c r="K68" s="186"/>
      <c r="L68" s="186"/>
      <c r="M68" s="186"/>
      <c r="N68" s="186"/>
      <c r="O68" s="186"/>
      <c r="P68" s="186"/>
      <c r="Q68" s="186"/>
      <c r="R68" s="186"/>
      <c r="S68" s="186"/>
      <c r="T68" s="186"/>
      <c r="U68" s="186"/>
      <c r="V68" s="186"/>
      <c r="W68" s="186"/>
      <c r="X68" s="187"/>
      <c r="Y68" s="323" t="s">
        <v>66</v>
      </c>
      <c r="Z68" s="324"/>
      <c r="AA68" s="325"/>
      <c r="AB68" s="193"/>
      <c r="AC68" s="194"/>
      <c r="AD68" s="195"/>
      <c r="AE68" s="84">
        <v>2</v>
      </c>
      <c r="AF68" s="85"/>
      <c r="AG68" s="85"/>
      <c r="AH68" s="85"/>
      <c r="AI68" s="86"/>
      <c r="AJ68" s="84">
        <v>2</v>
      </c>
      <c r="AK68" s="85"/>
      <c r="AL68" s="85"/>
      <c r="AM68" s="85"/>
      <c r="AN68" s="86"/>
      <c r="AO68" s="84">
        <v>2</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c r="AC69" s="202"/>
      <c r="AD69" s="203"/>
      <c r="AE69" s="84"/>
      <c r="AF69" s="85"/>
      <c r="AG69" s="85"/>
      <c r="AH69" s="85"/>
      <c r="AI69" s="86"/>
      <c r="AJ69" s="84"/>
      <c r="AK69" s="85"/>
      <c r="AL69" s="85"/>
      <c r="AM69" s="85"/>
      <c r="AN69" s="86"/>
      <c r="AO69" s="84"/>
      <c r="AP69" s="85"/>
      <c r="AQ69" s="85"/>
      <c r="AR69" s="85"/>
      <c r="AS69" s="86"/>
      <c r="AT69" s="84"/>
      <c r="AU69" s="85"/>
      <c r="AV69" s="85"/>
      <c r="AW69" s="85"/>
      <c r="AX69" s="87"/>
      <c r="AY69" s="10"/>
      <c r="AZ69" s="10"/>
      <c r="BA69" s="10"/>
      <c r="BB69" s="10"/>
      <c r="BC69" s="10"/>
      <c r="BD69" s="10"/>
      <c r="BE69" s="10"/>
      <c r="BF69" s="10"/>
      <c r="BG69" s="10"/>
      <c r="BH69" s="10"/>
    </row>
    <row r="70" spans="1:60" ht="33"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customHeight="1" x14ac:dyDescent="0.15">
      <c r="A71" s="176"/>
      <c r="B71" s="177"/>
      <c r="C71" s="177"/>
      <c r="D71" s="177"/>
      <c r="E71" s="177"/>
      <c r="F71" s="178"/>
      <c r="G71" s="204" t="s">
        <v>389</v>
      </c>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v>12</v>
      </c>
      <c r="AF71" s="85"/>
      <c r="AG71" s="85"/>
      <c r="AH71" s="85"/>
      <c r="AI71" s="86"/>
      <c r="AJ71" s="84">
        <v>12</v>
      </c>
      <c r="AK71" s="85"/>
      <c r="AL71" s="85"/>
      <c r="AM71" s="85"/>
      <c r="AN71" s="86"/>
      <c r="AO71" s="84">
        <v>12</v>
      </c>
      <c r="AP71" s="85"/>
      <c r="AQ71" s="85"/>
      <c r="AR71" s="85"/>
      <c r="AS71" s="86"/>
      <c r="AT71" s="196"/>
      <c r="AU71" s="196"/>
      <c r="AV71" s="196"/>
      <c r="AW71" s="196"/>
      <c r="AX71" s="197"/>
      <c r="AY71" s="10"/>
      <c r="AZ71" s="10"/>
      <c r="BA71" s="10"/>
      <c r="BB71" s="10"/>
      <c r="BC71" s="10"/>
    </row>
    <row r="72" spans="1:60" ht="22.5"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390</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143">
        <v>6</v>
      </c>
      <c r="AF83" s="144"/>
      <c r="AG83" s="144"/>
      <c r="AH83" s="144"/>
      <c r="AI83" s="144"/>
      <c r="AJ83" s="143">
        <v>6</v>
      </c>
      <c r="AK83" s="144"/>
      <c r="AL83" s="144"/>
      <c r="AM83" s="144"/>
      <c r="AN83" s="144"/>
      <c r="AO83" s="143">
        <v>6</v>
      </c>
      <c r="AP83" s="144"/>
      <c r="AQ83" s="144"/>
      <c r="AR83" s="144"/>
      <c r="AS83" s="144"/>
      <c r="AT83" s="84"/>
      <c r="AU83" s="85"/>
      <c r="AV83" s="85"/>
      <c r="AW83" s="85"/>
      <c r="AX83" s="87"/>
    </row>
    <row r="84" spans="1:60" ht="22.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378</v>
      </c>
      <c r="AC84" s="149"/>
      <c r="AD84" s="150"/>
      <c r="AE84" s="148" t="s">
        <v>394</v>
      </c>
      <c r="AF84" s="149"/>
      <c r="AG84" s="149"/>
      <c r="AH84" s="149"/>
      <c r="AI84" s="150"/>
      <c r="AJ84" s="148" t="s">
        <v>395</v>
      </c>
      <c r="AK84" s="149"/>
      <c r="AL84" s="149"/>
      <c r="AM84" s="149"/>
      <c r="AN84" s="150"/>
      <c r="AO84" s="148" t="s">
        <v>392</v>
      </c>
      <c r="AP84" s="149"/>
      <c r="AQ84" s="149"/>
      <c r="AR84" s="149"/>
      <c r="AS84" s="150"/>
      <c r="AT84" s="148"/>
      <c r="AU84" s="149"/>
      <c r="AV84" s="149"/>
      <c r="AW84" s="149"/>
      <c r="AX84" s="151"/>
    </row>
    <row r="85" spans="1:60" ht="22.5"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customHeight="1" x14ac:dyDescent="0.15">
      <c r="A86" s="120"/>
      <c r="B86" s="118"/>
      <c r="C86" s="118"/>
      <c r="D86" s="118"/>
      <c r="E86" s="118"/>
      <c r="F86" s="119"/>
      <c r="G86" s="135" t="s">
        <v>391</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v>0.9</v>
      </c>
      <c r="AF86" s="144"/>
      <c r="AG86" s="144"/>
      <c r="AH86" s="144"/>
      <c r="AI86" s="144"/>
      <c r="AJ86" s="143">
        <v>0.9</v>
      </c>
      <c r="AK86" s="144"/>
      <c r="AL86" s="144"/>
      <c r="AM86" s="144"/>
      <c r="AN86" s="144"/>
      <c r="AO86" s="143">
        <v>1.1000000000000001</v>
      </c>
      <c r="AP86" s="144"/>
      <c r="AQ86" s="144"/>
      <c r="AR86" s="144"/>
      <c r="AS86" s="144"/>
      <c r="AT86" s="84"/>
      <c r="AU86" s="85"/>
      <c r="AV86" s="85"/>
      <c r="AW86" s="85"/>
      <c r="AX86" s="87"/>
    </row>
    <row r="87" spans="1:60" ht="22.5"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t="s">
        <v>396</v>
      </c>
      <c r="AF87" s="149"/>
      <c r="AG87" s="149"/>
      <c r="AH87" s="149"/>
      <c r="AI87" s="150"/>
      <c r="AJ87" s="148" t="s">
        <v>397</v>
      </c>
      <c r="AK87" s="149"/>
      <c r="AL87" s="149"/>
      <c r="AM87" s="149"/>
      <c r="AN87" s="150"/>
      <c r="AO87" s="148" t="s">
        <v>393</v>
      </c>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398</v>
      </c>
      <c r="D98" s="404"/>
      <c r="E98" s="404"/>
      <c r="F98" s="404"/>
      <c r="G98" s="404"/>
      <c r="H98" s="404"/>
      <c r="I98" s="404"/>
      <c r="J98" s="404"/>
      <c r="K98" s="405"/>
      <c r="L98" s="62">
        <v>4</v>
      </c>
      <c r="M98" s="63"/>
      <c r="N98" s="63"/>
      <c r="O98" s="63"/>
      <c r="P98" s="63"/>
      <c r="Q98" s="64"/>
      <c r="R98" s="62">
        <v>5</v>
      </c>
      <c r="S98" s="63"/>
      <c r="T98" s="63"/>
      <c r="U98" s="63"/>
      <c r="V98" s="63"/>
      <c r="W98" s="64"/>
      <c r="X98" s="661"/>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3"/>
    </row>
    <row r="99" spans="1:50" ht="36.75" customHeight="1" x14ac:dyDescent="0.15">
      <c r="A99" s="368"/>
      <c r="B99" s="369"/>
      <c r="C99" s="152" t="s">
        <v>416</v>
      </c>
      <c r="D99" s="153"/>
      <c r="E99" s="153"/>
      <c r="F99" s="153"/>
      <c r="G99" s="153"/>
      <c r="H99" s="153"/>
      <c r="I99" s="153"/>
      <c r="J99" s="153"/>
      <c r="K99" s="154"/>
      <c r="L99" s="62">
        <v>30</v>
      </c>
      <c r="M99" s="63"/>
      <c r="N99" s="63"/>
      <c r="O99" s="63"/>
      <c r="P99" s="63"/>
      <c r="Q99" s="64"/>
      <c r="R99" s="62">
        <v>29</v>
      </c>
      <c r="S99" s="63"/>
      <c r="T99" s="63"/>
      <c r="U99" s="63"/>
      <c r="V99" s="63"/>
      <c r="W99" s="64"/>
      <c r="X99" s="664"/>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6"/>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4"/>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6"/>
    </row>
    <row r="101" spans="1:50" ht="23.1" hidden="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4"/>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6"/>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4"/>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6"/>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4"/>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6"/>
    </row>
    <row r="104" spans="1:50" ht="21" customHeight="1" thickBot="1" x14ac:dyDescent="0.2">
      <c r="A104" s="370"/>
      <c r="B104" s="371"/>
      <c r="C104" s="360" t="s">
        <v>22</v>
      </c>
      <c r="D104" s="361"/>
      <c r="E104" s="361"/>
      <c r="F104" s="361"/>
      <c r="G104" s="361"/>
      <c r="H104" s="361"/>
      <c r="I104" s="361"/>
      <c r="J104" s="361"/>
      <c r="K104" s="362"/>
      <c r="L104" s="363">
        <f>SUM(L98:Q103)</f>
        <v>34</v>
      </c>
      <c r="M104" s="364"/>
      <c r="N104" s="364"/>
      <c r="O104" s="364"/>
      <c r="P104" s="364"/>
      <c r="Q104" s="365"/>
      <c r="R104" s="363">
        <f>SUM(R98:W103)</f>
        <v>34</v>
      </c>
      <c r="S104" s="364"/>
      <c r="T104" s="364"/>
      <c r="U104" s="364"/>
      <c r="V104" s="364"/>
      <c r="W104" s="365"/>
      <c r="X104" s="667"/>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8" t="s">
        <v>38</v>
      </c>
      <c r="AH107" s="585"/>
      <c r="AI107" s="585"/>
      <c r="AJ107" s="585"/>
      <c r="AK107" s="585"/>
      <c r="AL107" s="585"/>
      <c r="AM107" s="585"/>
      <c r="AN107" s="585"/>
      <c r="AO107" s="585"/>
      <c r="AP107" s="585"/>
      <c r="AQ107" s="585"/>
      <c r="AR107" s="585"/>
      <c r="AS107" s="585"/>
      <c r="AT107" s="585"/>
      <c r="AU107" s="585"/>
      <c r="AV107" s="585"/>
      <c r="AW107" s="585"/>
      <c r="AX107" s="619"/>
    </row>
    <row r="108" spans="1:50" ht="59.25" customHeight="1" x14ac:dyDescent="0.15">
      <c r="A108" s="297" t="s">
        <v>312</v>
      </c>
      <c r="B108" s="298"/>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3" t="s">
        <v>383</v>
      </c>
      <c r="AE108" s="594"/>
      <c r="AF108" s="594"/>
      <c r="AG108" s="590" t="s">
        <v>421</v>
      </c>
      <c r="AH108" s="591"/>
      <c r="AI108" s="591"/>
      <c r="AJ108" s="591"/>
      <c r="AK108" s="591"/>
      <c r="AL108" s="591"/>
      <c r="AM108" s="591"/>
      <c r="AN108" s="591"/>
      <c r="AO108" s="591"/>
      <c r="AP108" s="591"/>
      <c r="AQ108" s="591"/>
      <c r="AR108" s="591"/>
      <c r="AS108" s="591"/>
      <c r="AT108" s="591"/>
      <c r="AU108" s="591"/>
      <c r="AV108" s="591"/>
      <c r="AW108" s="591"/>
      <c r="AX108" s="592"/>
    </row>
    <row r="109" spans="1:50" ht="59.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383</v>
      </c>
      <c r="AE109" s="432"/>
      <c r="AF109" s="432"/>
      <c r="AG109" s="294" t="s">
        <v>431</v>
      </c>
      <c r="AH109" s="295"/>
      <c r="AI109" s="295"/>
      <c r="AJ109" s="295"/>
      <c r="AK109" s="295"/>
      <c r="AL109" s="295"/>
      <c r="AM109" s="295"/>
      <c r="AN109" s="295"/>
      <c r="AO109" s="295"/>
      <c r="AP109" s="295"/>
      <c r="AQ109" s="295"/>
      <c r="AR109" s="295"/>
      <c r="AS109" s="295"/>
      <c r="AT109" s="295"/>
      <c r="AU109" s="295"/>
      <c r="AV109" s="295"/>
      <c r="AW109" s="295"/>
      <c r="AX109" s="296"/>
    </row>
    <row r="110" spans="1:50" ht="59.2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4" t="s">
        <v>383</v>
      </c>
      <c r="AE110" s="575"/>
      <c r="AF110" s="575"/>
      <c r="AG110" s="520" t="s">
        <v>429</v>
      </c>
      <c r="AH110" s="188"/>
      <c r="AI110" s="188"/>
      <c r="AJ110" s="188"/>
      <c r="AK110" s="188"/>
      <c r="AL110" s="188"/>
      <c r="AM110" s="188"/>
      <c r="AN110" s="188"/>
      <c r="AO110" s="188"/>
      <c r="AP110" s="188"/>
      <c r="AQ110" s="188"/>
      <c r="AR110" s="188"/>
      <c r="AS110" s="188"/>
      <c r="AT110" s="188"/>
      <c r="AU110" s="188"/>
      <c r="AV110" s="188"/>
      <c r="AW110" s="188"/>
      <c r="AX110" s="521"/>
    </row>
    <row r="111" spans="1:50" ht="19.350000000000001" customHeight="1" x14ac:dyDescent="0.15">
      <c r="A111" s="539" t="s">
        <v>46</v>
      </c>
      <c r="B111" s="576"/>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383</v>
      </c>
      <c r="AE111" s="428"/>
      <c r="AF111" s="428"/>
      <c r="AG111" s="291" t="s">
        <v>419</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7"/>
      <c r="B112" s="578"/>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399</v>
      </c>
      <c r="AE112" s="432"/>
      <c r="AF112" s="432"/>
      <c r="AG112" s="294"/>
      <c r="AH112" s="295"/>
      <c r="AI112" s="295"/>
      <c r="AJ112" s="295"/>
      <c r="AK112" s="295"/>
      <c r="AL112" s="295"/>
      <c r="AM112" s="295"/>
      <c r="AN112" s="295"/>
      <c r="AO112" s="295"/>
      <c r="AP112" s="295"/>
      <c r="AQ112" s="295"/>
      <c r="AR112" s="295"/>
      <c r="AS112" s="295"/>
      <c r="AT112" s="295"/>
      <c r="AU112" s="295"/>
      <c r="AV112" s="295"/>
      <c r="AW112" s="295"/>
      <c r="AX112" s="296"/>
    </row>
    <row r="113" spans="1:64" ht="31.5" customHeight="1" x14ac:dyDescent="0.15">
      <c r="A113" s="577"/>
      <c r="B113" s="578"/>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383</v>
      </c>
      <c r="AE113" s="432"/>
      <c r="AF113" s="432"/>
      <c r="AG113" s="294" t="s">
        <v>433</v>
      </c>
      <c r="AH113" s="295"/>
      <c r="AI113" s="295"/>
      <c r="AJ113" s="295"/>
      <c r="AK113" s="295"/>
      <c r="AL113" s="295"/>
      <c r="AM113" s="295"/>
      <c r="AN113" s="295"/>
      <c r="AO113" s="295"/>
      <c r="AP113" s="295"/>
      <c r="AQ113" s="295"/>
      <c r="AR113" s="295"/>
      <c r="AS113" s="295"/>
      <c r="AT113" s="295"/>
      <c r="AU113" s="295"/>
      <c r="AV113" s="295"/>
      <c r="AW113" s="295"/>
      <c r="AX113" s="296"/>
    </row>
    <row r="114" spans="1:64" ht="31.5" customHeight="1" x14ac:dyDescent="0.15">
      <c r="A114" s="577"/>
      <c r="B114" s="578"/>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399</v>
      </c>
      <c r="AE114" s="432"/>
      <c r="AF114" s="432"/>
      <c r="AG114" s="294"/>
      <c r="AH114" s="295"/>
      <c r="AI114" s="295"/>
      <c r="AJ114" s="295"/>
      <c r="AK114" s="295"/>
      <c r="AL114" s="295"/>
      <c r="AM114" s="295"/>
      <c r="AN114" s="295"/>
      <c r="AO114" s="295"/>
      <c r="AP114" s="295"/>
      <c r="AQ114" s="295"/>
      <c r="AR114" s="295"/>
      <c r="AS114" s="295"/>
      <c r="AT114" s="295"/>
      <c r="AU114" s="295"/>
      <c r="AV114" s="295"/>
      <c r="AW114" s="295"/>
      <c r="AX114" s="296"/>
    </row>
    <row r="115" spans="1:64" ht="47.25" customHeight="1" x14ac:dyDescent="0.15">
      <c r="A115" s="577"/>
      <c r="B115" s="578"/>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383</v>
      </c>
      <c r="AE115" s="432"/>
      <c r="AF115" s="432"/>
      <c r="AG115" s="294" t="s">
        <v>432</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7"/>
      <c r="B116" s="578"/>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2" t="s">
        <v>399</v>
      </c>
      <c r="AE116" s="623"/>
      <c r="AF116" s="623"/>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36" customHeight="1" x14ac:dyDescent="0.15">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383</v>
      </c>
      <c r="AE117" s="575"/>
      <c r="AF117" s="584"/>
      <c r="AG117" s="588" t="s">
        <v>430</v>
      </c>
      <c r="AH117" s="425"/>
      <c r="AI117" s="425"/>
      <c r="AJ117" s="425"/>
      <c r="AK117" s="425"/>
      <c r="AL117" s="425"/>
      <c r="AM117" s="425"/>
      <c r="AN117" s="425"/>
      <c r="AO117" s="425"/>
      <c r="AP117" s="425"/>
      <c r="AQ117" s="425"/>
      <c r="AR117" s="425"/>
      <c r="AS117" s="425"/>
      <c r="AT117" s="425"/>
      <c r="AU117" s="425"/>
      <c r="AV117" s="425"/>
      <c r="AW117" s="425"/>
      <c r="AX117" s="589"/>
      <c r="BG117" s="10"/>
      <c r="BH117" s="10"/>
      <c r="BI117" s="10"/>
      <c r="BJ117" s="10"/>
    </row>
    <row r="118" spans="1:64" ht="37.5" customHeight="1" x14ac:dyDescent="0.15">
      <c r="A118" s="539" t="s">
        <v>47</v>
      </c>
      <c r="B118" s="576"/>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427" t="s">
        <v>383</v>
      </c>
      <c r="AE118" s="428"/>
      <c r="AF118" s="627"/>
      <c r="AG118" s="291" t="s">
        <v>420</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5" t="s">
        <v>383</v>
      </c>
      <c r="AE119" s="596"/>
      <c r="AF119" s="596"/>
      <c r="AG119" s="294" t="s">
        <v>434</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7"/>
      <c r="B120" s="578"/>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383</v>
      </c>
      <c r="AE120" s="432"/>
      <c r="AF120" s="432"/>
      <c r="AG120" s="294" t="s">
        <v>436</v>
      </c>
      <c r="AH120" s="295"/>
      <c r="AI120" s="295"/>
      <c r="AJ120" s="295"/>
      <c r="AK120" s="295"/>
      <c r="AL120" s="295"/>
      <c r="AM120" s="295"/>
      <c r="AN120" s="295"/>
      <c r="AO120" s="295"/>
      <c r="AP120" s="295"/>
      <c r="AQ120" s="295"/>
      <c r="AR120" s="295"/>
      <c r="AS120" s="295"/>
      <c r="AT120" s="295"/>
      <c r="AU120" s="295"/>
      <c r="AV120" s="295"/>
      <c r="AW120" s="295"/>
      <c r="AX120" s="296"/>
    </row>
    <row r="121" spans="1:64" ht="32.25" customHeight="1" x14ac:dyDescent="0.15">
      <c r="A121" s="579"/>
      <c r="B121" s="580"/>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383</v>
      </c>
      <c r="AE121" s="432"/>
      <c r="AF121" s="432"/>
      <c r="AG121" s="520" t="s">
        <v>435</v>
      </c>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15">
      <c r="A122" s="612" t="s">
        <v>80</v>
      </c>
      <c r="B122" s="613"/>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399</v>
      </c>
      <c r="AE122" s="428"/>
      <c r="AF122" s="428"/>
      <c r="AG122" s="566"/>
      <c r="AH122" s="186"/>
      <c r="AI122" s="186"/>
      <c r="AJ122" s="186"/>
      <c r="AK122" s="186"/>
      <c r="AL122" s="186"/>
      <c r="AM122" s="186"/>
      <c r="AN122" s="186"/>
      <c r="AO122" s="186"/>
      <c r="AP122" s="186"/>
      <c r="AQ122" s="186"/>
      <c r="AR122" s="186"/>
      <c r="AS122" s="186"/>
      <c r="AT122" s="186"/>
      <c r="AU122" s="186"/>
      <c r="AV122" s="186"/>
      <c r="AW122" s="186"/>
      <c r="AX122" s="567"/>
    </row>
    <row r="123" spans="1:64" ht="15.75" customHeight="1" x14ac:dyDescent="0.15">
      <c r="A123" s="614"/>
      <c r="B123" s="615"/>
      <c r="C123" s="641" t="s">
        <v>87</v>
      </c>
      <c r="D123" s="642"/>
      <c r="E123" s="642"/>
      <c r="F123" s="642"/>
      <c r="G123" s="642"/>
      <c r="H123" s="642"/>
      <c r="I123" s="642"/>
      <c r="J123" s="642"/>
      <c r="K123" s="642"/>
      <c r="L123" s="642"/>
      <c r="M123" s="642"/>
      <c r="N123" s="642"/>
      <c r="O123" s="643"/>
      <c r="P123" s="635" t="s">
        <v>0</v>
      </c>
      <c r="Q123" s="644"/>
      <c r="R123" s="644"/>
      <c r="S123" s="645"/>
      <c r="T123" s="634" t="s">
        <v>30</v>
      </c>
      <c r="U123" s="635"/>
      <c r="V123" s="635"/>
      <c r="W123" s="635"/>
      <c r="X123" s="635"/>
      <c r="Y123" s="635"/>
      <c r="Z123" s="635"/>
      <c r="AA123" s="635"/>
      <c r="AB123" s="635"/>
      <c r="AC123" s="635"/>
      <c r="AD123" s="635"/>
      <c r="AE123" s="635"/>
      <c r="AF123" s="636"/>
      <c r="AG123" s="568"/>
      <c r="AH123" s="267"/>
      <c r="AI123" s="267"/>
      <c r="AJ123" s="267"/>
      <c r="AK123" s="267"/>
      <c r="AL123" s="267"/>
      <c r="AM123" s="267"/>
      <c r="AN123" s="267"/>
      <c r="AO123" s="267"/>
      <c r="AP123" s="267"/>
      <c r="AQ123" s="267"/>
      <c r="AR123" s="267"/>
      <c r="AS123" s="267"/>
      <c r="AT123" s="267"/>
      <c r="AU123" s="267"/>
      <c r="AV123" s="267"/>
      <c r="AW123" s="267"/>
      <c r="AX123" s="569"/>
    </row>
    <row r="124" spans="1:64" ht="20.100000000000001" customHeight="1" x14ac:dyDescent="0.15">
      <c r="A124" s="614"/>
      <c r="B124" s="615"/>
      <c r="C124" s="628"/>
      <c r="D124" s="629"/>
      <c r="E124" s="629"/>
      <c r="F124" s="629"/>
      <c r="G124" s="629"/>
      <c r="H124" s="629"/>
      <c r="I124" s="629"/>
      <c r="J124" s="629"/>
      <c r="K124" s="629"/>
      <c r="L124" s="629"/>
      <c r="M124" s="629"/>
      <c r="N124" s="629"/>
      <c r="O124" s="630"/>
      <c r="P124" s="637"/>
      <c r="Q124" s="637"/>
      <c r="R124" s="637"/>
      <c r="S124" s="638"/>
      <c r="T124" s="620"/>
      <c r="U124" s="295"/>
      <c r="V124" s="295"/>
      <c r="W124" s="295"/>
      <c r="X124" s="295"/>
      <c r="Y124" s="295"/>
      <c r="Z124" s="295"/>
      <c r="AA124" s="295"/>
      <c r="AB124" s="295"/>
      <c r="AC124" s="295"/>
      <c r="AD124" s="295"/>
      <c r="AE124" s="295"/>
      <c r="AF124" s="621"/>
      <c r="AG124" s="568"/>
      <c r="AH124" s="267"/>
      <c r="AI124" s="267"/>
      <c r="AJ124" s="267"/>
      <c r="AK124" s="267"/>
      <c r="AL124" s="267"/>
      <c r="AM124" s="267"/>
      <c r="AN124" s="267"/>
      <c r="AO124" s="267"/>
      <c r="AP124" s="267"/>
      <c r="AQ124" s="267"/>
      <c r="AR124" s="267"/>
      <c r="AS124" s="267"/>
      <c r="AT124" s="267"/>
      <c r="AU124" s="267"/>
      <c r="AV124" s="267"/>
      <c r="AW124" s="267"/>
      <c r="AX124" s="569"/>
    </row>
    <row r="125" spans="1:64" ht="20.100000000000001" customHeight="1" x14ac:dyDescent="0.15">
      <c r="A125" s="616"/>
      <c r="B125" s="617"/>
      <c r="C125" s="631"/>
      <c r="D125" s="632"/>
      <c r="E125" s="632"/>
      <c r="F125" s="632"/>
      <c r="G125" s="632"/>
      <c r="H125" s="632"/>
      <c r="I125" s="632"/>
      <c r="J125" s="632"/>
      <c r="K125" s="632"/>
      <c r="L125" s="632"/>
      <c r="M125" s="632"/>
      <c r="N125" s="632"/>
      <c r="O125" s="633"/>
      <c r="P125" s="639"/>
      <c r="Q125" s="639"/>
      <c r="R125" s="639"/>
      <c r="S125" s="640"/>
      <c r="T125" s="424"/>
      <c r="U125" s="425"/>
      <c r="V125" s="425"/>
      <c r="W125" s="425"/>
      <c r="X125" s="425"/>
      <c r="Y125" s="425"/>
      <c r="Z125" s="425"/>
      <c r="AA125" s="425"/>
      <c r="AB125" s="425"/>
      <c r="AC125" s="425"/>
      <c r="AD125" s="425"/>
      <c r="AE125" s="425"/>
      <c r="AF125" s="426"/>
      <c r="AG125" s="570"/>
      <c r="AH125" s="188"/>
      <c r="AI125" s="188"/>
      <c r="AJ125" s="188"/>
      <c r="AK125" s="188"/>
      <c r="AL125" s="188"/>
      <c r="AM125" s="188"/>
      <c r="AN125" s="188"/>
      <c r="AO125" s="188"/>
      <c r="AP125" s="188"/>
      <c r="AQ125" s="188"/>
      <c r="AR125" s="188"/>
      <c r="AS125" s="188"/>
      <c r="AT125" s="188"/>
      <c r="AU125" s="188"/>
      <c r="AV125" s="188"/>
      <c r="AW125" s="188"/>
      <c r="AX125" s="521"/>
    </row>
    <row r="126" spans="1:64" ht="57" customHeight="1" x14ac:dyDescent="0.15">
      <c r="A126" s="539" t="s">
        <v>58</v>
      </c>
      <c r="B126" s="540"/>
      <c r="C126" s="382" t="s">
        <v>64</v>
      </c>
      <c r="D126" s="562"/>
      <c r="E126" s="562"/>
      <c r="F126" s="563"/>
      <c r="G126" s="533" t="s">
        <v>425</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1"/>
      <c r="B127" s="542"/>
      <c r="C127" s="351" t="s">
        <v>68</v>
      </c>
      <c r="D127" s="352"/>
      <c r="E127" s="352"/>
      <c r="F127" s="353"/>
      <c r="G127" s="354" t="s">
        <v>426</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7.25" customHeight="1" thickBot="1" x14ac:dyDescent="0.2">
      <c r="A129" s="561"/>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92.25" customHeight="1" thickBot="1" x14ac:dyDescent="0.2">
      <c r="A131" s="536" t="s">
        <v>306</v>
      </c>
      <c r="B131" s="537"/>
      <c r="C131" s="537"/>
      <c r="D131" s="537"/>
      <c r="E131" s="538"/>
      <c r="F131" s="555" t="s">
        <v>422</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113.25" customHeight="1" thickBot="1" x14ac:dyDescent="0.2">
      <c r="A133" s="421" t="s">
        <v>428</v>
      </c>
      <c r="B133" s="422"/>
      <c r="C133" s="422"/>
      <c r="D133" s="422"/>
      <c r="E133" s="423"/>
      <c r="F133" s="558" t="s">
        <v>427</v>
      </c>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53.25" customHeight="1" thickBot="1" x14ac:dyDescent="0.2">
      <c r="A135" s="597"/>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4" t="s">
        <v>224</v>
      </c>
      <c r="B137" s="395"/>
      <c r="C137" s="395"/>
      <c r="D137" s="395"/>
      <c r="E137" s="395"/>
      <c r="F137" s="395"/>
      <c r="G137" s="408">
        <v>345</v>
      </c>
      <c r="H137" s="409"/>
      <c r="I137" s="409"/>
      <c r="J137" s="409"/>
      <c r="K137" s="409"/>
      <c r="L137" s="409"/>
      <c r="M137" s="409"/>
      <c r="N137" s="409"/>
      <c r="O137" s="409"/>
      <c r="P137" s="410"/>
      <c r="Q137" s="395" t="s">
        <v>225</v>
      </c>
      <c r="R137" s="395"/>
      <c r="S137" s="395"/>
      <c r="T137" s="395"/>
      <c r="U137" s="395"/>
      <c r="V137" s="395"/>
      <c r="W137" s="408">
        <v>320</v>
      </c>
      <c r="X137" s="409"/>
      <c r="Y137" s="409"/>
      <c r="Z137" s="409"/>
      <c r="AA137" s="409"/>
      <c r="AB137" s="409"/>
      <c r="AC137" s="409"/>
      <c r="AD137" s="409"/>
      <c r="AE137" s="409"/>
      <c r="AF137" s="410"/>
      <c r="AG137" s="395" t="s">
        <v>226</v>
      </c>
      <c r="AH137" s="395"/>
      <c r="AI137" s="395"/>
      <c r="AJ137" s="395"/>
      <c r="AK137" s="395"/>
      <c r="AL137" s="395"/>
      <c r="AM137" s="391">
        <v>332</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v>222</v>
      </c>
      <c r="H138" s="412"/>
      <c r="I138" s="412"/>
      <c r="J138" s="412"/>
      <c r="K138" s="412"/>
      <c r="L138" s="412"/>
      <c r="M138" s="412"/>
      <c r="N138" s="412"/>
      <c r="O138" s="412"/>
      <c r="P138" s="413"/>
      <c r="Q138" s="397" t="s">
        <v>228</v>
      </c>
      <c r="R138" s="397"/>
      <c r="S138" s="397"/>
      <c r="T138" s="397"/>
      <c r="U138" s="397"/>
      <c r="V138" s="397"/>
      <c r="W138" s="411">
        <v>210</v>
      </c>
      <c r="X138" s="412"/>
      <c r="Y138" s="412"/>
      <c r="Z138" s="412"/>
      <c r="AA138" s="412"/>
      <c r="AB138" s="412"/>
      <c r="AC138" s="412"/>
      <c r="AD138" s="412"/>
      <c r="AE138" s="412"/>
      <c r="AF138" s="413"/>
      <c r="AG138" s="564"/>
      <c r="AH138" s="565"/>
      <c r="AI138" s="565"/>
      <c r="AJ138" s="565"/>
      <c r="AK138" s="565"/>
      <c r="AL138" s="565"/>
      <c r="AM138" s="600"/>
      <c r="AN138" s="601"/>
      <c r="AO138" s="601"/>
      <c r="AP138" s="601"/>
      <c r="AQ138" s="601"/>
      <c r="AR138" s="601"/>
      <c r="AS138" s="601"/>
      <c r="AT138" s="601"/>
      <c r="AU138" s="601"/>
      <c r="AV138" s="602"/>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5" t="s">
        <v>34</v>
      </c>
      <c r="B178" s="526"/>
      <c r="C178" s="526"/>
      <c r="D178" s="526"/>
      <c r="E178" s="526"/>
      <c r="F178" s="527"/>
      <c r="G178" s="378" t="s">
        <v>400</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376</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8"/>
      <c r="C179" s="528"/>
      <c r="D179" s="528"/>
      <c r="E179" s="528"/>
      <c r="F179" s="529"/>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28"/>
      <c r="C180" s="528"/>
      <c r="D180" s="528"/>
      <c r="E180" s="528"/>
      <c r="F180" s="529"/>
      <c r="G180" s="88" t="s">
        <v>402</v>
      </c>
      <c r="H180" s="89"/>
      <c r="I180" s="89"/>
      <c r="J180" s="89"/>
      <c r="K180" s="90"/>
      <c r="L180" s="91" t="s">
        <v>405</v>
      </c>
      <c r="M180" s="92"/>
      <c r="N180" s="92"/>
      <c r="O180" s="92"/>
      <c r="P180" s="92"/>
      <c r="Q180" s="92"/>
      <c r="R180" s="92"/>
      <c r="S180" s="92"/>
      <c r="T180" s="92"/>
      <c r="U180" s="92"/>
      <c r="V180" s="92"/>
      <c r="W180" s="92"/>
      <c r="X180" s="93"/>
      <c r="Y180" s="94">
        <v>7</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28"/>
      <c r="C181" s="528"/>
      <c r="D181" s="528"/>
      <c r="E181" s="528"/>
      <c r="F181" s="529"/>
      <c r="G181" s="65" t="s">
        <v>403</v>
      </c>
      <c r="H181" s="66"/>
      <c r="I181" s="66"/>
      <c r="J181" s="66"/>
      <c r="K181" s="67"/>
      <c r="L181" s="68" t="s">
        <v>406</v>
      </c>
      <c r="M181" s="69"/>
      <c r="N181" s="69"/>
      <c r="O181" s="69"/>
      <c r="P181" s="69"/>
      <c r="Q181" s="69"/>
      <c r="R181" s="69"/>
      <c r="S181" s="69"/>
      <c r="T181" s="69"/>
      <c r="U181" s="69"/>
      <c r="V181" s="69"/>
      <c r="W181" s="69"/>
      <c r="X181" s="70"/>
      <c r="Y181" s="71">
        <v>3</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8"/>
      <c r="C182" s="528"/>
      <c r="D182" s="528"/>
      <c r="E182" s="528"/>
      <c r="F182" s="529"/>
      <c r="G182" s="65" t="s">
        <v>404</v>
      </c>
      <c r="H182" s="66"/>
      <c r="I182" s="66"/>
      <c r="J182" s="66"/>
      <c r="K182" s="67"/>
      <c r="L182" s="68" t="s">
        <v>407</v>
      </c>
      <c r="M182" s="69"/>
      <c r="N182" s="69"/>
      <c r="O182" s="69"/>
      <c r="P182" s="69"/>
      <c r="Q182" s="69"/>
      <c r="R182" s="69"/>
      <c r="S182" s="69"/>
      <c r="T182" s="69"/>
      <c r="U182" s="69"/>
      <c r="V182" s="69"/>
      <c r="W182" s="69"/>
      <c r="X182" s="70"/>
      <c r="Y182" s="71">
        <v>2</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12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8"/>
      <c r="C191" s="528"/>
      <c r="D191" s="528"/>
      <c r="E191" s="528"/>
      <c r="F191" s="529"/>
      <c r="G191" s="378" t="s">
        <v>401</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359</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28"/>
      <c r="C192" s="528"/>
      <c r="D192" s="528"/>
      <c r="E192" s="528"/>
      <c r="F192" s="529"/>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28"/>
      <c r="C193" s="528"/>
      <c r="D193" s="528"/>
      <c r="E193" s="528"/>
      <c r="F193" s="529"/>
      <c r="G193" s="88" t="s">
        <v>403</v>
      </c>
      <c r="H193" s="89"/>
      <c r="I193" s="89"/>
      <c r="J193" s="89"/>
      <c r="K193" s="90"/>
      <c r="L193" s="91" t="s">
        <v>409</v>
      </c>
      <c r="M193" s="92"/>
      <c r="N193" s="92"/>
      <c r="O193" s="92"/>
      <c r="P193" s="92"/>
      <c r="Q193" s="92"/>
      <c r="R193" s="92"/>
      <c r="S193" s="92"/>
      <c r="T193" s="92"/>
      <c r="U193" s="92"/>
      <c r="V193" s="92"/>
      <c r="W193" s="92"/>
      <c r="X193" s="93"/>
      <c r="Y193" s="94">
        <v>5</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7"/>
      <c r="B194" s="528"/>
      <c r="C194" s="528"/>
      <c r="D194" s="528"/>
      <c r="E194" s="528"/>
      <c r="F194" s="529"/>
      <c r="G194" s="65" t="s">
        <v>408</v>
      </c>
      <c r="H194" s="66"/>
      <c r="I194" s="66"/>
      <c r="J194" s="66"/>
      <c r="K194" s="67"/>
      <c r="L194" s="68" t="s">
        <v>415</v>
      </c>
      <c r="M194" s="69"/>
      <c r="N194" s="69"/>
      <c r="O194" s="69"/>
      <c r="P194" s="69"/>
      <c r="Q194" s="69"/>
      <c r="R194" s="69"/>
      <c r="S194" s="69"/>
      <c r="T194" s="69"/>
      <c r="U194" s="69"/>
      <c r="V194" s="69"/>
      <c r="W194" s="69"/>
      <c r="X194" s="70"/>
      <c r="Y194" s="71">
        <v>4</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8"/>
      <c r="C195" s="528"/>
      <c r="D195" s="528"/>
      <c r="E195" s="528"/>
      <c r="F195" s="529"/>
      <c r="G195" s="65" t="s">
        <v>404</v>
      </c>
      <c r="H195" s="66"/>
      <c r="I195" s="66"/>
      <c r="J195" s="66"/>
      <c r="K195" s="67"/>
      <c r="L195" s="68" t="s">
        <v>410</v>
      </c>
      <c r="M195" s="69"/>
      <c r="N195" s="69"/>
      <c r="O195" s="69"/>
      <c r="P195" s="69"/>
      <c r="Q195" s="69"/>
      <c r="R195" s="69"/>
      <c r="S195" s="69"/>
      <c r="T195" s="69"/>
      <c r="U195" s="69"/>
      <c r="V195" s="69"/>
      <c r="W195" s="69"/>
      <c r="X195" s="70"/>
      <c r="Y195" s="71">
        <v>5</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14</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8"/>
      <c r="C204" s="528"/>
      <c r="D204" s="528"/>
      <c r="E204" s="528"/>
      <c r="F204" s="529"/>
      <c r="G204" s="378" t="s">
        <v>360</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28"/>
      <c r="C205" s="528"/>
      <c r="D205" s="528"/>
      <c r="E205" s="528"/>
      <c r="F205" s="529"/>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28"/>
      <c r="C206" s="528"/>
      <c r="D206" s="528"/>
      <c r="E206" s="528"/>
      <c r="F206" s="52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7"/>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8"/>
      <c r="C217" s="528"/>
      <c r="D217" s="528"/>
      <c r="E217" s="528"/>
      <c r="F217" s="529"/>
      <c r="G217" s="378" t="s">
        <v>362</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363</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28"/>
      <c r="C218" s="528"/>
      <c r="D218" s="528"/>
      <c r="E218" s="528"/>
      <c r="F218" s="529"/>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x14ac:dyDescent="0.15">
      <c r="A220" s="117"/>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38.25" customHeight="1" x14ac:dyDescent="0.15">
      <c r="A236" s="103">
        <v>1</v>
      </c>
      <c r="B236" s="103">
        <v>1</v>
      </c>
      <c r="C236" s="108" t="s">
        <v>411</v>
      </c>
      <c r="D236" s="104"/>
      <c r="E236" s="104"/>
      <c r="F236" s="104"/>
      <c r="G236" s="104"/>
      <c r="H236" s="104"/>
      <c r="I236" s="104"/>
      <c r="J236" s="104"/>
      <c r="K236" s="104"/>
      <c r="L236" s="104"/>
      <c r="M236" s="108" t="s">
        <v>412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12</v>
      </c>
      <c r="AL236" s="106"/>
      <c r="AM236" s="106"/>
      <c r="AN236" s="106"/>
      <c r="AO236" s="106"/>
      <c r="AP236" s="107"/>
      <c r="AQ236" s="108">
        <v>1</v>
      </c>
      <c r="AR236" s="104"/>
      <c r="AS236" s="104"/>
      <c r="AT236" s="104"/>
      <c r="AU236" s="105">
        <v>92</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36.75" customHeight="1" x14ac:dyDescent="0.15">
      <c r="A269" s="103">
        <v>1</v>
      </c>
      <c r="B269" s="103">
        <v>1</v>
      </c>
      <c r="C269" s="108" t="s">
        <v>413</v>
      </c>
      <c r="D269" s="104"/>
      <c r="E269" s="104"/>
      <c r="F269" s="104"/>
      <c r="G269" s="104"/>
      <c r="H269" s="104"/>
      <c r="I269" s="104"/>
      <c r="J269" s="104"/>
      <c r="K269" s="104"/>
      <c r="L269" s="104"/>
      <c r="M269" s="108" t="s">
        <v>414</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14</v>
      </c>
      <c r="AL269" s="106"/>
      <c r="AM269" s="106"/>
      <c r="AN269" s="106"/>
      <c r="AO269" s="106"/>
      <c r="AP269" s="107"/>
      <c r="AQ269" s="108">
        <v>2</v>
      </c>
      <c r="AR269" s="104"/>
      <c r="AS269" s="104"/>
      <c r="AT269" s="104"/>
      <c r="AU269" s="105">
        <v>99</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5" t="s">
        <v>323</v>
      </c>
      <c r="B497" s="676"/>
      <c r="C497" s="676"/>
      <c r="D497" s="676"/>
      <c r="E497" s="676"/>
      <c r="F497" s="676"/>
      <c r="G497" s="676"/>
      <c r="H497" s="676"/>
      <c r="I497" s="676"/>
      <c r="J497" s="676"/>
      <c r="K497" s="676"/>
      <c r="L497" s="676"/>
      <c r="M497" s="676"/>
      <c r="N497" s="676"/>
      <c r="O497" s="676"/>
      <c r="P497" s="676"/>
      <c r="Q497" s="676"/>
      <c r="R497" s="676"/>
      <c r="S497" s="676"/>
      <c r="T497" s="676"/>
      <c r="U497" s="676"/>
      <c r="V497" s="676"/>
      <c r="W497" s="676"/>
      <c r="X497" s="676"/>
      <c r="Y497" s="676"/>
      <c r="Z497" s="676"/>
      <c r="AA497" s="676"/>
      <c r="AB497" s="676"/>
      <c r="AC497" s="676"/>
      <c r="AD497" s="676"/>
      <c r="AE497" s="676"/>
      <c r="AF497" s="676"/>
      <c r="AG497" s="676"/>
      <c r="AH497" s="676"/>
      <c r="AI497" s="676"/>
      <c r="AJ497" s="676"/>
      <c r="AK497" s="67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45">
      <formula>IF(RIGHT(TEXT(P14,"0.#"),1)=".",FALSE,TRUE)</formula>
    </cfRule>
    <cfRule type="expression" dxfId="204" priority="546">
      <formula>IF(RIGHT(TEXT(P14,"0.#"),1)=".",TRUE,FALSE)</formula>
    </cfRule>
  </conditionalFormatting>
  <conditionalFormatting sqref="AE23:AI23">
    <cfRule type="expression" dxfId="203" priority="535">
      <formula>IF(RIGHT(TEXT(AE23,"0.#"),1)=".",FALSE,TRUE)</formula>
    </cfRule>
    <cfRule type="expression" dxfId="202" priority="536">
      <formula>IF(RIGHT(TEXT(AE23,"0.#"),1)=".",TRUE,FALSE)</formula>
    </cfRule>
  </conditionalFormatting>
  <conditionalFormatting sqref="AE69:AX69">
    <cfRule type="expression" dxfId="201" priority="467">
      <formula>IF(RIGHT(TEXT(AE69,"0.#"),1)=".",FALSE,TRUE)</formula>
    </cfRule>
    <cfRule type="expression" dxfId="200" priority="468">
      <formula>IF(RIGHT(TEXT(AE69,"0.#"),1)=".",TRUE,FALSE)</formula>
    </cfRule>
  </conditionalFormatting>
  <conditionalFormatting sqref="AE83:AI83">
    <cfRule type="expression" dxfId="199" priority="449">
      <formula>IF(RIGHT(TEXT(AE83,"0.#"),1)=".",FALSE,TRUE)</formula>
    </cfRule>
    <cfRule type="expression" dxfId="198" priority="450">
      <formula>IF(RIGHT(TEXT(AE83,"0.#"),1)=".",TRUE,FALSE)</formula>
    </cfRule>
  </conditionalFormatting>
  <conditionalFormatting sqref="AJ83:AX83">
    <cfRule type="expression" dxfId="197" priority="447">
      <formula>IF(RIGHT(TEXT(AJ83,"0.#"),1)=".",FALSE,TRUE)</formula>
    </cfRule>
    <cfRule type="expression" dxfId="196" priority="448">
      <formula>IF(RIGHT(TEXT(AJ83,"0.#"),1)=".",TRUE,FALSE)</formula>
    </cfRule>
  </conditionalFormatting>
  <conditionalFormatting sqref="L99">
    <cfRule type="expression" dxfId="195" priority="427">
      <formula>IF(RIGHT(TEXT(L99,"0.#"),1)=".",FALSE,TRUE)</formula>
    </cfRule>
    <cfRule type="expression" dxfId="194" priority="428">
      <formula>IF(RIGHT(TEXT(L99,"0.#"),1)=".",TRUE,FALSE)</formula>
    </cfRule>
  </conditionalFormatting>
  <conditionalFormatting sqref="L104">
    <cfRule type="expression" dxfId="193" priority="425">
      <formula>IF(RIGHT(TEXT(L104,"0.#"),1)=".",FALSE,TRUE)</formula>
    </cfRule>
    <cfRule type="expression" dxfId="192" priority="426">
      <formula>IF(RIGHT(TEXT(L104,"0.#"),1)=".",TRUE,FALSE)</formula>
    </cfRule>
  </conditionalFormatting>
  <conditionalFormatting sqref="R104">
    <cfRule type="expression" dxfId="191" priority="423">
      <formula>IF(RIGHT(TEXT(R104,"0.#"),1)=".",FALSE,TRUE)</formula>
    </cfRule>
    <cfRule type="expression" dxfId="190" priority="424">
      <formula>IF(RIGHT(TEXT(R104,"0.#"),1)=".",TRUE,FALSE)</formula>
    </cfRule>
  </conditionalFormatting>
  <conditionalFormatting sqref="P18:AX18">
    <cfRule type="expression" dxfId="189" priority="421">
      <formula>IF(RIGHT(TEXT(P18,"0.#"),1)=".",FALSE,TRUE)</formula>
    </cfRule>
    <cfRule type="expression" dxfId="188" priority="422">
      <formula>IF(RIGHT(TEXT(P18,"0.#"),1)=".",TRUE,FALSE)</formula>
    </cfRule>
  </conditionalFormatting>
  <conditionalFormatting sqref="Y181">
    <cfRule type="expression" dxfId="187" priority="417">
      <formula>IF(RIGHT(TEXT(Y181,"0.#"),1)=".",FALSE,TRUE)</formula>
    </cfRule>
    <cfRule type="expression" dxfId="186" priority="418">
      <formula>IF(RIGHT(TEXT(Y181,"0.#"),1)=".",TRUE,FALSE)</formula>
    </cfRule>
  </conditionalFormatting>
  <conditionalFormatting sqref="Y190">
    <cfRule type="expression" dxfId="185" priority="413">
      <formula>IF(RIGHT(TEXT(Y190,"0.#"),1)=".",FALSE,TRUE)</formula>
    </cfRule>
    <cfRule type="expression" dxfId="184" priority="414">
      <formula>IF(RIGHT(TEXT(Y190,"0.#"),1)=".",TRUE,FALSE)</formula>
    </cfRule>
  </conditionalFormatting>
  <conditionalFormatting sqref="AK236">
    <cfRule type="expression" dxfId="183" priority="335">
      <formula>IF(RIGHT(TEXT(AK236,"0.#"),1)=".",FALSE,TRUE)</formula>
    </cfRule>
    <cfRule type="expression" dxfId="182" priority="336">
      <formula>IF(RIGHT(TEXT(AK236,"0.#"),1)=".",TRUE,FALSE)</formula>
    </cfRule>
  </conditionalFormatting>
  <conditionalFormatting sqref="AE54:AI54">
    <cfRule type="expression" dxfId="181" priority="285">
      <formula>IF(RIGHT(TEXT(AE54,"0.#"),1)=".",FALSE,TRUE)</formula>
    </cfRule>
    <cfRule type="expression" dxfId="180" priority="286">
      <formula>IF(RIGHT(TEXT(AE54,"0.#"),1)=".",TRUE,FALSE)</formula>
    </cfRule>
  </conditionalFormatting>
  <conditionalFormatting sqref="P16:AQ17 P15:AX15 P13:AX13">
    <cfRule type="expression" dxfId="179" priority="243">
      <formula>IF(RIGHT(TEXT(P13,"0.#"),1)=".",FALSE,TRUE)</formula>
    </cfRule>
    <cfRule type="expression" dxfId="178" priority="244">
      <formula>IF(RIGHT(TEXT(P13,"0.#"),1)=".",TRUE,FALSE)</formula>
    </cfRule>
  </conditionalFormatting>
  <conditionalFormatting sqref="P19:AJ19">
    <cfRule type="expression" dxfId="177" priority="241">
      <formula>IF(RIGHT(TEXT(P19,"0.#"),1)=".",FALSE,TRUE)</formula>
    </cfRule>
    <cfRule type="expression" dxfId="176" priority="242">
      <formula>IF(RIGHT(TEXT(P19,"0.#"),1)=".",TRUE,FALSE)</formula>
    </cfRule>
  </conditionalFormatting>
  <conditionalFormatting sqref="AE55:AX55 AJ54:AS54">
    <cfRule type="expression" dxfId="175" priority="237">
      <formula>IF(RIGHT(TEXT(AE54,"0.#"),1)=".",FALSE,TRUE)</formula>
    </cfRule>
    <cfRule type="expression" dxfId="174" priority="238">
      <formula>IF(RIGHT(TEXT(AE54,"0.#"),1)=".",TRUE,FALSE)</formula>
    </cfRule>
  </conditionalFormatting>
  <conditionalFormatting sqref="AE68:AS68">
    <cfRule type="expression" dxfId="173" priority="233">
      <formula>IF(RIGHT(TEXT(AE68,"0.#"),1)=".",FALSE,TRUE)</formula>
    </cfRule>
    <cfRule type="expression" dxfId="172" priority="234">
      <formula>IF(RIGHT(TEXT(AE68,"0.#"),1)=".",TRUE,FALSE)</formula>
    </cfRule>
  </conditionalFormatting>
  <conditionalFormatting sqref="AE95:AI95 AE92:AI92 AE89:AI89 AE86:AI86">
    <cfRule type="expression" dxfId="171" priority="231">
      <formula>IF(RIGHT(TEXT(AE86,"0.#"),1)=".",FALSE,TRUE)</formula>
    </cfRule>
    <cfRule type="expression" dxfId="170" priority="232">
      <formula>IF(RIGHT(TEXT(AE86,"0.#"),1)=".",TRUE,FALSE)</formula>
    </cfRule>
  </conditionalFormatting>
  <conditionalFormatting sqref="AJ95:AX95 AJ92:AX92 AJ89:AX89 AJ86:AX86">
    <cfRule type="expression" dxfId="169" priority="229">
      <formula>IF(RIGHT(TEXT(AJ86,"0.#"),1)=".",FALSE,TRUE)</formula>
    </cfRule>
    <cfRule type="expression" dxfId="168" priority="230">
      <formula>IF(RIGHT(TEXT(AJ86,"0.#"),1)=".",TRUE,FALSE)</formula>
    </cfRule>
  </conditionalFormatting>
  <conditionalFormatting sqref="L100:L103 L98">
    <cfRule type="expression" dxfId="167" priority="227">
      <formula>IF(RIGHT(TEXT(L98,"0.#"),1)=".",FALSE,TRUE)</formula>
    </cfRule>
    <cfRule type="expression" dxfId="166" priority="228">
      <formula>IF(RIGHT(TEXT(L98,"0.#"),1)=".",TRUE,FALSE)</formula>
    </cfRule>
  </conditionalFormatting>
  <conditionalFormatting sqref="R100:R103">
    <cfRule type="expression" dxfId="165" priority="221">
      <formula>IF(RIGHT(TEXT(R100,"0.#"),1)=".",FALSE,TRUE)</formula>
    </cfRule>
    <cfRule type="expression" dxfId="164" priority="222">
      <formula>IF(RIGHT(TEXT(R100,"0.#"),1)=".",TRUE,FALSE)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R99">
    <cfRule type="expression" dxfId="3" priority="3">
      <formula>IF(RIGHT(TEXT(R99,"0.#"),1)=".",FALSE,TRUE)</formula>
    </cfRule>
    <cfRule type="expression" dxfId="2" priority="4">
      <formula>IF(RIGHT(TEXT(R99,"0.#"),1)=".",TRUE,FALSE)</formula>
    </cfRule>
  </conditionalFormatting>
  <conditionalFormatting sqref="R98">
    <cfRule type="expression" dxfId="1" priority="1">
      <formula>IF(RIGHT(TEXT(R98,"0.#"),1)=".",FALSE,TRUE)</formula>
    </cfRule>
    <cfRule type="expression" dxfId="0"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383</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t="s">
        <v>383</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t="s">
        <v>383</v>
      </c>
      <c r="R8" s="15" t="str">
        <f t="shared" si="3"/>
        <v>その他</v>
      </c>
      <c r="S8" s="15" t="str">
        <f t="shared" si="4"/>
        <v>委託・請負、その他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委託・請負、その他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2015-09-07T10:33:44Z</cp:lastPrinted>
  <dcterms:created xsi:type="dcterms:W3CDTF">2012-03-13T00:50:25Z</dcterms:created>
  <dcterms:modified xsi:type="dcterms:W3CDTF">2015-09-07T10:35:28Z</dcterms:modified>
</cp:coreProperties>
</file>