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①＜海事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<sst xmlns="http://schemas.openxmlformats.org/spreadsheetml/2006/main" count="758" uniqueCount="435">
  <si>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</si>
  <si>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</si>
  <si>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</si>
  <si>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</si>
  <si>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</si>
  <si>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</si>
  <si>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</si>
  <si>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</si>
  <si>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</si>
  <si>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</si>
  <si>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</si>
  <si>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</si>
  <si>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</si>
  <si>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</si>
  <si>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</si>
  <si>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</si>
  <si>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</si>
  <si>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</si>
  <si>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</si>
  <si>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</si>
  <si>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</si>
  <si>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</si>
  <si>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</si>
  <si>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</si>
  <si>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</si>
  <si>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</si>
  <si>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</si>
  <si>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</si>
  <si>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</si>
  <si>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</si>
  <si>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</si>
  <si>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</si>
  <si>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</si>
  <si>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</si>
  <si>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</si>
  <si>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</si>
  <si>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</si>
  <si>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</si>
  <si>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</si>
  <si>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</si>
  <si>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</si>
  <si>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</si>
  <si>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</si>
  <si>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</si>
  <si>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</si>
  <si>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</si>
  <si>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</si>
  <si>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</si>
  <si>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</si>
  <si>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</si>
  <si>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</si>
  <si>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</si>
  <si>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</si>
  <si>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</si>
  <si>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</si>
  <si>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</si>
  <si>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</si>
  <si>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</si>
  <si>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</si>
  <si>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</si>
  <si>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</si>
  <si>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</si>
  <si>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</si>
  <si>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</si>
  <si>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</si>
  <si>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</si>
  <si>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</si>
  <si>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</si>
  <si>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</si>
  <si>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</si>
  <si>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</si>
  <si>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</si>
  <si>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</si>
  <si>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</si>
  <si>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</si>
  <si>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</si>
  <si>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</si>
  <si>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</si>
  <si>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</si>
  <si>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</si>
  <si>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</si>
  <si>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</si>
  <si>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</si>
  <si>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</si>
  <si>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</si>
  <si>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</si>
  <si>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</si>
  <si>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</si>
  <si>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</si>
  <si>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</si>
  <si>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</si>
  <si>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</si>
  <si>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</si>
  <si>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</si>
  <si>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</si>
  <si>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</si>
  <si>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</si>
  <si>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</si>
  <si>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</si>
  <si>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</si>
  <si>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</si>
  <si>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</si>
  <si>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</si>
  <si>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</si>
  <si>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</si>
  <si>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</si>
  <si>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</si>
  <si>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</si>
  <si>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</si>
  <si>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</si>
  <si>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</si>
  <si>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</si>
  <si>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</si>
  <si>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</si>
  <si>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</si>
  <si>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</si>
  <si>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</si>
  <si>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</si>
  <si>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</si>
  <si>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</si>
  <si>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</si>
  <si>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</si>
  <si>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</si>
  <si>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</si>
  <si>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</si>
  <si>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</si>
  <si>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</si>
  <si>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</si>
  <si>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</si>
  <si>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</si>
  <si>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</si>
  <si>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</si>
  <si>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</si>
  <si>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</si>
  <si>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</si>
  <si>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</si>
  <si>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</si>
  <si>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</si>
  <si>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</si>
  <si>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</si>
  <si>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</si>
  <si>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</si>
  <si>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</si>
  <si>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</si>
  <si>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</si>
  <si>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</si>
  <si>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</si>
  <si>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</si>
  <si>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</si>
  <si>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</si>
  <si>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</si>
  <si>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</si>
  <si>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</si>
  <si>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</si>
  <si>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</si>
  <si>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</si>
  <si>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</si>
  <si>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</si>
  <si>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</si>
  <si>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</si>
  <si>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</si>
  <si>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</si>
  <si>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</si>
  <si>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</si>
  <si>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</si>
  <si>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</si>
  <si>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</si>
  <si>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</si>
  <si>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</si>
  <si>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</si>
  <si>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</si>
  <si>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</si>
  <si>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</si>
  <si>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</si>
  <si>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</si>
  <si>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</si>
  <si>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</si>
  <si>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</si>
  <si>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</si>
  <si>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</si>
  <si>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</si>
  <si>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</si>
  <si>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</si>
  <si>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</si>
  <si>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</si>
  <si>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</si>
  <si>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</si>
  <si>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</si>
  <si>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</si>
  <si>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</si>
  <si>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</si>
  <si>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</si>
  <si>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</si>
  <si>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</si>
  <si>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</si>
  <si>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</si>
  <si>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</si>
  <si>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</si>
  <si>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</si>
  <si>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</si>
  <si>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</si>
  <si>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</si>
  <si>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</si>
  <si>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</si>
  <si>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</si>
  <si>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</si>
  <si>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</si>
  <si>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</si>
  <si>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</si>
  <si>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</si>
  <si>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</si>
  <si>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</si>
  <si>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</si>
  <si>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</si>
  <si>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</si>
  <si>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</si>
  <si>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</si>
  <si>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</si>
  <si>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</si>
  <si>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</si>
  <si>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</si>
  <si>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</si>
  <si>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</si>
  <si>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</si>
  <si>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</si>
  <si>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</si>
  <si>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</si>
  <si>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</si>
  <si>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</si>
  <si>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</si>
  <si>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</si>
  <si>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</si>
  <si>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</si>
  <si>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</si>
  <si>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</si>
  <si>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</si>
  <si>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</si>
  <si>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</si>
  <si>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</si>
  <si>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</si>
  <si>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</si>
  <si>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</si>
  <si>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</si>
  <si>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</si>
  <si>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</si>
  <si>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</si>
  <si>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</si>
  <si>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</si>
  <si>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</si>
  <si>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</si>
  <si>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</si>
  <si>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</si>
  <si>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</si>
  <si>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</si>
  <si>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</si>
  <si>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</si>
  <si>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</si>
  <si>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</si>
  <si>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</si>
  <si>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</si>
  <si>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</si>
  <si>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</si>
  <si>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</si>
  <si>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</si>
  <si>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</si>
  <si>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</si>
  <si>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</si>
  <si>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</si>
  <si>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</si>
  <si>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</si>
  <si>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</si>
  <si>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</si>
  <si>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</si>
  <si>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</si>
  <si>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</si>
  <si>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</si>
  <si>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</si>
  <si>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</si>
  <si>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</si>
  <si>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</si>
  <si>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</si>
  <si>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</si>
  <si>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</si>
  <si>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</si>
  <si>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</si>
  <si>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</si>
  <si>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</si>
  <si>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</si>
  <si>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</si>
  <si>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</si>
  <si>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</si>
  <si>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</si>
  <si>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</si>
  <si>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</si>
  <si>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</si>
  <si>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</si>
  <si>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</si>
  <si>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</si>
  <si>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</si>
  <si>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</si>
  <si>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</si>
  <si>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</si>
  <si>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</si>
  <si>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</si>
  <si>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</si>
  <si>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</si>
  <si>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</si>
  <si>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</si>
  <si>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</si>
  <si>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</si>
  <si>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</si>
  <si>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</si>
  <si>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</si>
  <si>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</si>
  <si>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</si>
  <si>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</si>
  <si>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</si>
  <si>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</si>
  <si>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</si>
  <si>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</si>
  <si>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</si>
  <si>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</si>
  <si>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</si>
  <si>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</si>
  <si>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</si>
  <si>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</si>
  <si>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</si>
  <si>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</si>
  <si>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</si>
  <si>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</si>
  <si>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</si>
  <si>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</si>
  <si>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</si>
  <si>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</si>
  <si>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</si>
  <si>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</si>
  <si>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</si>
  <si>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</si>
  <si>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</si>
  <si>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</si>
  <si>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</si>
  <si>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</si>
  <si>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</si>
  <si>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</si>
  <si>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</si>
  <si>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</si>
  <si>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</si>
  <si>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</si>
  <si>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</si>
  <si>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</si>
  <si>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</si>
  <si>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</si>
  <si>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</si>
  <si>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</si>
  <si>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</si>
  <si>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</si>
  <si>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</si>
  <si>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</si>
  <si>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</si>
  <si>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</si>
  <si>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</si>
  <si>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</si>
  <si>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</si>
  <si>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</si>
  <si>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</si>
  <si>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</si>
  <si>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</si>
  <si>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</si>
  <si>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</si>
  <si>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</si>
  <si>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</si>
  <si>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</si>
  <si>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</si>
  <si>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phoneticPr fontId="5"/>
  </si>
  <si>
    <t>海事局</t>
    <rPh sb="0" eb="3">
      <t>カイジキョク</t>
    </rPh>
    <phoneticPr fontId="5"/>
  </si>
  <si>
    <t>船舶産業課</t>
    <rPh sb="0" eb="5">
      <t>センパクサンギョウカ</t>
    </rPh>
    <phoneticPr fontId="5"/>
  </si>
  <si>
    <t>大坪　新一郎</t>
    <rPh sb="0" eb="2">
      <t>オオツボ</t>
    </rPh>
    <rPh sb="3" eb="6">
      <t>シンイチロウ</t>
    </rPh>
    <phoneticPr fontId="5"/>
  </si>
  <si>
    <t>○</t>
  </si>
  <si>
    <t>-</t>
    <phoneticPr fontId="5"/>
  </si>
  <si>
    <t>9市場環境の整備、産業の生産性の向上、消費者利益の確保
　36海事産業市場環境整備・活性化及び人材の確保等を図る</t>
    <rPh sb="1" eb="3">
      <t>シジョウ</t>
    </rPh>
    <rPh sb="3" eb="5">
      <t>カンキョウ</t>
    </rPh>
    <rPh sb="6" eb="8">
      <t>セイビ</t>
    </rPh>
    <rPh sb="9" eb="11">
      <t>サンギョウ</t>
    </rPh>
    <rPh sb="12" eb="15">
      <t>セイサンセイ</t>
    </rPh>
    <rPh sb="16" eb="18">
      <t>コウジョウ</t>
    </rPh>
    <rPh sb="19" eb="22">
      <t>ショウヒシャ</t>
    </rPh>
    <rPh sb="22" eb="24">
      <t>リエキ</t>
    </rPh>
    <rPh sb="25" eb="27">
      <t>カクホ</t>
    </rPh>
    <rPh sb="31" eb="33">
      <t>カイジ</t>
    </rPh>
    <rPh sb="33" eb="35">
      <t>サンギョウ</t>
    </rPh>
    <rPh sb="35" eb="37">
      <t>シジョウ</t>
    </rPh>
    <rPh sb="37" eb="39">
      <t>カンキョウ</t>
    </rPh>
    <rPh sb="39" eb="41">
      <t>セイビ</t>
    </rPh>
    <rPh sb="42" eb="45">
      <t>カッセイカ</t>
    </rPh>
    <rPh sb="45" eb="46">
      <t>オヨ</t>
    </rPh>
    <rPh sb="47" eb="49">
      <t>ジンザイ</t>
    </rPh>
    <rPh sb="50" eb="52">
      <t>カクホ</t>
    </rPh>
    <rPh sb="52" eb="53">
      <t>トウ</t>
    </rPh>
    <rPh sb="54" eb="55">
      <t>ハカ</t>
    </rPh>
    <phoneticPr fontId="5"/>
  </si>
  <si>
    <t>国土交通省</t>
  </si>
  <si>
    <t>‐</t>
  </si>
  <si>
    <t>委員等旅費</t>
    <rPh sb="0" eb="2">
      <t>イイン</t>
    </rPh>
    <rPh sb="2" eb="3">
      <t>トウ</t>
    </rPh>
    <rPh sb="3" eb="5">
      <t>リョヒ</t>
    </rPh>
    <phoneticPr fontId="5"/>
  </si>
  <si>
    <t>職員旅費</t>
    <rPh sb="0" eb="2">
      <t>ショクイン</t>
    </rPh>
    <rPh sb="2" eb="4">
      <t>リョヒ</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</si>
  <si>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</si>
  <si>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t>
    <phoneticPr fontId="5"/>
  </si>
  <si>
    <t>　</t>
  </si>
  <si>
    <t>シップリサイクルに関する総合対策</t>
    <rPh sb="9" eb="10">
      <t>カン</t>
    </rPh>
    <rPh sb="12" eb="14">
      <t>ソウゴウ</t>
    </rPh>
    <rPh sb="14" eb="16">
      <t>タイサク</t>
    </rPh>
    <phoneticPr fontId="5"/>
  </si>
  <si>
    <t>船舶の解撤（シップリサイクル）に係るシップリサイクル条約（2009年の船舶の安全かつ環境上適正な再生利用のための香港国際条約）が採択され、国際動向や条約施行に必要な各種ガイドラインの整備が完了したこと等を踏まえ、我が国における当該条約の批准に向けた検討を行う。</t>
    <rPh sb="0" eb="2">
      <t>センパク</t>
    </rPh>
    <rPh sb="3" eb="4">
      <t>カイ</t>
    </rPh>
    <rPh sb="4" eb="5">
      <t>テツ</t>
    </rPh>
    <rPh sb="16" eb="17">
      <t>カカ</t>
    </rPh>
    <rPh sb="26" eb="28">
      <t>ジョウヤク</t>
    </rPh>
    <rPh sb="33" eb="34">
      <t>ネン</t>
    </rPh>
    <rPh sb="35" eb="37">
      <t>センパク</t>
    </rPh>
    <rPh sb="38" eb="40">
      <t>アンゼン</t>
    </rPh>
    <rPh sb="42" eb="44">
      <t>カンキョウ</t>
    </rPh>
    <rPh sb="44" eb="45">
      <t>ジョウ</t>
    </rPh>
    <rPh sb="45" eb="47">
      <t>テキセイ</t>
    </rPh>
    <rPh sb="48" eb="50">
      <t>サイセイ</t>
    </rPh>
    <rPh sb="50" eb="52">
      <t>リヨウ</t>
    </rPh>
    <rPh sb="56" eb="58">
      <t>ホンコン</t>
    </rPh>
    <rPh sb="58" eb="60">
      <t>コクサイ</t>
    </rPh>
    <rPh sb="60" eb="62">
      <t>ジョウヤク</t>
    </rPh>
    <rPh sb="64" eb="66">
      <t>サイタク</t>
    </rPh>
    <rPh sb="69" eb="71">
      <t>コクサイ</t>
    </rPh>
    <rPh sb="71" eb="73">
      <t>ドウコウ</t>
    </rPh>
    <rPh sb="74" eb="76">
      <t>ジョウヤク</t>
    </rPh>
    <rPh sb="76" eb="78">
      <t>セコウ</t>
    </rPh>
    <rPh sb="79" eb="81">
      <t>ヒツヨウ</t>
    </rPh>
    <rPh sb="82" eb="84">
      <t>カクシュ</t>
    </rPh>
    <rPh sb="91" eb="93">
      <t>セイビ</t>
    </rPh>
    <rPh sb="94" eb="96">
      <t>カンリョウ</t>
    </rPh>
    <rPh sb="100" eb="101">
      <t>トウ</t>
    </rPh>
    <rPh sb="102" eb="103">
      <t>フ</t>
    </rPh>
    <rPh sb="106" eb="107">
      <t>ワ</t>
    </rPh>
    <rPh sb="108" eb="109">
      <t>クニ</t>
    </rPh>
    <rPh sb="113" eb="115">
      <t>トウガイ</t>
    </rPh>
    <rPh sb="115" eb="117">
      <t>ジョウヤク</t>
    </rPh>
    <rPh sb="118" eb="120">
      <t>ヒジュン</t>
    </rPh>
    <rPh sb="121" eb="122">
      <t>ム</t>
    </rPh>
    <rPh sb="124" eb="126">
      <t>ケントウ</t>
    </rPh>
    <rPh sb="127" eb="128">
      <t>オコナ</t>
    </rPh>
    <phoneticPr fontId="5"/>
  </si>
  <si>
    <t>人件費</t>
    <rPh sb="0" eb="3">
      <t>ジンケンヒ</t>
    </rPh>
    <phoneticPr fontId="5"/>
  </si>
  <si>
    <t>その他</t>
    <rPh sb="2" eb="3">
      <t>ホカ</t>
    </rPh>
    <phoneticPr fontId="5"/>
  </si>
  <si>
    <t>調査実施人件費</t>
    <rPh sb="0" eb="2">
      <t>チョウサ</t>
    </rPh>
    <rPh sb="2" eb="4">
      <t>ジッシ</t>
    </rPh>
    <rPh sb="4" eb="7">
      <t>ジンケンヒ</t>
    </rPh>
    <phoneticPr fontId="5"/>
  </si>
  <si>
    <t>物品購入費、一般管理費等</t>
    <rPh sb="0" eb="2">
      <t>ブッピン</t>
    </rPh>
    <rPh sb="2" eb="5">
      <t>コウニュウヒ</t>
    </rPh>
    <rPh sb="6" eb="8">
      <t>イッパン</t>
    </rPh>
    <rPh sb="8" eb="11">
      <t>カンリヒ</t>
    </rPh>
    <rPh sb="11" eb="12">
      <t>トウ</t>
    </rPh>
    <phoneticPr fontId="5"/>
  </si>
  <si>
    <t>A.　（株）日本海洋科学</t>
    <rPh sb="4" eb="5">
      <t>カブ</t>
    </rPh>
    <rPh sb="6" eb="8">
      <t>ニホン</t>
    </rPh>
    <rPh sb="8" eb="10">
      <t>カイヨウ</t>
    </rPh>
    <rPh sb="10" eb="12">
      <t>カガク</t>
    </rPh>
    <phoneticPr fontId="5"/>
  </si>
  <si>
    <t>（株）日本海洋科学</t>
    <rPh sb="1" eb="2">
      <t>カブ</t>
    </rPh>
    <rPh sb="3" eb="5">
      <t>ニホン</t>
    </rPh>
    <rPh sb="5" eb="7">
      <t>カイヨウ</t>
    </rPh>
    <rPh sb="7" eb="9">
      <t>カガク</t>
    </rPh>
    <phoneticPr fontId="5"/>
  </si>
  <si>
    <t>国内法制度のあり方を検討するための課題の調査及び整理</t>
    <rPh sb="0" eb="2">
      <t>コクナイ</t>
    </rPh>
    <rPh sb="3" eb="5">
      <t>セイド</t>
    </rPh>
    <rPh sb="8" eb="9">
      <t>カタ</t>
    </rPh>
    <rPh sb="10" eb="12">
      <t>ケントウ</t>
    </rPh>
    <rPh sb="17" eb="19">
      <t>カダイ</t>
    </rPh>
    <rPh sb="20" eb="22">
      <t>チョウサ</t>
    </rPh>
    <rPh sb="22" eb="23">
      <t>オヨ</t>
    </rPh>
    <rPh sb="24" eb="26">
      <t>セイリ</t>
    </rPh>
    <phoneticPr fontId="5"/>
  </si>
  <si>
    <t>B.（株）リコー</t>
    <rPh sb="3" eb="4">
      <t>カブ</t>
    </rPh>
    <phoneticPr fontId="5"/>
  </si>
  <si>
    <t>人件費</t>
    <rPh sb="0" eb="3">
      <t>ジンケンヒ</t>
    </rPh>
    <phoneticPr fontId="5"/>
  </si>
  <si>
    <t>システム構築人件費</t>
    <rPh sb="4" eb="6">
      <t>コウチク</t>
    </rPh>
    <rPh sb="6" eb="9">
      <t>ジンケンヒ</t>
    </rPh>
    <phoneticPr fontId="5"/>
  </si>
  <si>
    <t>C.地方運輸局</t>
    <phoneticPr fontId="5"/>
  </si>
  <si>
    <t>海事産業市場整備等推進調査費（地方）</t>
    <rPh sb="15" eb="17">
      <t>チホウ</t>
    </rPh>
    <phoneticPr fontId="5"/>
  </si>
  <si>
    <t>（株）リコー</t>
    <rPh sb="1" eb="2">
      <t>カブ</t>
    </rPh>
    <phoneticPr fontId="5"/>
  </si>
  <si>
    <t>データベースシステムの開発等</t>
    <phoneticPr fontId="5"/>
  </si>
  <si>
    <t>-</t>
    <phoneticPr fontId="5"/>
  </si>
  <si>
    <t>効果的な執行を検討して実施した。</t>
    <rPh sb="0" eb="2">
      <t>コウカ</t>
    </rPh>
    <rPh sb="2" eb="3">
      <t>テキ</t>
    </rPh>
    <rPh sb="4" eb="6">
      <t>シッコウ</t>
    </rPh>
    <rPh sb="7" eb="9">
      <t>ケントウ</t>
    </rPh>
    <rPh sb="11" eb="13">
      <t>ジッシ</t>
    </rPh>
    <phoneticPr fontId="5"/>
  </si>
  <si>
    <t>見合ったものである</t>
    <rPh sb="0" eb="2">
      <t>ミア</t>
    </rPh>
    <phoneticPr fontId="5"/>
  </si>
  <si>
    <t>活用されている。</t>
    <rPh sb="0" eb="2">
      <t>カツヨウ</t>
    </rPh>
    <phoneticPr fontId="5"/>
  </si>
  <si>
    <t>支出先の使途の把握を通じ契約内容の点検・見直しを行う等効率的な執行に努める。</t>
    <rPh sb="0" eb="3">
      <t>シシュツサキ</t>
    </rPh>
    <rPh sb="4" eb="6">
      <t>シト</t>
    </rPh>
    <rPh sb="7" eb="9">
      <t>ハアク</t>
    </rPh>
    <rPh sb="10" eb="11">
      <t>ツウ</t>
    </rPh>
    <rPh sb="12" eb="14">
      <t>ケイヤク</t>
    </rPh>
    <rPh sb="14" eb="16">
      <t>ナイヨウ</t>
    </rPh>
    <rPh sb="17" eb="19">
      <t>テンケン</t>
    </rPh>
    <rPh sb="20" eb="22">
      <t>ミナオ</t>
    </rPh>
    <rPh sb="24" eb="25">
      <t>オコナ</t>
    </rPh>
    <rPh sb="26" eb="27">
      <t>トウ</t>
    </rPh>
    <rPh sb="27" eb="30">
      <t>コウリツテキ</t>
    </rPh>
    <rPh sb="31" eb="33">
      <t>シッコウ</t>
    </rPh>
    <rPh sb="34" eb="35">
      <t>ツト</t>
    </rPh>
    <phoneticPr fontId="5"/>
  </si>
  <si>
    <t>A.（株）日本海洋科学</t>
    <phoneticPr fontId="5"/>
  </si>
  <si>
    <t>外部支出について内容を精査し、予算を効率的に執行した。</t>
    <phoneticPr fontId="5"/>
  </si>
  <si>
    <t>諸謝金</t>
    <rPh sb="0" eb="1">
      <t>ショ</t>
    </rPh>
    <rPh sb="1" eb="3">
      <t>シャキン</t>
    </rPh>
    <phoneticPr fontId="5"/>
  </si>
  <si>
    <t>関東運輸局</t>
    <rPh sb="0" eb="2">
      <t>カントウ</t>
    </rPh>
    <rPh sb="2" eb="5">
      <t>ウンユキョク</t>
    </rPh>
    <phoneticPr fontId="5"/>
  </si>
  <si>
    <t>リサイクル推進・導入に係る課題の整理</t>
    <phoneticPr fontId="5"/>
  </si>
  <si>
    <t>九州運輸局</t>
    <rPh sb="0" eb="2">
      <t>キュウシュウ</t>
    </rPh>
    <rPh sb="2" eb="4">
      <t>ウンユ</t>
    </rPh>
    <rPh sb="4" eb="5">
      <t>キョク</t>
    </rPh>
    <phoneticPr fontId="5"/>
  </si>
  <si>
    <t>C地方運輸局</t>
    <phoneticPr fontId="5"/>
  </si>
  <si>
    <t>-</t>
    <phoneticPr fontId="5"/>
  </si>
  <si>
    <t>-</t>
  </si>
  <si>
    <t>-</t>
    <phoneticPr fontId="5"/>
  </si>
  <si>
    <t>条約締結の検討に必要な国内関連法素案の作成</t>
    <rPh sb="0" eb="2">
      <t>ジョウヤク</t>
    </rPh>
    <rPh sb="2" eb="4">
      <t>テイケツ</t>
    </rPh>
    <rPh sb="5" eb="7">
      <t>ケントウ</t>
    </rPh>
    <rPh sb="8" eb="10">
      <t>ヒツヨウ</t>
    </rPh>
    <rPh sb="11" eb="13">
      <t>コクナイ</t>
    </rPh>
    <rPh sb="13" eb="16">
      <t>カンレンホウ</t>
    </rPh>
    <rPh sb="16" eb="18">
      <t>ソアン</t>
    </rPh>
    <rPh sb="19" eb="21">
      <t>サクセイ</t>
    </rPh>
    <phoneticPr fontId="5"/>
  </si>
  <si>
    <t>国内関連法素案の作成数</t>
    <rPh sb="0" eb="2">
      <t>コクナイ</t>
    </rPh>
    <rPh sb="2" eb="4">
      <t>カンレン</t>
    </rPh>
    <rPh sb="5" eb="7">
      <t>ソアン</t>
    </rPh>
    <rPh sb="8" eb="10">
      <t>サクセイ</t>
    </rPh>
    <rPh sb="10" eb="11">
      <t>スウ</t>
    </rPh>
    <phoneticPr fontId="5"/>
  </si>
  <si>
    <t>件</t>
    <rPh sb="0" eb="1">
      <t>ケン</t>
    </rPh>
    <phoneticPr fontId="5"/>
  </si>
  <si>
    <t>-</t>
    <phoneticPr fontId="5"/>
  </si>
  <si>
    <t>本施策は条約の批准に向けた調査研究の実施</t>
    <phoneticPr fontId="5"/>
  </si>
  <si>
    <t>-</t>
    <phoneticPr fontId="5"/>
  </si>
  <si>
    <t>我が国のシップリサイクル条約批准に向けた準備を行うため、主要解撤・海運国の取組等国際動向の把握や国内関係事業者の実態調査を実施するとともに、条約及び関連ガイドラインに適合するための国内法制度を検討する。また、専門的・技術的見地に基づく意見等を聴取するため、学識経験者、関連業界等から構成される「シップリサイクル条約の批准に向けた検討会」を開催する。</t>
    <phoneticPr fontId="5"/>
  </si>
  <si>
    <t>執行率の上昇は評価できる。より実効性の高い事業内容への見直しを図る等、引き続き効率的・効果的な予算執行を図るべきである。</t>
    <phoneticPr fontId="5"/>
  </si>
  <si>
    <t>シップリサイクル条約の批准に向けた各国の取組みを踏まえ、引き続き事業効果を明確化して施策を実施するとともに、更なる効率的な予算の執行を図る。</t>
    <phoneticPr fontId="5"/>
  </si>
  <si>
    <t>執行等改善</t>
  </si>
  <si>
    <t>※百万円未満を四捨五入しているため、「予算額・執行額」欄と誤差が生じている。</t>
    <rPh sb="1" eb="3">
      <t>ヒャクマン</t>
    </rPh>
    <rPh sb="3" eb="6">
      <t>エンミマン</t>
    </rPh>
    <rPh sb="7" eb="11">
      <t>シシャゴニュウ</t>
    </rPh>
    <rPh sb="19" eb="22">
      <t>ヨサンガク</t>
    </rPh>
    <rPh sb="23" eb="25">
      <t>シッコウ</t>
    </rPh>
    <rPh sb="25" eb="26">
      <t>ガク</t>
    </rPh>
    <rPh sb="27" eb="28">
      <t>ラン</t>
    </rPh>
    <rPh sb="29" eb="31">
      <t>ゴサ</t>
    </rPh>
    <rPh sb="32" eb="33">
      <t>ショウ</t>
    </rPh>
    <phoneticPr fontId="5"/>
  </si>
  <si>
    <t>条約の早期発効に向けた取り組みや指針の策定など、国が主体となり実施すべき事業である。</t>
    <rPh sb="0" eb="2">
      <t>ジョウヤク</t>
    </rPh>
    <rPh sb="3" eb="5">
      <t>ソウキ</t>
    </rPh>
    <rPh sb="5" eb="7">
      <t>ハッコウ</t>
    </rPh>
    <rPh sb="8" eb="9">
      <t>ム</t>
    </rPh>
    <rPh sb="11" eb="12">
      <t>ト</t>
    </rPh>
    <rPh sb="13" eb="14">
      <t>ク</t>
    </rPh>
    <rPh sb="16" eb="18">
      <t>シシン</t>
    </rPh>
    <rPh sb="19" eb="21">
      <t>サクテイ</t>
    </rPh>
    <rPh sb="24" eb="25">
      <t>クニ</t>
    </rPh>
    <rPh sb="26" eb="28">
      <t>シュタイ</t>
    </rPh>
    <rPh sb="31" eb="33">
      <t>ジッシ</t>
    </rPh>
    <rPh sb="36" eb="38">
      <t>ジギョウ</t>
    </rPh>
    <phoneticPr fontId="5"/>
  </si>
  <si>
    <t>条約の早期発効に向けて必要かつ適切な事業である。</t>
    <rPh sb="0" eb="2">
      <t>ジョウヤク</t>
    </rPh>
    <rPh sb="3" eb="5">
      <t>ソウキ</t>
    </rPh>
    <rPh sb="5" eb="7">
      <t>ハッコウ</t>
    </rPh>
    <rPh sb="8" eb="9">
      <t>ム</t>
    </rPh>
    <rPh sb="11" eb="13">
      <t>ヒツヨウ</t>
    </rPh>
    <rPh sb="15" eb="17">
      <t>テキセツ</t>
    </rPh>
    <rPh sb="18" eb="20">
      <t>ジギョウ</t>
    </rPh>
    <phoneticPr fontId="5"/>
  </si>
  <si>
    <t>条約の早期発効に向けた取り組みや指針の策定などであり、社会のニーズを反映するものである。</t>
    <rPh sb="0" eb="2">
      <t>ジョウヤク</t>
    </rPh>
    <rPh sb="3" eb="5">
      <t>ソウキ</t>
    </rPh>
    <rPh sb="5" eb="7">
      <t>ハッコウ</t>
    </rPh>
    <rPh sb="8" eb="9">
      <t>ム</t>
    </rPh>
    <rPh sb="11" eb="12">
      <t>ト</t>
    </rPh>
    <rPh sb="13" eb="14">
      <t>ク</t>
    </rPh>
    <rPh sb="16" eb="18">
      <t>シシン</t>
    </rPh>
    <rPh sb="19" eb="21">
      <t>サクテイ</t>
    </rPh>
    <rPh sb="27" eb="29">
      <t>シャカイ</t>
    </rPh>
    <rPh sb="34" eb="36">
      <t>ハンエイ</t>
    </rPh>
    <phoneticPr fontId="5"/>
  </si>
  <si>
    <t>一般競争入札によって支出先を選定した。</t>
    <rPh sb="0" eb="2">
      <t>イッパン</t>
    </rPh>
    <rPh sb="2" eb="4">
      <t>キョウソウ</t>
    </rPh>
    <rPh sb="4" eb="6">
      <t>ニュウサツ</t>
    </rPh>
    <rPh sb="10" eb="13">
      <t>シシュツサキ</t>
    </rPh>
    <rPh sb="14" eb="16">
      <t>センテイ</t>
    </rPh>
    <phoneticPr fontId="5"/>
  </si>
  <si>
    <t>条約の早期発効に向けた取組みに限定している。</t>
    <phoneticPr fontId="5"/>
  </si>
  <si>
    <t>事業実施にあたっての必要最小限の水準である。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</si>
</sst>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3" fillId="0" borderId="98"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5"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shrinkToFit="1"/>
      <protection locked="0"/>
    </xf>
    <xf numFmtId="0" fontId="30" fillId="0" borderId="63"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3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139</xdr:row>
      <xdr:rowOff>179295</xdr:rowOff>
    </xdr:from>
    <xdr:to>
      <xdr:col>20</xdr:col>
      <xdr:colOff>160372</xdr:colOff>
      <xdr:row>141</xdr:row>
      <xdr:rowOff>84605</xdr:rowOff>
    </xdr:to>
    <xdr:sp macro="" textlink="">
      <xdr:nvSpPr>
        <xdr:cNvPr id="5" name="テキスト ボックス 4"/>
        <xdr:cNvSpPr txBox="1"/>
      </xdr:nvSpPr>
      <xdr:spPr bwMode="auto">
        <a:xfrm>
          <a:off x="1932607" y="30233471"/>
          <a:ext cx="1813647"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10</xdr:col>
      <xdr:colOff>158270</xdr:colOff>
      <xdr:row>149</xdr:row>
      <xdr:rowOff>11196</xdr:rowOff>
    </xdr:from>
    <xdr:to>
      <xdr:col>21</xdr:col>
      <xdr:colOff>11636</xdr:colOff>
      <xdr:row>150</xdr:row>
      <xdr:rowOff>302559</xdr:rowOff>
    </xdr:to>
    <xdr:sp macro="" textlink="">
      <xdr:nvSpPr>
        <xdr:cNvPr id="7" name="テキスト ボックス 6"/>
        <xdr:cNvSpPr txBox="1"/>
      </xdr:nvSpPr>
      <xdr:spPr bwMode="auto">
        <a:xfrm>
          <a:off x="1951211" y="34973549"/>
          <a:ext cx="1825601" cy="6387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 </a:t>
          </a:r>
          <a:r>
            <a:rPr kumimoji="1" lang="ja-JP" altLang="en-US" sz="1100"/>
            <a:t>（株）日本海洋科学</a:t>
          </a:r>
          <a:endParaRPr kumimoji="1" lang="en-US" altLang="ja-JP" sz="1100"/>
        </a:p>
        <a:p>
          <a:pPr algn="ctr"/>
          <a:r>
            <a:rPr kumimoji="1" lang="ja-JP" altLang="en-US" sz="1100"/>
            <a:t>（</a:t>
          </a:r>
          <a:r>
            <a:rPr kumimoji="1" lang="en-US" altLang="ja-JP" sz="1100"/>
            <a:t>4</a:t>
          </a:r>
          <a:r>
            <a:rPr kumimoji="1" lang="ja-JP" altLang="en-US" sz="1100"/>
            <a:t>百万円）</a:t>
          </a:r>
          <a:endParaRPr kumimoji="1" lang="en-US" altLang="ja-JP" sz="1100"/>
        </a:p>
      </xdr:txBody>
    </xdr:sp>
    <xdr:clientData/>
  </xdr:twoCellAnchor>
  <xdr:twoCellAnchor>
    <xdr:from>
      <xdr:col>15</xdr:col>
      <xdr:colOff>107610</xdr:colOff>
      <xdr:row>144</xdr:row>
      <xdr:rowOff>129519</xdr:rowOff>
    </xdr:from>
    <xdr:to>
      <xdr:col>15</xdr:col>
      <xdr:colOff>123265</xdr:colOff>
      <xdr:row>147</xdr:row>
      <xdr:rowOff>212912</xdr:rowOff>
    </xdr:to>
    <xdr:cxnSp macro="">
      <xdr:nvCxnSpPr>
        <xdr:cNvPr id="10" name="直線矢印コネクタ 9"/>
        <xdr:cNvCxnSpPr/>
      </xdr:nvCxnSpPr>
      <xdr:spPr bwMode="auto">
        <a:xfrm>
          <a:off x="2797022" y="34497960"/>
          <a:ext cx="15655" cy="1125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28574</xdr:colOff>
      <xdr:row>142</xdr:row>
      <xdr:rowOff>107447</xdr:rowOff>
    </xdr:from>
    <xdr:to>
      <xdr:col>39</xdr:col>
      <xdr:colOff>61233</xdr:colOff>
      <xdr:row>144</xdr:row>
      <xdr:rowOff>12755</xdr:rowOff>
    </xdr:to>
    <xdr:sp macro="" textlink="">
      <xdr:nvSpPr>
        <xdr:cNvPr id="11" name="テキスト ボックス 10"/>
        <xdr:cNvSpPr txBox="1"/>
      </xdr:nvSpPr>
      <xdr:spPr bwMode="auto">
        <a:xfrm>
          <a:off x="5228103" y="33781123"/>
          <a:ext cx="1825601" cy="6000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諸謝金、旅費、委員等旅費</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8</xdr:col>
      <xdr:colOff>123264</xdr:colOff>
      <xdr:row>141</xdr:row>
      <xdr:rowOff>123265</xdr:rowOff>
    </xdr:from>
    <xdr:to>
      <xdr:col>22</xdr:col>
      <xdr:colOff>158702</xdr:colOff>
      <xdr:row>144</xdr:row>
      <xdr:rowOff>100293</xdr:rowOff>
    </xdr:to>
    <xdr:sp macro="" textlink="">
      <xdr:nvSpPr>
        <xdr:cNvPr id="16" name="大かっこ 15"/>
        <xdr:cNvSpPr/>
      </xdr:nvSpPr>
      <xdr:spPr bwMode="auto">
        <a:xfrm>
          <a:off x="1557617" y="33449559"/>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シップリサイクルに係る国内制度のあり方を検討</a:t>
          </a:r>
          <a:endParaRPr lang="en-US" altLang="ja-JP" sz="1200"/>
        </a:p>
      </xdr:txBody>
    </xdr:sp>
    <xdr:clientData/>
  </xdr:twoCellAnchor>
  <xdr:twoCellAnchor>
    <xdr:from>
      <xdr:col>12</xdr:col>
      <xdr:colOff>17964</xdr:colOff>
      <xdr:row>148</xdr:row>
      <xdr:rowOff>28283</xdr:rowOff>
    </xdr:from>
    <xdr:to>
      <xdr:col>18</xdr:col>
      <xdr:colOff>43625</xdr:colOff>
      <xdr:row>148</xdr:row>
      <xdr:rowOff>299490</xdr:rowOff>
    </xdr:to>
    <xdr:sp macro="" textlink="">
      <xdr:nvSpPr>
        <xdr:cNvPr id="19" name="テキスト ボックス 18"/>
        <xdr:cNvSpPr txBox="1"/>
      </xdr:nvSpPr>
      <xdr:spPr bwMode="auto">
        <a:xfrm>
          <a:off x="2169493" y="35786254"/>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11206</xdr:colOff>
      <xdr:row>146</xdr:row>
      <xdr:rowOff>89647</xdr:rowOff>
    </xdr:from>
    <xdr:to>
      <xdr:col>29</xdr:col>
      <xdr:colOff>57654</xdr:colOff>
      <xdr:row>148</xdr:row>
      <xdr:rowOff>0</xdr:rowOff>
    </xdr:to>
    <xdr:cxnSp macro="">
      <xdr:nvCxnSpPr>
        <xdr:cNvPr id="20" name="図形 8"/>
        <xdr:cNvCxnSpPr>
          <a:endCxn id="25" idx="0"/>
        </xdr:cNvCxnSpPr>
      </xdr:nvCxnSpPr>
      <xdr:spPr bwMode="auto">
        <a:xfrm>
          <a:off x="2879912" y="34009853"/>
          <a:ext cx="2377271" cy="605118"/>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120169</xdr:colOff>
      <xdr:row>148</xdr:row>
      <xdr:rowOff>342890</xdr:rowOff>
    </xdr:from>
    <xdr:to>
      <xdr:col>34</xdr:col>
      <xdr:colOff>152829</xdr:colOff>
      <xdr:row>150</xdr:row>
      <xdr:rowOff>257736</xdr:rowOff>
    </xdr:to>
    <xdr:sp macro="" textlink="">
      <xdr:nvSpPr>
        <xdr:cNvPr id="22" name="テキスト ボックス 21"/>
        <xdr:cNvSpPr txBox="1"/>
      </xdr:nvSpPr>
      <xdr:spPr bwMode="auto">
        <a:xfrm>
          <a:off x="4423228" y="34957861"/>
          <a:ext cx="1825601" cy="6096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 </a:t>
          </a:r>
          <a:r>
            <a:rPr kumimoji="1" lang="ja-JP" altLang="en-US" sz="1100"/>
            <a:t>（株）リコー</a:t>
          </a:r>
          <a:r>
            <a:rPr kumimoji="1" lang="en-US" altLang="ja-JP" sz="1100"/>
            <a:t/>
          </a:r>
          <a:br>
            <a:rPr kumimoji="1" lang="en-US" altLang="ja-JP" sz="1100"/>
          </a:br>
          <a:r>
            <a:rPr kumimoji="1" lang="ja-JP" altLang="en-US" sz="1100"/>
            <a:t>（</a:t>
          </a:r>
          <a:r>
            <a:rPr kumimoji="1" lang="en-US" altLang="ja-JP" sz="1100"/>
            <a:t>3</a:t>
          </a:r>
          <a:r>
            <a:rPr kumimoji="1" lang="ja-JP" altLang="en-US" sz="1100"/>
            <a:t>百万円）</a:t>
          </a:r>
          <a:endParaRPr kumimoji="1" lang="en-US" altLang="ja-JP" sz="1100"/>
        </a:p>
      </xdr:txBody>
    </xdr:sp>
    <xdr:clientData/>
  </xdr:twoCellAnchor>
  <xdr:twoCellAnchor>
    <xdr:from>
      <xdr:col>9</xdr:col>
      <xdr:colOff>89647</xdr:colOff>
      <xdr:row>150</xdr:row>
      <xdr:rowOff>257736</xdr:rowOff>
    </xdr:from>
    <xdr:to>
      <xdr:col>23</xdr:col>
      <xdr:colOff>125085</xdr:colOff>
      <xdr:row>153</xdr:row>
      <xdr:rowOff>234764</xdr:rowOff>
    </xdr:to>
    <xdr:sp macro="" textlink="">
      <xdr:nvSpPr>
        <xdr:cNvPr id="23" name="大かっこ 22"/>
        <xdr:cNvSpPr/>
      </xdr:nvSpPr>
      <xdr:spPr bwMode="auto">
        <a:xfrm>
          <a:off x="1703294" y="36710471"/>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国内法制度のあり方を検討するための課題の調査及び整理</a:t>
          </a:r>
          <a:endParaRPr lang="en-US" altLang="ja-JP" sz="1200"/>
        </a:p>
      </xdr:txBody>
    </xdr:sp>
    <xdr:clientData/>
  </xdr:twoCellAnchor>
  <xdr:twoCellAnchor>
    <xdr:from>
      <xdr:col>29</xdr:col>
      <xdr:colOff>129989</xdr:colOff>
      <xdr:row>146</xdr:row>
      <xdr:rowOff>85164</xdr:rowOff>
    </xdr:from>
    <xdr:to>
      <xdr:col>43</xdr:col>
      <xdr:colOff>75988</xdr:colOff>
      <xdr:row>148</xdr:row>
      <xdr:rowOff>338407</xdr:rowOff>
    </xdr:to>
    <xdr:cxnSp macro="">
      <xdr:nvCxnSpPr>
        <xdr:cNvPr id="17" name="図形 8"/>
        <xdr:cNvCxnSpPr/>
      </xdr:nvCxnSpPr>
      <xdr:spPr bwMode="auto">
        <a:xfrm>
          <a:off x="5329518" y="35148370"/>
          <a:ext cx="2456117" cy="948008"/>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22412</xdr:colOff>
      <xdr:row>149</xdr:row>
      <xdr:rowOff>0</xdr:rowOff>
    </xdr:from>
    <xdr:to>
      <xdr:col>48</xdr:col>
      <xdr:colOff>55071</xdr:colOff>
      <xdr:row>150</xdr:row>
      <xdr:rowOff>268941</xdr:rowOff>
    </xdr:to>
    <xdr:sp macro="" textlink="">
      <xdr:nvSpPr>
        <xdr:cNvPr id="21" name="テキスト ボックス 20"/>
        <xdr:cNvSpPr txBox="1"/>
      </xdr:nvSpPr>
      <xdr:spPr bwMode="auto">
        <a:xfrm>
          <a:off x="6835588" y="34962353"/>
          <a:ext cx="1825601" cy="616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地方運輸局</a:t>
          </a:r>
          <a:endParaRPr kumimoji="1" lang="en-US" altLang="ja-JP" sz="1100"/>
        </a:p>
        <a:p>
          <a:pPr algn="ctr"/>
          <a:r>
            <a:rPr kumimoji="1" lang="ja-JP" altLang="en-US" sz="1100"/>
            <a:t>（</a:t>
          </a:r>
          <a:r>
            <a:rPr kumimoji="1" lang="en-US" altLang="ja-JP" sz="1100"/>
            <a:t>0.3</a:t>
          </a:r>
          <a:r>
            <a:rPr kumimoji="1" lang="ja-JP" altLang="en-US" sz="1100"/>
            <a:t>百万円）</a:t>
          </a:r>
          <a:endParaRPr kumimoji="1" lang="en-US" altLang="ja-JP" sz="1100"/>
        </a:p>
      </xdr:txBody>
    </xdr:sp>
    <xdr:clientData/>
  </xdr:twoCellAnchor>
  <xdr:twoCellAnchor>
    <xdr:from>
      <xdr:col>36</xdr:col>
      <xdr:colOff>156882</xdr:colOff>
      <xdr:row>150</xdr:row>
      <xdr:rowOff>156883</xdr:rowOff>
    </xdr:from>
    <xdr:to>
      <xdr:col>49</xdr:col>
      <xdr:colOff>134470</xdr:colOff>
      <xdr:row>153</xdr:row>
      <xdr:rowOff>133911</xdr:rowOff>
    </xdr:to>
    <xdr:sp macro="" textlink="">
      <xdr:nvSpPr>
        <xdr:cNvPr id="24" name="大かっこ 23"/>
        <xdr:cNvSpPr/>
      </xdr:nvSpPr>
      <xdr:spPr bwMode="auto">
        <a:xfrm>
          <a:off x="6611470" y="36609618"/>
          <a:ext cx="2308412"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地方におけるリサイクル推進・導入に係る課題の整理</a:t>
          </a:r>
          <a:endParaRPr lang="en-US" altLang="ja-JP" sz="1200"/>
        </a:p>
      </xdr:txBody>
    </xdr:sp>
    <xdr:clientData/>
  </xdr:twoCellAnchor>
  <xdr:twoCellAnchor>
    <xdr:from>
      <xdr:col>24</xdr:col>
      <xdr:colOff>33618</xdr:colOff>
      <xdr:row>150</xdr:row>
      <xdr:rowOff>224118</xdr:rowOff>
    </xdr:from>
    <xdr:to>
      <xdr:col>35</xdr:col>
      <xdr:colOff>112059</xdr:colOff>
      <xdr:row>153</xdr:row>
      <xdr:rowOff>201146</xdr:rowOff>
    </xdr:to>
    <xdr:sp macro="" textlink="">
      <xdr:nvSpPr>
        <xdr:cNvPr id="18" name="大かっこ 17"/>
        <xdr:cNvSpPr/>
      </xdr:nvSpPr>
      <xdr:spPr bwMode="auto">
        <a:xfrm>
          <a:off x="4336677" y="36676853"/>
          <a:ext cx="205067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solidFill>
                <a:schemeClr val="tx1"/>
              </a:solidFill>
              <a:effectLst/>
              <a:latin typeface="+mn-lt"/>
              <a:ea typeface="+mn-ea"/>
              <a:cs typeface="+mn-cs"/>
            </a:rPr>
            <a:t>シップリサイクル</a:t>
          </a:r>
          <a:r>
            <a:rPr lang="ja-JP" altLang="ja-JP" sz="1200">
              <a:solidFill>
                <a:schemeClr val="tx1"/>
              </a:solidFill>
              <a:effectLst/>
              <a:latin typeface="+mn-lt"/>
              <a:ea typeface="+mn-ea"/>
              <a:cs typeface="+mn-cs"/>
            </a:rPr>
            <a:t>に</a:t>
          </a:r>
          <a:r>
            <a:rPr lang="ja-JP" altLang="en-US" sz="1200">
              <a:solidFill>
                <a:schemeClr val="tx1"/>
              </a:solidFill>
              <a:effectLst/>
              <a:latin typeface="+mn-lt"/>
              <a:ea typeface="+mn-ea"/>
              <a:cs typeface="+mn-cs"/>
            </a:rPr>
            <a:t>係る</a:t>
          </a:r>
          <a:r>
            <a:rPr lang="ja-JP" altLang="ja-JP" sz="1200">
              <a:solidFill>
                <a:schemeClr val="tx1"/>
              </a:solidFill>
              <a:effectLst/>
              <a:latin typeface="+mn-lt"/>
              <a:ea typeface="+mn-ea"/>
              <a:cs typeface="+mn-cs"/>
            </a:rPr>
            <a:t>必要なデータベースシステムの開発等の実施</a:t>
          </a:r>
          <a:endParaRPr lang="ja-JP" altLang="ja-JP" sz="1200">
            <a:effectLst/>
          </a:endParaRPr>
        </a:p>
      </xdr:txBody>
    </xdr:sp>
    <xdr:clientData/>
  </xdr:twoCellAnchor>
  <xdr:twoCellAnchor>
    <xdr:from>
      <xdr:col>26</xdr:col>
      <xdr:colOff>44823</xdr:colOff>
      <xdr:row>148</xdr:row>
      <xdr:rowOff>0</xdr:rowOff>
    </xdr:from>
    <xdr:to>
      <xdr:col>32</xdr:col>
      <xdr:colOff>70484</xdr:colOff>
      <xdr:row>148</xdr:row>
      <xdr:rowOff>271207</xdr:rowOff>
    </xdr:to>
    <xdr:sp macro="" textlink="">
      <xdr:nvSpPr>
        <xdr:cNvPr id="25" name="テキスト ボックス 24"/>
        <xdr:cNvSpPr txBox="1"/>
      </xdr:nvSpPr>
      <xdr:spPr bwMode="auto">
        <a:xfrm>
          <a:off x="4706470" y="34614971"/>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75" zoomScalePageLayoutView="85" workbookViewId="0">
      <selection activeCell="C113" sqref="C113:AC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7" t="s">
        <v>386</v>
      </c>
      <c r="AR2" s="97"/>
      <c r="AS2" s="59" t="str">
        <f>IF(OR(AQ2="　", AQ2=""), "", "-")</f>
        <v/>
      </c>
      <c r="AT2" s="98">
        <v>356</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380</v>
      </c>
      <c r="AK3" s="293"/>
      <c r="AL3" s="293"/>
      <c r="AM3" s="293"/>
      <c r="AN3" s="293"/>
      <c r="AO3" s="293"/>
      <c r="AP3" s="293"/>
      <c r="AQ3" s="293"/>
      <c r="AR3" s="293"/>
      <c r="AS3" s="293"/>
      <c r="AT3" s="293"/>
      <c r="AU3" s="293"/>
      <c r="AV3" s="293"/>
      <c r="AW3" s="293"/>
      <c r="AX3" s="36" t="s">
        <v>91</v>
      </c>
    </row>
    <row r="4" spans="1:50" ht="24.75" customHeight="1" x14ac:dyDescent="0.15">
      <c r="A4" s="510" t="s">
        <v>30</v>
      </c>
      <c r="B4" s="511"/>
      <c r="C4" s="511"/>
      <c r="D4" s="511"/>
      <c r="E4" s="511"/>
      <c r="F4" s="511"/>
      <c r="G4" s="487" t="s">
        <v>387</v>
      </c>
      <c r="H4" s="488"/>
      <c r="I4" s="488"/>
      <c r="J4" s="488"/>
      <c r="K4" s="488"/>
      <c r="L4" s="488"/>
      <c r="M4" s="488"/>
      <c r="N4" s="488"/>
      <c r="O4" s="488"/>
      <c r="P4" s="488"/>
      <c r="Q4" s="488"/>
      <c r="R4" s="488"/>
      <c r="S4" s="488"/>
      <c r="T4" s="488"/>
      <c r="U4" s="488"/>
      <c r="V4" s="488"/>
      <c r="W4" s="488"/>
      <c r="X4" s="488"/>
      <c r="Y4" s="489" t="s">
        <v>1</v>
      </c>
      <c r="Z4" s="490"/>
      <c r="AA4" s="490"/>
      <c r="AB4" s="490"/>
      <c r="AC4" s="490"/>
      <c r="AD4" s="491"/>
      <c r="AE4" s="488" t="s">
        <v>374</v>
      </c>
      <c r="AF4" s="488"/>
      <c r="AG4" s="488"/>
      <c r="AH4" s="488"/>
      <c r="AI4" s="488"/>
      <c r="AJ4" s="488"/>
      <c r="AK4" s="488"/>
      <c r="AL4" s="488"/>
      <c r="AM4" s="488"/>
      <c r="AN4" s="488"/>
      <c r="AO4" s="488"/>
      <c r="AP4" s="492"/>
      <c r="AQ4" s="493" t="s">
        <v>2</v>
      </c>
      <c r="AR4" s="490"/>
      <c r="AS4" s="490"/>
      <c r="AT4" s="490"/>
      <c r="AU4" s="490"/>
      <c r="AV4" s="490"/>
      <c r="AW4" s="490"/>
      <c r="AX4" s="494"/>
    </row>
    <row r="5" spans="1:50" ht="30" customHeight="1" x14ac:dyDescent="0.15">
      <c r="A5" s="495" t="s">
        <v>93</v>
      </c>
      <c r="B5" s="496"/>
      <c r="C5" s="496"/>
      <c r="D5" s="496"/>
      <c r="E5" s="496"/>
      <c r="F5" s="497"/>
      <c r="G5" s="319" t="s">
        <v>208</v>
      </c>
      <c r="H5" s="320"/>
      <c r="I5" s="320"/>
      <c r="J5" s="320"/>
      <c r="K5" s="320"/>
      <c r="L5" s="320"/>
      <c r="M5" s="321" t="s">
        <v>92</v>
      </c>
      <c r="N5" s="322"/>
      <c r="O5" s="322"/>
      <c r="P5" s="322"/>
      <c r="Q5" s="322"/>
      <c r="R5" s="323"/>
      <c r="S5" s="324" t="s">
        <v>157</v>
      </c>
      <c r="T5" s="320"/>
      <c r="U5" s="320"/>
      <c r="V5" s="320"/>
      <c r="W5" s="320"/>
      <c r="X5" s="325"/>
      <c r="Y5" s="502" t="s">
        <v>3</v>
      </c>
      <c r="Z5" s="503"/>
      <c r="AA5" s="503"/>
      <c r="AB5" s="503"/>
      <c r="AC5" s="503"/>
      <c r="AD5" s="504"/>
      <c r="AE5" s="505" t="s">
        <v>375</v>
      </c>
      <c r="AF5" s="505"/>
      <c r="AG5" s="505"/>
      <c r="AH5" s="505"/>
      <c r="AI5" s="505"/>
      <c r="AJ5" s="505"/>
      <c r="AK5" s="505"/>
      <c r="AL5" s="505"/>
      <c r="AM5" s="505"/>
      <c r="AN5" s="505"/>
      <c r="AO5" s="505"/>
      <c r="AP5" s="506"/>
      <c r="AQ5" s="507" t="s">
        <v>376</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379</v>
      </c>
      <c r="AF6" s="520"/>
      <c r="AG6" s="520"/>
      <c r="AH6" s="520"/>
      <c r="AI6" s="520"/>
      <c r="AJ6" s="520"/>
      <c r="AK6" s="520"/>
      <c r="AL6" s="520"/>
      <c r="AM6" s="520"/>
      <c r="AN6" s="520"/>
      <c r="AO6" s="520"/>
      <c r="AP6" s="520"/>
      <c r="AQ6" s="521"/>
      <c r="AR6" s="521"/>
      <c r="AS6" s="521"/>
      <c r="AT6" s="521"/>
      <c r="AU6" s="521"/>
      <c r="AV6" s="521"/>
      <c r="AW6" s="521"/>
      <c r="AX6" s="522"/>
    </row>
    <row r="7" spans="1:50" ht="39.75" customHeight="1" x14ac:dyDescent="0.15">
      <c r="A7" s="443" t="s">
        <v>25</v>
      </c>
      <c r="B7" s="444"/>
      <c r="C7" s="444"/>
      <c r="D7" s="444"/>
      <c r="E7" s="444"/>
      <c r="F7" s="444"/>
      <c r="G7" s="445" t="s">
        <v>378</v>
      </c>
      <c r="H7" s="446"/>
      <c r="I7" s="446"/>
      <c r="J7" s="446"/>
      <c r="K7" s="446"/>
      <c r="L7" s="446"/>
      <c r="M7" s="446"/>
      <c r="N7" s="446"/>
      <c r="O7" s="446"/>
      <c r="P7" s="446"/>
      <c r="Q7" s="446"/>
      <c r="R7" s="446"/>
      <c r="S7" s="446"/>
      <c r="T7" s="446"/>
      <c r="U7" s="446"/>
      <c r="V7" s="447"/>
      <c r="W7" s="447"/>
      <c r="X7" s="447"/>
      <c r="Y7" s="448" t="s">
        <v>5</v>
      </c>
      <c r="Z7" s="386"/>
      <c r="AA7" s="386"/>
      <c r="AB7" s="386"/>
      <c r="AC7" s="386"/>
      <c r="AD7" s="388"/>
      <c r="AE7" s="449" t="s">
        <v>385</v>
      </c>
      <c r="AF7" s="450"/>
      <c r="AG7" s="450"/>
      <c r="AH7" s="450"/>
      <c r="AI7" s="450"/>
      <c r="AJ7" s="450"/>
      <c r="AK7" s="450"/>
      <c r="AL7" s="450"/>
      <c r="AM7" s="450"/>
      <c r="AN7" s="450"/>
      <c r="AO7" s="450"/>
      <c r="AP7" s="450"/>
      <c r="AQ7" s="450"/>
      <c r="AR7" s="450"/>
      <c r="AS7" s="450"/>
      <c r="AT7" s="450"/>
      <c r="AU7" s="450"/>
      <c r="AV7" s="450"/>
      <c r="AW7" s="450"/>
      <c r="AX7" s="451"/>
    </row>
    <row r="8" spans="1:50" ht="39.75" customHeight="1" x14ac:dyDescent="0.15">
      <c r="A8" s="348" t="s">
        <v>308</v>
      </c>
      <c r="B8" s="349"/>
      <c r="C8" s="349"/>
      <c r="D8" s="349"/>
      <c r="E8" s="349"/>
      <c r="F8" s="350"/>
      <c r="G8" s="345" t="str">
        <f>入力規則等!A26</f>
        <v>海洋政策、科学技術・イノベーション</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57" customHeight="1" x14ac:dyDescent="0.15">
      <c r="A9" s="452" t="s">
        <v>26</v>
      </c>
      <c r="B9" s="453"/>
      <c r="C9" s="453"/>
      <c r="D9" s="453"/>
      <c r="E9" s="453"/>
      <c r="F9" s="453"/>
      <c r="G9" s="481" t="s">
        <v>388</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61.5" customHeight="1" x14ac:dyDescent="0.15">
      <c r="A10" s="452" t="s">
        <v>36</v>
      </c>
      <c r="B10" s="453"/>
      <c r="C10" s="453"/>
      <c r="D10" s="453"/>
      <c r="E10" s="453"/>
      <c r="F10" s="453"/>
      <c r="G10" s="481" t="s">
        <v>424</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499" t="str">
        <f>入力規則等!P10</f>
        <v>直接実施、委託・請負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5" t="s">
        <v>27</v>
      </c>
      <c r="B12" s="456"/>
      <c r="C12" s="456"/>
      <c r="D12" s="456"/>
      <c r="E12" s="456"/>
      <c r="F12" s="457"/>
      <c r="G12" s="464"/>
      <c r="H12" s="465"/>
      <c r="I12" s="465"/>
      <c r="J12" s="465"/>
      <c r="K12" s="465"/>
      <c r="L12" s="465"/>
      <c r="M12" s="465"/>
      <c r="N12" s="465"/>
      <c r="O12" s="465"/>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v>19</v>
      </c>
      <c r="Q13" s="63"/>
      <c r="R13" s="63"/>
      <c r="S13" s="63"/>
      <c r="T13" s="63"/>
      <c r="U13" s="63"/>
      <c r="V13" s="64"/>
      <c r="W13" s="62">
        <v>13</v>
      </c>
      <c r="X13" s="63"/>
      <c r="Y13" s="63"/>
      <c r="Z13" s="63"/>
      <c r="AA13" s="63"/>
      <c r="AB13" s="63"/>
      <c r="AC13" s="64"/>
      <c r="AD13" s="62">
        <v>12</v>
      </c>
      <c r="AE13" s="63"/>
      <c r="AF13" s="63"/>
      <c r="AG13" s="63"/>
      <c r="AH13" s="63"/>
      <c r="AI13" s="63"/>
      <c r="AJ13" s="64"/>
      <c r="AK13" s="62">
        <v>12</v>
      </c>
      <c r="AL13" s="63"/>
      <c r="AM13" s="63"/>
      <c r="AN13" s="63"/>
      <c r="AO13" s="63"/>
      <c r="AP13" s="63"/>
      <c r="AQ13" s="64"/>
      <c r="AR13" s="665">
        <v>12</v>
      </c>
      <c r="AS13" s="666"/>
      <c r="AT13" s="666"/>
      <c r="AU13" s="666"/>
      <c r="AV13" s="666"/>
      <c r="AW13" s="666"/>
      <c r="AX13" s="667"/>
    </row>
    <row r="14" spans="1:50" ht="21" customHeight="1" x14ac:dyDescent="0.15">
      <c r="A14" s="458"/>
      <c r="B14" s="459"/>
      <c r="C14" s="459"/>
      <c r="D14" s="459"/>
      <c r="E14" s="459"/>
      <c r="F14" s="460"/>
      <c r="G14" s="471"/>
      <c r="H14" s="472"/>
      <c r="I14" s="336" t="s">
        <v>9</v>
      </c>
      <c r="J14" s="466"/>
      <c r="K14" s="466"/>
      <c r="L14" s="466"/>
      <c r="M14" s="466"/>
      <c r="N14" s="466"/>
      <c r="O14" s="467"/>
      <c r="P14" s="62" t="s">
        <v>378</v>
      </c>
      <c r="Q14" s="63"/>
      <c r="R14" s="63"/>
      <c r="S14" s="63"/>
      <c r="T14" s="63"/>
      <c r="U14" s="63"/>
      <c r="V14" s="64"/>
      <c r="W14" s="62" t="s">
        <v>378</v>
      </c>
      <c r="X14" s="63"/>
      <c r="Y14" s="63"/>
      <c r="Z14" s="63"/>
      <c r="AA14" s="63"/>
      <c r="AB14" s="63"/>
      <c r="AC14" s="64"/>
      <c r="AD14" s="62" t="s">
        <v>378</v>
      </c>
      <c r="AE14" s="63"/>
      <c r="AF14" s="63"/>
      <c r="AG14" s="63"/>
      <c r="AH14" s="63"/>
      <c r="AI14" s="63"/>
      <c r="AJ14" s="64"/>
      <c r="AK14" s="62" t="s">
        <v>378</v>
      </c>
      <c r="AL14" s="63"/>
      <c r="AM14" s="63"/>
      <c r="AN14" s="63"/>
      <c r="AO14" s="63"/>
      <c r="AP14" s="63"/>
      <c r="AQ14" s="64"/>
      <c r="AR14" s="663"/>
      <c r="AS14" s="663"/>
      <c r="AT14" s="663"/>
      <c r="AU14" s="663"/>
      <c r="AV14" s="663"/>
      <c r="AW14" s="663"/>
      <c r="AX14" s="664"/>
    </row>
    <row r="15" spans="1:50" ht="21" customHeight="1" x14ac:dyDescent="0.15">
      <c r="A15" s="458"/>
      <c r="B15" s="459"/>
      <c r="C15" s="459"/>
      <c r="D15" s="459"/>
      <c r="E15" s="459"/>
      <c r="F15" s="460"/>
      <c r="G15" s="471"/>
      <c r="H15" s="472"/>
      <c r="I15" s="336" t="s">
        <v>62</v>
      </c>
      <c r="J15" s="337"/>
      <c r="K15" s="337"/>
      <c r="L15" s="337"/>
      <c r="M15" s="337"/>
      <c r="N15" s="337"/>
      <c r="O15" s="338"/>
      <c r="P15" s="62" t="s">
        <v>378</v>
      </c>
      <c r="Q15" s="63"/>
      <c r="R15" s="63"/>
      <c r="S15" s="63"/>
      <c r="T15" s="63"/>
      <c r="U15" s="63"/>
      <c r="V15" s="64"/>
      <c r="W15" s="62" t="s">
        <v>378</v>
      </c>
      <c r="X15" s="63"/>
      <c r="Y15" s="63"/>
      <c r="Z15" s="63"/>
      <c r="AA15" s="63"/>
      <c r="AB15" s="63"/>
      <c r="AC15" s="64"/>
      <c r="AD15" s="62" t="s">
        <v>378</v>
      </c>
      <c r="AE15" s="63"/>
      <c r="AF15" s="63"/>
      <c r="AG15" s="63"/>
      <c r="AH15" s="63"/>
      <c r="AI15" s="63"/>
      <c r="AJ15" s="64"/>
      <c r="AK15" s="62" t="s">
        <v>378</v>
      </c>
      <c r="AL15" s="63"/>
      <c r="AM15" s="63"/>
      <c r="AN15" s="63"/>
      <c r="AO15" s="63"/>
      <c r="AP15" s="63"/>
      <c r="AQ15" s="64"/>
      <c r="AR15" s="62"/>
      <c r="AS15" s="63"/>
      <c r="AT15" s="63"/>
      <c r="AU15" s="63"/>
      <c r="AV15" s="63"/>
      <c r="AW15" s="63"/>
      <c r="AX15" s="662"/>
    </row>
    <row r="16" spans="1:50" ht="21" customHeight="1" x14ac:dyDescent="0.15">
      <c r="A16" s="458"/>
      <c r="B16" s="459"/>
      <c r="C16" s="459"/>
      <c r="D16" s="459"/>
      <c r="E16" s="459"/>
      <c r="F16" s="460"/>
      <c r="G16" s="471"/>
      <c r="H16" s="472"/>
      <c r="I16" s="336" t="s">
        <v>63</v>
      </c>
      <c r="J16" s="337"/>
      <c r="K16" s="337"/>
      <c r="L16" s="337"/>
      <c r="M16" s="337"/>
      <c r="N16" s="337"/>
      <c r="O16" s="338"/>
      <c r="P16" s="62" t="s">
        <v>378</v>
      </c>
      <c r="Q16" s="63"/>
      <c r="R16" s="63"/>
      <c r="S16" s="63"/>
      <c r="T16" s="63"/>
      <c r="U16" s="63"/>
      <c r="V16" s="64"/>
      <c r="W16" s="62" t="s">
        <v>378</v>
      </c>
      <c r="X16" s="63"/>
      <c r="Y16" s="63"/>
      <c r="Z16" s="63"/>
      <c r="AA16" s="63"/>
      <c r="AB16" s="63"/>
      <c r="AC16" s="64"/>
      <c r="AD16" s="62" t="s">
        <v>378</v>
      </c>
      <c r="AE16" s="63"/>
      <c r="AF16" s="63"/>
      <c r="AG16" s="63"/>
      <c r="AH16" s="63"/>
      <c r="AI16" s="63"/>
      <c r="AJ16" s="64"/>
      <c r="AK16" s="62" t="s">
        <v>378</v>
      </c>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6" t="s">
        <v>61</v>
      </c>
      <c r="J17" s="466"/>
      <c r="K17" s="466"/>
      <c r="L17" s="466"/>
      <c r="M17" s="466"/>
      <c r="N17" s="466"/>
      <c r="O17" s="467"/>
      <c r="P17" s="62" t="s">
        <v>378</v>
      </c>
      <c r="Q17" s="63"/>
      <c r="R17" s="63"/>
      <c r="S17" s="63"/>
      <c r="T17" s="63"/>
      <c r="U17" s="63"/>
      <c r="V17" s="64"/>
      <c r="W17" s="62" t="s">
        <v>378</v>
      </c>
      <c r="X17" s="63"/>
      <c r="Y17" s="63"/>
      <c r="Z17" s="63"/>
      <c r="AA17" s="63"/>
      <c r="AB17" s="63"/>
      <c r="AC17" s="64"/>
      <c r="AD17" s="62" t="s">
        <v>378</v>
      </c>
      <c r="AE17" s="63"/>
      <c r="AF17" s="63"/>
      <c r="AG17" s="63"/>
      <c r="AH17" s="63"/>
      <c r="AI17" s="63"/>
      <c r="AJ17" s="64"/>
      <c r="AK17" s="62" t="s">
        <v>378</v>
      </c>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39" t="s">
        <v>22</v>
      </c>
      <c r="J18" s="340"/>
      <c r="K18" s="340"/>
      <c r="L18" s="340"/>
      <c r="M18" s="340"/>
      <c r="N18" s="340"/>
      <c r="O18" s="341"/>
      <c r="P18" s="309">
        <f>SUM(P13:V17)</f>
        <v>19</v>
      </c>
      <c r="Q18" s="310"/>
      <c r="R18" s="310"/>
      <c r="S18" s="310"/>
      <c r="T18" s="310"/>
      <c r="U18" s="310"/>
      <c r="V18" s="311"/>
      <c r="W18" s="309">
        <f>SUM(W13:AC17)</f>
        <v>13</v>
      </c>
      <c r="X18" s="310"/>
      <c r="Y18" s="310"/>
      <c r="Z18" s="310"/>
      <c r="AA18" s="310"/>
      <c r="AB18" s="310"/>
      <c r="AC18" s="311"/>
      <c r="AD18" s="309">
        <f t="shared" ref="AD18" si="0">SUM(AD13:AJ17)</f>
        <v>12</v>
      </c>
      <c r="AE18" s="310"/>
      <c r="AF18" s="310"/>
      <c r="AG18" s="310"/>
      <c r="AH18" s="310"/>
      <c r="AI18" s="310"/>
      <c r="AJ18" s="311"/>
      <c r="AK18" s="309">
        <f t="shared" ref="AK18" si="1">SUM(AK13:AQ17)</f>
        <v>12</v>
      </c>
      <c r="AL18" s="310"/>
      <c r="AM18" s="310"/>
      <c r="AN18" s="310"/>
      <c r="AO18" s="310"/>
      <c r="AP18" s="310"/>
      <c r="AQ18" s="311"/>
      <c r="AR18" s="309">
        <f t="shared" ref="AR18" si="2">SUM(AR13:AX17)</f>
        <v>12</v>
      </c>
      <c r="AS18" s="310"/>
      <c r="AT18" s="310"/>
      <c r="AU18" s="310"/>
      <c r="AV18" s="310"/>
      <c r="AW18" s="310"/>
      <c r="AX18" s="312"/>
    </row>
    <row r="19" spans="1:50" ht="24.75" customHeight="1" x14ac:dyDescent="0.15">
      <c r="A19" s="458"/>
      <c r="B19" s="459"/>
      <c r="C19" s="459"/>
      <c r="D19" s="459"/>
      <c r="E19" s="459"/>
      <c r="F19" s="460"/>
      <c r="G19" s="306" t="s">
        <v>10</v>
      </c>
      <c r="H19" s="307"/>
      <c r="I19" s="307"/>
      <c r="J19" s="307"/>
      <c r="K19" s="307"/>
      <c r="L19" s="307"/>
      <c r="M19" s="307"/>
      <c r="N19" s="307"/>
      <c r="O19" s="307"/>
      <c r="P19" s="62">
        <v>16</v>
      </c>
      <c r="Q19" s="63"/>
      <c r="R19" s="63"/>
      <c r="S19" s="63"/>
      <c r="T19" s="63"/>
      <c r="U19" s="63"/>
      <c r="V19" s="64"/>
      <c r="W19" s="62">
        <v>8</v>
      </c>
      <c r="X19" s="63"/>
      <c r="Y19" s="63"/>
      <c r="Z19" s="63"/>
      <c r="AA19" s="63"/>
      <c r="AB19" s="63"/>
      <c r="AC19" s="64"/>
      <c r="AD19" s="62">
        <v>10</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61"/>
      <c r="B20" s="462"/>
      <c r="C20" s="462"/>
      <c r="D20" s="462"/>
      <c r="E20" s="462"/>
      <c r="F20" s="463"/>
      <c r="G20" s="306" t="s">
        <v>11</v>
      </c>
      <c r="H20" s="307"/>
      <c r="I20" s="307"/>
      <c r="J20" s="307"/>
      <c r="K20" s="307"/>
      <c r="L20" s="307"/>
      <c r="M20" s="307"/>
      <c r="N20" s="307"/>
      <c r="O20" s="307"/>
      <c r="P20" s="314">
        <f>IF(P18=0, "-", P19/P18)</f>
        <v>0.84210526315789469</v>
      </c>
      <c r="Q20" s="314"/>
      <c r="R20" s="314"/>
      <c r="S20" s="314"/>
      <c r="T20" s="314"/>
      <c r="U20" s="314"/>
      <c r="V20" s="314"/>
      <c r="W20" s="314">
        <f>IF(W18=0, "-", W19/W18)</f>
        <v>0.61538461538461542</v>
      </c>
      <c r="X20" s="314"/>
      <c r="Y20" s="314"/>
      <c r="Z20" s="314"/>
      <c r="AA20" s="314"/>
      <c r="AB20" s="314"/>
      <c r="AC20" s="314"/>
      <c r="AD20" s="314">
        <f>IF(AD18=0, "-", AD19/AD18)</f>
        <v>0.83333333333333337</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v>32</v>
      </c>
      <c r="AV22" s="101"/>
      <c r="AW22" s="99" t="s">
        <v>355</v>
      </c>
      <c r="AX22" s="100"/>
    </row>
    <row r="23" spans="1:50" ht="28.5" customHeight="1" x14ac:dyDescent="0.15">
      <c r="A23" s="210"/>
      <c r="B23" s="208"/>
      <c r="C23" s="208"/>
      <c r="D23" s="208"/>
      <c r="E23" s="208"/>
      <c r="F23" s="209"/>
      <c r="G23" s="315" t="s">
        <v>418</v>
      </c>
      <c r="H23" s="282"/>
      <c r="I23" s="282"/>
      <c r="J23" s="282"/>
      <c r="K23" s="282"/>
      <c r="L23" s="282"/>
      <c r="M23" s="282"/>
      <c r="N23" s="282"/>
      <c r="O23" s="283"/>
      <c r="P23" s="571" t="s">
        <v>419</v>
      </c>
      <c r="Q23" s="248"/>
      <c r="R23" s="248"/>
      <c r="S23" s="248"/>
      <c r="T23" s="248"/>
      <c r="U23" s="248"/>
      <c r="V23" s="248"/>
      <c r="W23" s="248"/>
      <c r="X23" s="572"/>
      <c r="Y23" s="287" t="s">
        <v>14</v>
      </c>
      <c r="Z23" s="288"/>
      <c r="AA23" s="289"/>
      <c r="AB23" s="658" t="s">
        <v>403</v>
      </c>
      <c r="AC23" s="290"/>
      <c r="AD23" s="290"/>
      <c r="AE23" s="84" t="s">
        <v>378</v>
      </c>
      <c r="AF23" s="85"/>
      <c r="AG23" s="85"/>
      <c r="AH23" s="85"/>
      <c r="AI23" s="86"/>
      <c r="AJ23" s="84" t="s">
        <v>378</v>
      </c>
      <c r="AK23" s="85"/>
      <c r="AL23" s="85"/>
      <c r="AM23" s="85"/>
      <c r="AN23" s="86"/>
      <c r="AO23" s="84" t="s">
        <v>378</v>
      </c>
      <c r="AP23" s="85"/>
      <c r="AQ23" s="85"/>
      <c r="AR23" s="85"/>
      <c r="AS23" s="86"/>
      <c r="AT23" s="220"/>
      <c r="AU23" s="220"/>
      <c r="AV23" s="220"/>
      <c r="AW23" s="220"/>
      <c r="AX23" s="221"/>
    </row>
    <row r="24" spans="1:50" ht="28.5" customHeight="1" x14ac:dyDescent="0.15">
      <c r="A24" s="211"/>
      <c r="B24" s="212"/>
      <c r="C24" s="212"/>
      <c r="D24" s="212"/>
      <c r="E24" s="212"/>
      <c r="F24" s="213"/>
      <c r="G24" s="284"/>
      <c r="H24" s="285"/>
      <c r="I24" s="285"/>
      <c r="J24" s="285"/>
      <c r="K24" s="285"/>
      <c r="L24" s="285"/>
      <c r="M24" s="285"/>
      <c r="N24" s="285"/>
      <c r="O24" s="286"/>
      <c r="P24" s="573"/>
      <c r="Q24" s="574"/>
      <c r="R24" s="574"/>
      <c r="S24" s="574"/>
      <c r="T24" s="574"/>
      <c r="U24" s="574"/>
      <c r="V24" s="574"/>
      <c r="W24" s="574"/>
      <c r="X24" s="575"/>
      <c r="Y24" s="169" t="s">
        <v>65</v>
      </c>
      <c r="Z24" s="112"/>
      <c r="AA24" s="165"/>
      <c r="AB24" s="329" t="s">
        <v>420</v>
      </c>
      <c r="AC24" s="280"/>
      <c r="AD24" s="280"/>
      <c r="AE24" s="84" t="s">
        <v>421</v>
      </c>
      <c r="AF24" s="85"/>
      <c r="AG24" s="85"/>
      <c r="AH24" s="85"/>
      <c r="AI24" s="86"/>
      <c r="AJ24" s="84" t="s">
        <v>421</v>
      </c>
      <c r="AK24" s="85"/>
      <c r="AL24" s="85"/>
      <c r="AM24" s="85"/>
      <c r="AN24" s="86"/>
      <c r="AO24" s="84" t="s">
        <v>421</v>
      </c>
      <c r="AP24" s="85"/>
      <c r="AQ24" s="85"/>
      <c r="AR24" s="85"/>
      <c r="AS24" s="86"/>
      <c r="AT24" s="84">
        <v>1</v>
      </c>
      <c r="AU24" s="85"/>
      <c r="AV24" s="85"/>
      <c r="AW24" s="85"/>
      <c r="AX24" s="87"/>
    </row>
    <row r="25" spans="1:50" ht="28.5" customHeight="1" x14ac:dyDescent="0.15">
      <c r="A25" s="668"/>
      <c r="B25" s="669"/>
      <c r="C25" s="669"/>
      <c r="D25" s="669"/>
      <c r="E25" s="669"/>
      <c r="F25" s="670"/>
      <c r="G25" s="316"/>
      <c r="H25" s="317"/>
      <c r="I25" s="317"/>
      <c r="J25" s="317"/>
      <c r="K25" s="317"/>
      <c r="L25" s="317"/>
      <c r="M25" s="317"/>
      <c r="N25" s="317"/>
      <c r="O25" s="318"/>
      <c r="P25" s="576"/>
      <c r="Q25" s="577"/>
      <c r="R25" s="577"/>
      <c r="S25" s="577"/>
      <c r="T25" s="577"/>
      <c r="U25" s="577"/>
      <c r="V25" s="577"/>
      <c r="W25" s="577"/>
      <c r="X25" s="578"/>
      <c r="Y25" s="111" t="s">
        <v>15</v>
      </c>
      <c r="Z25" s="112"/>
      <c r="AA25" s="165"/>
      <c r="AB25" s="680" t="s">
        <v>358</v>
      </c>
      <c r="AC25" s="258"/>
      <c r="AD25" s="258"/>
      <c r="AE25" s="84" t="s">
        <v>378</v>
      </c>
      <c r="AF25" s="85"/>
      <c r="AG25" s="85"/>
      <c r="AH25" s="85"/>
      <c r="AI25" s="86"/>
      <c r="AJ25" s="84" t="s">
        <v>378</v>
      </c>
      <c r="AK25" s="85"/>
      <c r="AL25" s="85"/>
      <c r="AM25" s="85"/>
      <c r="AN25" s="86"/>
      <c r="AO25" s="84" t="s">
        <v>378</v>
      </c>
      <c r="AP25" s="85"/>
      <c r="AQ25" s="85"/>
      <c r="AR25" s="85"/>
      <c r="AS25" s="86"/>
      <c r="AT25" s="262"/>
      <c r="AU25" s="263"/>
      <c r="AV25" s="263"/>
      <c r="AW25" s="263"/>
      <c r="AX25" s="264"/>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9" t="s">
        <v>303</v>
      </c>
      <c r="AU26" s="660"/>
      <c r="AV26" s="660"/>
      <c r="AW26" s="660"/>
      <c r="AX26" s="661"/>
    </row>
    <row r="27" spans="1:50" ht="18.75" hidden="1"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c r="AV27" s="101"/>
      <c r="AW27" s="99" t="s">
        <v>355</v>
      </c>
      <c r="AX27" s="100"/>
    </row>
    <row r="28" spans="1:50" ht="22.5" hidden="1" customHeight="1" x14ac:dyDescent="0.15">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2"/>
      <c r="AA29" s="165"/>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8"/>
      <c r="B30" s="669"/>
      <c r="C30" s="669"/>
      <c r="D30" s="669"/>
      <c r="E30" s="669"/>
      <c r="F30" s="670"/>
      <c r="G30" s="316"/>
      <c r="H30" s="317"/>
      <c r="I30" s="317"/>
      <c r="J30" s="317"/>
      <c r="K30" s="317"/>
      <c r="L30" s="317"/>
      <c r="M30" s="317"/>
      <c r="N30" s="317"/>
      <c r="O30" s="318"/>
      <c r="P30" s="191"/>
      <c r="Q30" s="191"/>
      <c r="R30" s="191"/>
      <c r="S30" s="191"/>
      <c r="T30" s="191"/>
      <c r="U30" s="191"/>
      <c r="V30" s="191"/>
      <c r="W30" s="191"/>
      <c r="X30" s="192"/>
      <c r="Y30" s="111" t="s">
        <v>15</v>
      </c>
      <c r="Z30" s="112"/>
      <c r="AA30" s="165"/>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355</v>
      </c>
      <c r="AX32" s="100"/>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2"/>
      <c r="AA34" s="165"/>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idden="1" x14ac:dyDescent="0.15">
      <c r="A35" s="668"/>
      <c r="B35" s="669"/>
      <c r="C35" s="669"/>
      <c r="D35" s="669"/>
      <c r="E35" s="669"/>
      <c r="F35" s="670"/>
      <c r="G35" s="316"/>
      <c r="H35" s="317"/>
      <c r="I35" s="317"/>
      <c r="J35" s="317"/>
      <c r="K35" s="317"/>
      <c r="L35" s="317"/>
      <c r="M35" s="317"/>
      <c r="N35" s="317"/>
      <c r="O35" s="318"/>
      <c r="P35" s="191"/>
      <c r="Q35" s="191"/>
      <c r="R35" s="191"/>
      <c r="S35" s="191"/>
      <c r="T35" s="191"/>
      <c r="U35" s="191"/>
      <c r="V35" s="191"/>
      <c r="W35" s="191"/>
      <c r="X35" s="192"/>
      <c r="Y35" s="111" t="s">
        <v>15</v>
      </c>
      <c r="Z35" s="112"/>
      <c r="AA35" s="165"/>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idden="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idden="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355</v>
      </c>
      <c r="AX37" s="100"/>
    </row>
    <row r="38" spans="1:50" hidden="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idden="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2"/>
      <c r="AA39" s="165"/>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idden="1" x14ac:dyDescent="0.15">
      <c r="A40" s="668"/>
      <c r="B40" s="669"/>
      <c r="C40" s="669"/>
      <c r="D40" s="669"/>
      <c r="E40" s="669"/>
      <c r="F40" s="670"/>
      <c r="G40" s="316"/>
      <c r="H40" s="317"/>
      <c r="I40" s="317"/>
      <c r="J40" s="317"/>
      <c r="K40" s="317"/>
      <c r="L40" s="317"/>
      <c r="M40" s="317"/>
      <c r="N40" s="317"/>
      <c r="O40" s="318"/>
      <c r="P40" s="191"/>
      <c r="Q40" s="191"/>
      <c r="R40" s="191"/>
      <c r="S40" s="191"/>
      <c r="T40" s="191"/>
      <c r="U40" s="191"/>
      <c r="V40" s="191"/>
      <c r="W40" s="191"/>
      <c r="X40" s="192"/>
      <c r="Y40" s="111" t="s">
        <v>15</v>
      </c>
      <c r="Z40" s="112"/>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idden="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idden="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c r="AV42" s="101"/>
      <c r="AW42" s="99" t="s">
        <v>355</v>
      </c>
      <c r="AX42" s="100"/>
    </row>
    <row r="43" spans="1:50" hidden="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idden="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2"/>
      <c r="AA44" s="165"/>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idden="1" x14ac:dyDescent="0.15">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3.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idden="1" x14ac:dyDescent="0.15">
      <c r="A47" s="228" t="s">
        <v>320</v>
      </c>
      <c r="B47" s="683" t="s">
        <v>317</v>
      </c>
      <c r="C47" s="230"/>
      <c r="D47" s="230"/>
      <c r="E47" s="230"/>
      <c r="F47" s="231"/>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idden="1" x14ac:dyDescent="0.15">
      <c r="A48" s="228"/>
      <c r="B48" s="683"/>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idden="1" x14ac:dyDescent="0.15">
      <c r="A49" s="228"/>
      <c r="B49" s="683"/>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13"/>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4"/>
    </row>
    <row r="50" spans="1:50" hidden="1" x14ac:dyDescent="0.15">
      <c r="A50" s="228"/>
      <c r="B50" s="683"/>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5"/>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6"/>
    </row>
    <row r="51" spans="1:50" ht="37.5" hidden="1" customHeight="1" x14ac:dyDescent="0.15">
      <c r="A51" s="228"/>
      <c r="B51" s="684"/>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7"/>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8"/>
    </row>
    <row r="52" spans="1:50" hidden="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idden="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13.5" hidden="1" customHeight="1" x14ac:dyDescent="0.15">
      <c r="A54" s="228"/>
      <c r="B54" s="230"/>
      <c r="C54" s="230"/>
      <c r="D54" s="230"/>
      <c r="E54" s="230"/>
      <c r="F54" s="231"/>
      <c r="G54" s="268" t="s">
        <v>415</v>
      </c>
      <c r="H54" s="189"/>
      <c r="I54" s="189"/>
      <c r="J54" s="189"/>
      <c r="K54" s="189"/>
      <c r="L54" s="189"/>
      <c r="M54" s="189"/>
      <c r="N54" s="189"/>
      <c r="O54" s="190"/>
      <c r="P54" s="248" t="s">
        <v>415</v>
      </c>
      <c r="Q54" s="249"/>
      <c r="R54" s="249"/>
      <c r="S54" s="249"/>
      <c r="T54" s="249"/>
      <c r="U54" s="249"/>
      <c r="V54" s="249"/>
      <c r="W54" s="249"/>
      <c r="X54" s="250"/>
      <c r="Y54" s="255" t="s">
        <v>86</v>
      </c>
      <c r="Z54" s="256"/>
      <c r="AA54" s="257"/>
      <c r="AB54" s="362" t="s">
        <v>416</v>
      </c>
      <c r="AC54" s="219"/>
      <c r="AD54" s="219"/>
      <c r="AE54" s="84" t="s">
        <v>417</v>
      </c>
      <c r="AF54" s="85"/>
      <c r="AG54" s="85"/>
      <c r="AH54" s="85"/>
      <c r="AI54" s="86"/>
      <c r="AJ54" s="84" t="s">
        <v>417</v>
      </c>
      <c r="AK54" s="85"/>
      <c r="AL54" s="85"/>
      <c r="AM54" s="85"/>
      <c r="AN54" s="86"/>
      <c r="AO54" s="84" t="s">
        <v>417</v>
      </c>
      <c r="AP54" s="85"/>
      <c r="AQ54" s="85"/>
      <c r="AR54" s="85"/>
      <c r="AS54" s="86"/>
      <c r="AT54" s="220"/>
      <c r="AU54" s="220"/>
      <c r="AV54" s="220"/>
      <c r="AW54" s="220"/>
      <c r="AX54" s="221"/>
    </row>
    <row r="55" spans="1:50" hidden="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6" t="s">
        <v>416</v>
      </c>
      <c r="AC55" s="225"/>
      <c r="AD55" s="225"/>
      <c r="AE55" s="84" t="s">
        <v>417</v>
      </c>
      <c r="AF55" s="85"/>
      <c r="AG55" s="85"/>
      <c r="AH55" s="85"/>
      <c r="AI55" s="86"/>
      <c r="AJ55" s="84" t="s">
        <v>417</v>
      </c>
      <c r="AK55" s="85"/>
      <c r="AL55" s="85"/>
      <c r="AM55" s="85"/>
      <c r="AN55" s="86"/>
      <c r="AO55" s="84" t="s">
        <v>417</v>
      </c>
      <c r="AP55" s="85"/>
      <c r="AQ55" s="85"/>
      <c r="AR55" s="85"/>
      <c r="AS55" s="86"/>
      <c r="AT55" s="84"/>
      <c r="AU55" s="85"/>
      <c r="AV55" s="85"/>
      <c r="AW55" s="85"/>
      <c r="AX55" s="87"/>
    </row>
    <row r="56" spans="1:50" hidden="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t="s">
        <v>417</v>
      </c>
      <c r="AF56" s="85"/>
      <c r="AG56" s="85"/>
      <c r="AH56" s="85"/>
      <c r="AI56" s="86"/>
      <c r="AJ56" s="84" t="s">
        <v>417</v>
      </c>
      <c r="AK56" s="85"/>
      <c r="AL56" s="85"/>
      <c r="AM56" s="85"/>
      <c r="AN56" s="86"/>
      <c r="AO56" s="84" t="s">
        <v>417</v>
      </c>
      <c r="AP56" s="85"/>
      <c r="AQ56" s="85"/>
      <c r="AR56" s="85"/>
      <c r="AS56" s="86"/>
      <c r="AT56" s="262"/>
      <c r="AU56" s="263"/>
      <c r="AV56" s="263"/>
      <c r="AW56" s="263"/>
      <c r="AX56" s="264"/>
    </row>
    <row r="57" spans="1:50" hidden="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idden="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idden="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idden="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idden="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idden="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idden="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idden="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idden="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idden="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7" t="s">
        <v>69</v>
      </c>
      <c r="AF67" s="109"/>
      <c r="AG67" s="109"/>
      <c r="AH67" s="109"/>
      <c r="AI67" s="109"/>
      <c r="AJ67" s="657" t="s">
        <v>70</v>
      </c>
      <c r="AK67" s="109"/>
      <c r="AL67" s="109"/>
      <c r="AM67" s="109"/>
      <c r="AN67" s="109"/>
      <c r="AO67" s="657" t="s">
        <v>71</v>
      </c>
      <c r="AP67" s="109"/>
      <c r="AQ67" s="109"/>
      <c r="AR67" s="109"/>
      <c r="AS67" s="109"/>
      <c r="AT67" s="170" t="s">
        <v>74</v>
      </c>
      <c r="AU67" s="171"/>
      <c r="AV67" s="171"/>
      <c r="AW67" s="171"/>
      <c r="AX67" s="172"/>
    </row>
    <row r="68" spans="1:60" ht="31.5" customHeight="1" x14ac:dyDescent="0.15">
      <c r="A68" s="179"/>
      <c r="B68" s="180"/>
      <c r="C68" s="180"/>
      <c r="D68" s="180"/>
      <c r="E68" s="180"/>
      <c r="F68" s="181"/>
      <c r="G68" s="248" t="s">
        <v>422</v>
      </c>
      <c r="H68" s="189"/>
      <c r="I68" s="189"/>
      <c r="J68" s="189"/>
      <c r="K68" s="189"/>
      <c r="L68" s="189"/>
      <c r="M68" s="189"/>
      <c r="N68" s="189"/>
      <c r="O68" s="189"/>
      <c r="P68" s="189"/>
      <c r="Q68" s="189"/>
      <c r="R68" s="189"/>
      <c r="S68" s="189"/>
      <c r="T68" s="189"/>
      <c r="U68" s="189"/>
      <c r="V68" s="189"/>
      <c r="W68" s="189"/>
      <c r="X68" s="190"/>
      <c r="Y68" s="326" t="s">
        <v>66</v>
      </c>
      <c r="Z68" s="327"/>
      <c r="AA68" s="328"/>
      <c r="AB68" s="196" t="s">
        <v>420</v>
      </c>
      <c r="AC68" s="197"/>
      <c r="AD68" s="198"/>
      <c r="AE68" s="84" t="s">
        <v>378</v>
      </c>
      <c r="AF68" s="85"/>
      <c r="AG68" s="85"/>
      <c r="AH68" s="85"/>
      <c r="AI68" s="86"/>
      <c r="AJ68" s="84">
        <v>1</v>
      </c>
      <c r="AK68" s="85"/>
      <c r="AL68" s="85"/>
      <c r="AM68" s="85"/>
      <c r="AN68" s="86"/>
      <c r="AO68" s="84">
        <v>1</v>
      </c>
      <c r="AP68" s="85"/>
      <c r="AQ68" s="85"/>
      <c r="AR68" s="85"/>
      <c r="AS68" s="86"/>
      <c r="AT68" s="199"/>
      <c r="AU68" s="199"/>
      <c r="AV68" s="199"/>
      <c r="AW68" s="199"/>
      <c r="AX68" s="200"/>
      <c r="AY68" s="10"/>
      <c r="AZ68" s="10"/>
      <c r="BA68" s="10"/>
      <c r="BB68" s="10"/>
      <c r="BC68" s="10"/>
    </row>
    <row r="69" spans="1:60" ht="31.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420</v>
      </c>
      <c r="AC69" s="205"/>
      <c r="AD69" s="206"/>
      <c r="AE69" s="84" t="s">
        <v>423</v>
      </c>
      <c r="AF69" s="85"/>
      <c r="AG69" s="85"/>
      <c r="AH69" s="85"/>
      <c r="AI69" s="86"/>
      <c r="AJ69" s="84">
        <v>1</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hidden="1" customHeight="1" x14ac:dyDescent="0.15">
      <c r="A83" s="120"/>
      <c r="B83" s="118"/>
      <c r="C83" s="118"/>
      <c r="D83" s="118"/>
      <c r="E83" s="118"/>
      <c r="F83" s="119"/>
      <c r="G83" s="135" t="s">
        <v>309</v>
      </c>
      <c r="H83" s="135"/>
      <c r="I83" s="135"/>
      <c r="J83" s="135"/>
      <c r="K83" s="135"/>
      <c r="L83" s="135"/>
      <c r="M83" s="135"/>
      <c r="N83" s="135"/>
      <c r="O83" s="135"/>
      <c r="P83" s="135"/>
      <c r="Q83" s="135"/>
      <c r="R83" s="135"/>
      <c r="S83" s="135"/>
      <c r="T83" s="135"/>
      <c r="U83" s="135"/>
      <c r="V83" s="135"/>
      <c r="W83" s="135"/>
      <c r="X83" s="135"/>
      <c r="Y83" s="137" t="s">
        <v>17</v>
      </c>
      <c r="Z83" s="138"/>
      <c r="AA83" s="139"/>
      <c r="AB83" s="175"/>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16.5" hidden="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373</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customHeight="1" x14ac:dyDescent="0.15">
      <c r="A86" s="120"/>
      <c r="B86" s="118"/>
      <c r="C86" s="118"/>
      <c r="D86" s="118"/>
      <c r="E86" s="118"/>
      <c r="F86" s="119"/>
      <c r="G86" s="135" t="s">
        <v>385</v>
      </c>
      <c r="H86" s="135"/>
      <c r="I86" s="135"/>
      <c r="J86" s="135"/>
      <c r="K86" s="135"/>
      <c r="L86" s="135"/>
      <c r="M86" s="135"/>
      <c r="N86" s="135"/>
      <c r="O86" s="135"/>
      <c r="P86" s="135"/>
      <c r="Q86" s="135"/>
      <c r="R86" s="135"/>
      <c r="S86" s="135"/>
      <c r="T86" s="135"/>
      <c r="U86" s="135"/>
      <c r="V86" s="135"/>
      <c r="W86" s="135"/>
      <c r="X86" s="135"/>
      <c r="Y86" s="137" t="s">
        <v>17</v>
      </c>
      <c r="Z86" s="138"/>
      <c r="AA86" s="139"/>
      <c r="AB86" s="175" t="s">
        <v>385</v>
      </c>
      <c r="AC86" s="141"/>
      <c r="AD86" s="142"/>
      <c r="AE86" s="143" t="s">
        <v>385</v>
      </c>
      <c r="AF86" s="144"/>
      <c r="AG86" s="144"/>
      <c r="AH86" s="144"/>
      <c r="AI86" s="144"/>
      <c r="AJ86" s="143" t="s">
        <v>385</v>
      </c>
      <c r="AK86" s="144"/>
      <c r="AL86" s="144"/>
      <c r="AM86" s="144"/>
      <c r="AN86" s="144"/>
      <c r="AO86" s="143" t="s">
        <v>385</v>
      </c>
      <c r="AP86" s="144"/>
      <c r="AQ86" s="144"/>
      <c r="AR86" s="144"/>
      <c r="AS86" s="144"/>
      <c r="AT86" s="84" t="s">
        <v>385</v>
      </c>
      <c r="AU86" s="85"/>
      <c r="AV86" s="85"/>
      <c r="AW86" s="85"/>
      <c r="AX86" s="87"/>
    </row>
    <row r="87" spans="1:60" ht="33"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385</v>
      </c>
      <c r="AC87" s="149"/>
      <c r="AD87" s="150"/>
      <c r="AE87" s="148" t="s">
        <v>385</v>
      </c>
      <c r="AF87" s="149"/>
      <c r="AG87" s="149"/>
      <c r="AH87" s="149"/>
      <c r="AI87" s="150"/>
      <c r="AJ87" s="148" t="s">
        <v>385</v>
      </c>
      <c r="AK87" s="149"/>
      <c r="AL87" s="149"/>
      <c r="AM87" s="149"/>
      <c r="AN87" s="150"/>
      <c r="AO87" s="148" t="s">
        <v>385</v>
      </c>
      <c r="AP87" s="149"/>
      <c r="AQ87" s="149"/>
      <c r="AR87" s="149"/>
      <c r="AS87" s="150"/>
      <c r="AT87" s="148" t="s">
        <v>385</v>
      </c>
      <c r="AU87" s="149"/>
      <c r="AV87" s="149"/>
      <c r="AW87" s="149"/>
      <c r="AX87" s="151"/>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3"/>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4"/>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2" t="s">
        <v>77</v>
      </c>
      <c r="B97" s="373"/>
      <c r="C97" s="342" t="s">
        <v>19</v>
      </c>
      <c r="D97" s="343"/>
      <c r="E97" s="343"/>
      <c r="F97" s="343"/>
      <c r="G97" s="343"/>
      <c r="H97" s="343"/>
      <c r="I97" s="343"/>
      <c r="J97" s="343"/>
      <c r="K97" s="344"/>
      <c r="L97" s="403" t="s">
        <v>76</v>
      </c>
      <c r="M97" s="403"/>
      <c r="N97" s="403"/>
      <c r="O97" s="403"/>
      <c r="P97" s="403"/>
      <c r="Q97" s="403"/>
      <c r="R97" s="404" t="s">
        <v>73</v>
      </c>
      <c r="S97" s="405"/>
      <c r="T97" s="405"/>
      <c r="U97" s="405"/>
      <c r="V97" s="405"/>
      <c r="W97" s="405"/>
      <c r="X97" s="406"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7"/>
    </row>
    <row r="98" spans="1:50" ht="23.1" customHeight="1" x14ac:dyDescent="0.15">
      <c r="A98" s="374"/>
      <c r="B98" s="375"/>
      <c r="C98" s="408" t="s">
        <v>382</v>
      </c>
      <c r="D98" s="409"/>
      <c r="E98" s="409"/>
      <c r="F98" s="409"/>
      <c r="G98" s="409"/>
      <c r="H98" s="409"/>
      <c r="I98" s="409"/>
      <c r="J98" s="409"/>
      <c r="K98" s="410"/>
      <c r="L98" s="62">
        <v>0.3</v>
      </c>
      <c r="M98" s="63"/>
      <c r="N98" s="63"/>
      <c r="O98" s="63"/>
      <c r="P98" s="63"/>
      <c r="Q98" s="64"/>
      <c r="R98" s="62">
        <v>0.3</v>
      </c>
      <c r="S98" s="63"/>
      <c r="T98" s="63"/>
      <c r="U98" s="63"/>
      <c r="V98" s="63"/>
      <c r="W98" s="64"/>
      <c r="X98" s="671" t="s">
        <v>428</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4"/>
      <c r="B99" s="375"/>
      <c r="C99" s="152" t="s">
        <v>383</v>
      </c>
      <c r="D99" s="153"/>
      <c r="E99" s="153"/>
      <c r="F99" s="153"/>
      <c r="G99" s="153"/>
      <c r="H99" s="153"/>
      <c r="I99" s="153"/>
      <c r="J99" s="153"/>
      <c r="K99" s="154"/>
      <c r="L99" s="62">
        <v>4</v>
      </c>
      <c r="M99" s="63"/>
      <c r="N99" s="63"/>
      <c r="O99" s="63"/>
      <c r="P99" s="63"/>
      <c r="Q99" s="64"/>
      <c r="R99" s="62">
        <v>3</v>
      </c>
      <c r="S99" s="63"/>
      <c r="T99" s="63"/>
      <c r="U99" s="63"/>
      <c r="V99" s="63"/>
      <c r="W99" s="6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4"/>
      <c r="B100" s="375"/>
      <c r="C100" s="152" t="s">
        <v>410</v>
      </c>
      <c r="D100" s="153"/>
      <c r="E100" s="153"/>
      <c r="F100" s="153"/>
      <c r="G100" s="153"/>
      <c r="H100" s="153"/>
      <c r="I100" s="153"/>
      <c r="J100" s="153"/>
      <c r="K100" s="154"/>
      <c r="L100" s="62">
        <v>0.4</v>
      </c>
      <c r="M100" s="63"/>
      <c r="N100" s="63"/>
      <c r="O100" s="63"/>
      <c r="P100" s="63"/>
      <c r="Q100" s="64"/>
      <c r="R100" s="62">
        <v>0.4</v>
      </c>
      <c r="S100" s="63"/>
      <c r="T100" s="63"/>
      <c r="U100" s="63"/>
      <c r="V100" s="63"/>
      <c r="W100" s="6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4"/>
      <c r="B101" s="375"/>
      <c r="C101" s="369" t="s">
        <v>384</v>
      </c>
      <c r="D101" s="370"/>
      <c r="E101" s="370"/>
      <c r="F101" s="370"/>
      <c r="G101" s="370"/>
      <c r="H101" s="370"/>
      <c r="I101" s="370"/>
      <c r="J101" s="370"/>
      <c r="K101" s="371"/>
      <c r="L101" s="62">
        <v>7</v>
      </c>
      <c r="M101" s="63"/>
      <c r="N101" s="63"/>
      <c r="O101" s="63"/>
      <c r="P101" s="63"/>
      <c r="Q101" s="64"/>
      <c r="R101" s="62">
        <v>7</v>
      </c>
      <c r="S101" s="63"/>
      <c r="T101" s="63"/>
      <c r="U101" s="63"/>
      <c r="V101" s="63"/>
      <c r="W101" s="6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39" customHeight="1" x14ac:dyDescent="0.15">
      <c r="A102" s="374"/>
      <c r="B102" s="375"/>
      <c r="C102" s="158" t="s">
        <v>400</v>
      </c>
      <c r="D102" s="159"/>
      <c r="E102" s="159"/>
      <c r="F102" s="159"/>
      <c r="G102" s="159"/>
      <c r="H102" s="159"/>
      <c r="I102" s="159"/>
      <c r="J102" s="159"/>
      <c r="K102" s="160"/>
      <c r="L102" s="62">
        <v>0.3</v>
      </c>
      <c r="M102" s="63"/>
      <c r="N102" s="63"/>
      <c r="O102" s="63"/>
      <c r="P102" s="63"/>
      <c r="Q102" s="64"/>
      <c r="R102" s="62">
        <v>0.3</v>
      </c>
      <c r="S102" s="63"/>
      <c r="T102" s="63"/>
      <c r="U102" s="63"/>
      <c r="V102" s="63"/>
      <c r="W102" s="6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0.25" customHeight="1" x14ac:dyDescent="0.15">
      <c r="A103" s="374"/>
      <c r="B103" s="375"/>
      <c r="C103" s="369"/>
      <c r="D103" s="370"/>
      <c r="E103" s="370"/>
      <c r="F103" s="370"/>
      <c r="G103" s="370"/>
      <c r="H103" s="370"/>
      <c r="I103" s="370"/>
      <c r="J103" s="370"/>
      <c r="K103" s="371"/>
      <c r="L103" s="62"/>
      <c r="M103" s="63"/>
      <c r="N103" s="63"/>
      <c r="O103" s="63"/>
      <c r="P103" s="63"/>
      <c r="Q103" s="64"/>
      <c r="R103" s="62"/>
      <c r="S103" s="63"/>
      <c r="T103" s="63"/>
      <c r="U103" s="63"/>
      <c r="V103" s="63"/>
      <c r="W103" s="6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6"/>
      <c r="B104" s="377"/>
      <c r="C104" s="363" t="s">
        <v>22</v>
      </c>
      <c r="D104" s="364"/>
      <c r="E104" s="364"/>
      <c r="F104" s="364"/>
      <c r="G104" s="364"/>
      <c r="H104" s="364"/>
      <c r="I104" s="364"/>
      <c r="J104" s="364"/>
      <c r="K104" s="365"/>
      <c r="L104" s="366">
        <f>SUM(L98:Q103)</f>
        <v>12</v>
      </c>
      <c r="M104" s="367"/>
      <c r="N104" s="367"/>
      <c r="O104" s="367"/>
      <c r="P104" s="367"/>
      <c r="Q104" s="368"/>
      <c r="R104" s="366">
        <f>SUM(R98:W103)</f>
        <v>11</v>
      </c>
      <c r="S104" s="367"/>
      <c r="T104" s="367"/>
      <c r="U104" s="367"/>
      <c r="V104" s="367"/>
      <c r="W104" s="368"/>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28" t="s">
        <v>38</v>
      </c>
      <c r="AH107" s="598"/>
      <c r="AI107" s="598"/>
      <c r="AJ107" s="598"/>
      <c r="AK107" s="598"/>
      <c r="AL107" s="598"/>
      <c r="AM107" s="598"/>
      <c r="AN107" s="598"/>
      <c r="AO107" s="598"/>
      <c r="AP107" s="598"/>
      <c r="AQ107" s="598"/>
      <c r="AR107" s="598"/>
      <c r="AS107" s="598"/>
      <c r="AT107" s="598"/>
      <c r="AU107" s="598"/>
      <c r="AV107" s="598"/>
      <c r="AW107" s="598"/>
      <c r="AX107" s="629"/>
    </row>
    <row r="108" spans="1:50" ht="46.5" customHeight="1" x14ac:dyDescent="0.15">
      <c r="A108" s="300" t="s">
        <v>312</v>
      </c>
      <c r="B108" s="301"/>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603" t="s">
        <v>377</v>
      </c>
      <c r="AE108" s="604"/>
      <c r="AF108" s="604"/>
      <c r="AG108" s="524" t="s">
        <v>431</v>
      </c>
      <c r="AH108" s="525"/>
      <c r="AI108" s="525"/>
      <c r="AJ108" s="525"/>
      <c r="AK108" s="525"/>
      <c r="AL108" s="525"/>
      <c r="AM108" s="525"/>
      <c r="AN108" s="525"/>
      <c r="AO108" s="525"/>
      <c r="AP108" s="525"/>
      <c r="AQ108" s="525"/>
      <c r="AR108" s="525"/>
      <c r="AS108" s="525"/>
      <c r="AT108" s="525"/>
      <c r="AU108" s="525"/>
      <c r="AV108" s="525"/>
      <c r="AW108" s="525"/>
      <c r="AX108" s="526"/>
    </row>
    <row r="109" spans="1:50" ht="46.5" customHeight="1" x14ac:dyDescent="0.15">
      <c r="A109" s="302"/>
      <c r="B109" s="303"/>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377</v>
      </c>
      <c r="AE109" s="437"/>
      <c r="AF109" s="437"/>
      <c r="AG109" s="524" t="s">
        <v>429</v>
      </c>
      <c r="AH109" s="525"/>
      <c r="AI109" s="525"/>
      <c r="AJ109" s="525"/>
      <c r="AK109" s="525"/>
      <c r="AL109" s="525"/>
      <c r="AM109" s="525"/>
      <c r="AN109" s="525"/>
      <c r="AO109" s="525"/>
      <c r="AP109" s="525"/>
      <c r="AQ109" s="525"/>
      <c r="AR109" s="525"/>
      <c r="AS109" s="525"/>
      <c r="AT109" s="525"/>
      <c r="AU109" s="525"/>
      <c r="AV109" s="525"/>
      <c r="AW109" s="525"/>
      <c r="AX109" s="526"/>
    </row>
    <row r="110" spans="1:50" ht="46.5" customHeight="1" x14ac:dyDescent="0.15">
      <c r="A110" s="304"/>
      <c r="B110" s="305"/>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7" t="s">
        <v>377</v>
      </c>
      <c r="AE110" s="588"/>
      <c r="AF110" s="588"/>
      <c r="AG110" s="524" t="s">
        <v>430</v>
      </c>
      <c r="AH110" s="525"/>
      <c r="AI110" s="525"/>
      <c r="AJ110" s="525"/>
      <c r="AK110" s="525"/>
      <c r="AL110" s="525"/>
      <c r="AM110" s="525"/>
      <c r="AN110" s="525"/>
      <c r="AO110" s="525"/>
      <c r="AP110" s="525"/>
      <c r="AQ110" s="525"/>
      <c r="AR110" s="525"/>
      <c r="AS110" s="525"/>
      <c r="AT110" s="525"/>
      <c r="AU110" s="525"/>
      <c r="AV110" s="525"/>
      <c r="AW110" s="525"/>
      <c r="AX110" s="526"/>
    </row>
    <row r="111" spans="1:50" ht="42.75" customHeight="1" x14ac:dyDescent="0.15">
      <c r="A111" s="544" t="s">
        <v>46</v>
      </c>
      <c r="B111" s="589"/>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377</v>
      </c>
      <c r="AE111" s="433"/>
      <c r="AF111" s="433"/>
      <c r="AG111" s="294" t="s">
        <v>432</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90"/>
      <c r="B112" s="591"/>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381</v>
      </c>
      <c r="AE112" s="437"/>
      <c r="AF112" s="437"/>
      <c r="AG112" s="297"/>
      <c r="AH112" s="298"/>
      <c r="AI112" s="298"/>
      <c r="AJ112" s="298"/>
      <c r="AK112" s="298"/>
      <c r="AL112" s="298"/>
      <c r="AM112" s="298"/>
      <c r="AN112" s="298"/>
      <c r="AO112" s="298"/>
      <c r="AP112" s="298"/>
      <c r="AQ112" s="298"/>
      <c r="AR112" s="298"/>
      <c r="AS112" s="298"/>
      <c r="AT112" s="298"/>
      <c r="AU112" s="298"/>
      <c r="AV112" s="298"/>
      <c r="AW112" s="298"/>
      <c r="AX112" s="299"/>
    </row>
    <row r="113" spans="1:64" ht="37.5" customHeight="1" x14ac:dyDescent="0.15">
      <c r="A113" s="590"/>
      <c r="B113" s="591"/>
      <c r="C113" s="498"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377</v>
      </c>
      <c r="AE113" s="437"/>
      <c r="AF113" s="437"/>
      <c r="AG113" s="297" t="s">
        <v>434</v>
      </c>
      <c r="AH113" s="298"/>
      <c r="AI113" s="298"/>
      <c r="AJ113" s="298"/>
      <c r="AK113" s="298"/>
      <c r="AL113" s="298"/>
      <c r="AM113" s="298"/>
      <c r="AN113" s="298"/>
      <c r="AO113" s="298"/>
      <c r="AP113" s="298"/>
      <c r="AQ113" s="298"/>
      <c r="AR113" s="298"/>
      <c r="AS113" s="298"/>
      <c r="AT113" s="298"/>
      <c r="AU113" s="298"/>
      <c r="AV113" s="298"/>
      <c r="AW113" s="298"/>
      <c r="AX113" s="299"/>
    </row>
    <row r="114" spans="1:64" ht="34.5" customHeight="1" x14ac:dyDescent="0.15">
      <c r="A114" s="590"/>
      <c r="B114" s="591"/>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381</v>
      </c>
      <c r="AE114" s="437"/>
      <c r="AF114" s="437"/>
      <c r="AG114" s="297"/>
      <c r="AH114" s="298"/>
      <c r="AI114" s="298"/>
      <c r="AJ114" s="298"/>
      <c r="AK114" s="298"/>
      <c r="AL114" s="298"/>
      <c r="AM114" s="298"/>
      <c r="AN114" s="298"/>
      <c r="AO114" s="298"/>
      <c r="AP114" s="298"/>
      <c r="AQ114" s="298"/>
      <c r="AR114" s="298"/>
      <c r="AS114" s="298"/>
      <c r="AT114" s="298"/>
      <c r="AU114" s="298"/>
      <c r="AV114" s="298"/>
      <c r="AW114" s="298"/>
      <c r="AX114" s="299"/>
    </row>
    <row r="115" spans="1:64" ht="30.75" customHeight="1" x14ac:dyDescent="0.15">
      <c r="A115" s="590"/>
      <c r="B115" s="591"/>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377</v>
      </c>
      <c r="AE115" s="437"/>
      <c r="AF115" s="437"/>
      <c r="AG115" s="297" t="s">
        <v>433</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90"/>
      <c r="B116" s="591"/>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32" t="s">
        <v>381</v>
      </c>
      <c r="AE116" s="633"/>
      <c r="AF116" s="633"/>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381</v>
      </c>
      <c r="AE117" s="588"/>
      <c r="AF117" s="597"/>
      <c r="AG117" s="601"/>
      <c r="AH117" s="430"/>
      <c r="AI117" s="430"/>
      <c r="AJ117" s="430"/>
      <c r="AK117" s="430"/>
      <c r="AL117" s="430"/>
      <c r="AM117" s="430"/>
      <c r="AN117" s="430"/>
      <c r="AO117" s="430"/>
      <c r="AP117" s="430"/>
      <c r="AQ117" s="430"/>
      <c r="AR117" s="430"/>
      <c r="AS117" s="430"/>
      <c r="AT117" s="430"/>
      <c r="AU117" s="430"/>
      <c r="AV117" s="430"/>
      <c r="AW117" s="430"/>
      <c r="AX117" s="602"/>
      <c r="BG117" s="10"/>
      <c r="BH117" s="10"/>
      <c r="BI117" s="10"/>
      <c r="BJ117" s="10"/>
    </row>
    <row r="118" spans="1:64" ht="43.5" customHeight="1" x14ac:dyDescent="0.15">
      <c r="A118" s="544" t="s">
        <v>47</v>
      </c>
      <c r="B118" s="589"/>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2" t="s">
        <v>381</v>
      </c>
      <c r="AE118" s="433"/>
      <c r="AF118" s="637"/>
      <c r="AG118" s="294"/>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5" t="s">
        <v>377</v>
      </c>
      <c r="AE119" s="606"/>
      <c r="AF119" s="606"/>
      <c r="AG119" s="297" t="s">
        <v>404</v>
      </c>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90"/>
      <c r="B120" s="591"/>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377</v>
      </c>
      <c r="AE120" s="437"/>
      <c r="AF120" s="437"/>
      <c r="AG120" s="297" t="s">
        <v>405</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x14ac:dyDescent="0.15">
      <c r="A121" s="592"/>
      <c r="B121" s="593"/>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377</v>
      </c>
      <c r="AE121" s="437"/>
      <c r="AF121" s="437"/>
      <c r="AG121" s="576" t="s">
        <v>406</v>
      </c>
      <c r="AH121" s="191"/>
      <c r="AI121" s="191"/>
      <c r="AJ121" s="191"/>
      <c r="AK121" s="191"/>
      <c r="AL121" s="191"/>
      <c r="AM121" s="191"/>
      <c r="AN121" s="191"/>
      <c r="AO121" s="191"/>
      <c r="AP121" s="191"/>
      <c r="AQ121" s="191"/>
      <c r="AR121" s="191"/>
      <c r="AS121" s="191"/>
      <c r="AT121" s="191"/>
      <c r="AU121" s="191"/>
      <c r="AV121" s="191"/>
      <c r="AW121" s="191"/>
      <c r="AX121" s="583"/>
    </row>
    <row r="122" spans="1:64" ht="33.6" customHeight="1" x14ac:dyDescent="0.15">
      <c r="A122" s="622" t="s">
        <v>80</v>
      </c>
      <c r="B122" s="623"/>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381</v>
      </c>
      <c r="AE122" s="433"/>
      <c r="AF122" s="433"/>
      <c r="AG122" s="571"/>
      <c r="AH122" s="189"/>
      <c r="AI122" s="189"/>
      <c r="AJ122" s="189"/>
      <c r="AK122" s="189"/>
      <c r="AL122" s="189"/>
      <c r="AM122" s="189"/>
      <c r="AN122" s="189"/>
      <c r="AO122" s="189"/>
      <c r="AP122" s="189"/>
      <c r="AQ122" s="189"/>
      <c r="AR122" s="189"/>
      <c r="AS122" s="189"/>
      <c r="AT122" s="189"/>
      <c r="AU122" s="189"/>
      <c r="AV122" s="189"/>
      <c r="AW122" s="189"/>
      <c r="AX122" s="579"/>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80"/>
      <c r="AH123" s="270"/>
      <c r="AI123" s="270"/>
      <c r="AJ123" s="270"/>
      <c r="AK123" s="270"/>
      <c r="AL123" s="270"/>
      <c r="AM123" s="270"/>
      <c r="AN123" s="270"/>
      <c r="AO123" s="270"/>
      <c r="AP123" s="270"/>
      <c r="AQ123" s="270"/>
      <c r="AR123" s="270"/>
      <c r="AS123" s="270"/>
      <c r="AT123" s="270"/>
      <c r="AU123" s="270"/>
      <c r="AV123" s="270"/>
      <c r="AW123" s="270"/>
      <c r="AX123" s="581"/>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298"/>
      <c r="V124" s="298"/>
      <c r="W124" s="298"/>
      <c r="X124" s="298"/>
      <c r="Y124" s="298"/>
      <c r="Z124" s="298"/>
      <c r="AA124" s="298"/>
      <c r="AB124" s="298"/>
      <c r="AC124" s="298"/>
      <c r="AD124" s="298"/>
      <c r="AE124" s="298"/>
      <c r="AF124" s="631"/>
      <c r="AG124" s="580"/>
      <c r="AH124" s="270"/>
      <c r="AI124" s="270"/>
      <c r="AJ124" s="270"/>
      <c r="AK124" s="270"/>
      <c r="AL124" s="270"/>
      <c r="AM124" s="270"/>
      <c r="AN124" s="270"/>
      <c r="AO124" s="270"/>
      <c r="AP124" s="270"/>
      <c r="AQ124" s="270"/>
      <c r="AR124" s="270"/>
      <c r="AS124" s="270"/>
      <c r="AT124" s="270"/>
      <c r="AU124" s="270"/>
      <c r="AV124" s="270"/>
      <c r="AW124" s="270"/>
      <c r="AX124" s="581"/>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29"/>
      <c r="U125" s="430"/>
      <c r="V125" s="430"/>
      <c r="W125" s="430"/>
      <c r="X125" s="430"/>
      <c r="Y125" s="430"/>
      <c r="Z125" s="430"/>
      <c r="AA125" s="430"/>
      <c r="AB125" s="430"/>
      <c r="AC125" s="430"/>
      <c r="AD125" s="430"/>
      <c r="AE125" s="430"/>
      <c r="AF125" s="431"/>
      <c r="AG125" s="582"/>
      <c r="AH125" s="191"/>
      <c r="AI125" s="191"/>
      <c r="AJ125" s="191"/>
      <c r="AK125" s="191"/>
      <c r="AL125" s="191"/>
      <c r="AM125" s="191"/>
      <c r="AN125" s="191"/>
      <c r="AO125" s="191"/>
      <c r="AP125" s="191"/>
      <c r="AQ125" s="191"/>
      <c r="AR125" s="191"/>
      <c r="AS125" s="191"/>
      <c r="AT125" s="191"/>
      <c r="AU125" s="191"/>
      <c r="AV125" s="191"/>
      <c r="AW125" s="191"/>
      <c r="AX125" s="583"/>
    </row>
    <row r="126" spans="1:64" ht="57" customHeight="1" x14ac:dyDescent="0.15">
      <c r="A126" s="544" t="s">
        <v>58</v>
      </c>
      <c r="B126" s="545"/>
      <c r="C126" s="385" t="s">
        <v>64</v>
      </c>
      <c r="D126" s="567"/>
      <c r="E126" s="567"/>
      <c r="F126" s="568"/>
      <c r="G126" s="538" t="s">
        <v>409</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4" t="s">
        <v>68</v>
      </c>
      <c r="D127" s="355"/>
      <c r="E127" s="355"/>
      <c r="F127" s="356"/>
      <c r="G127" s="357" t="s">
        <v>407</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55.5"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120" customHeight="1" thickBot="1" x14ac:dyDescent="0.2">
      <c r="A131" s="541" t="s">
        <v>306</v>
      </c>
      <c r="B131" s="542"/>
      <c r="C131" s="542"/>
      <c r="D131" s="542"/>
      <c r="E131" s="543"/>
      <c r="F131" s="560" t="s">
        <v>425</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9.95" customHeight="1" thickBot="1" x14ac:dyDescent="0.2">
      <c r="A133" s="426" t="s">
        <v>427</v>
      </c>
      <c r="B133" s="427"/>
      <c r="C133" s="427"/>
      <c r="D133" s="427"/>
      <c r="E133" s="428"/>
      <c r="F133" s="563" t="s">
        <v>426</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42"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9" t="s">
        <v>224</v>
      </c>
      <c r="B137" s="400"/>
      <c r="C137" s="400"/>
      <c r="D137" s="400"/>
      <c r="E137" s="400"/>
      <c r="F137" s="400"/>
      <c r="G137" s="413">
        <v>352</v>
      </c>
      <c r="H137" s="414"/>
      <c r="I137" s="414"/>
      <c r="J137" s="414"/>
      <c r="K137" s="414"/>
      <c r="L137" s="414"/>
      <c r="M137" s="414"/>
      <c r="N137" s="414"/>
      <c r="O137" s="414"/>
      <c r="P137" s="415"/>
      <c r="Q137" s="400" t="s">
        <v>225</v>
      </c>
      <c r="R137" s="400"/>
      <c r="S137" s="400"/>
      <c r="T137" s="400"/>
      <c r="U137" s="400"/>
      <c r="V137" s="400"/>
      <c r="W137" s="413">
        <v>327</v>
      </c>
      <c r="X137" s="414"/>
      <c r="Y137" s="414"/>
      <c r="Z137" s="414"/>
      <c r="AA137" s="414"/>
      <c r="AB137" s="414"/>
      <c r="AC137" s="414"/>
      <c r="AD137" s="414"/>
      <c r="AE137" s="414"/>
      <c r="AF137" s="415"/>
      <c r="AG137" s="400" t="s">
        <v>226</v>
      </c>
      <c r="AH137" s="400"/>
      <c r="AI137" s="400"/>
      <c r="AJ137" s="400"/>
      <c r="AK137" s="400"/>
      <c r="AL137" s="400"/>
      <c r="AM137" s="396">
        <v>338</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6">
        <v>353</v>
      </c>
      <c r="H138" s="417"/>
      <c r="I138" s="417"/>
      <c r="J138" s="417"/>
      <c r="K138" s="417"/>
      <c r="L138" s="417"/>
      <c r="M138" s="417"/>
      <c r="N138" s="417"/>
      <c r="O138" s="417"/>
      <c r="P138" s="418"/>
      <c r="Q138" s="402" t="s">
        <v>228</v>
      </c>
      <c r="R138" s="402"/>
      <c r="S138" s="402"/>
      <c r="T138" s="402"/>
      <c r="U138" s="402"/>
      <c r="V138" s="402"/>
      <c r="W138" s="416">
        <v>341</v>
      </c>
      <c r="X138" s="417"/>
      <c r="Y138" s="417"/>
      <c r="Z138" s="417"/>
      <c r="AA138" s="417"/>
      <c r="AB138" s="417"/>
      <c r="AC138" s="417"/>
      <c r="AD138" s="417"/>
      <c r="AE138" s="417"/>
      <c r="AF138" s="418"/>
      <c r="AG138" s="569"/>
      <c r="AH138" s="570"/>
      <c r="AI138" s="570"/>
      <c r="AJ138" s="570"/>
      <c r="AK138" s="570"/>
      <c r="AL138" s="570"/>
      <c r="AM138" s="610"/>
      <c r="AN138" s="611"/>
      <c r="AO138" s="611"/>
      <c r="AP138" s="611"/>
      <c r="AQ138" s="611"/>
      <c r="AR138" s="611"/>
      <c r="AS138" s="611"/>
      <c r="AT138" s="611"/>
      <c r="AU138" s="611"/>
      <c r="AV138" s="612"/>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81" t="s">
        <v>393</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7"/>
      <c r="B179" s="533"/>
      <c r="C179" s="533"/>
      <c r="D179" s="533"/>
      <c r="E179" s="533"/>
      <c r="F179" s="534"/>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7"/>
      <c r="B180" s="533"/>
      <c r="C180" s="533"/>
      <c r="D180" s="533"/>
      <c r="E180" s="533"/>
      <c r="F180" s="534"/>
      <c r="G180" s="88" t="s">
        <v>389</v>
      </c>
      <c r="H180" s="89"/>
      <c r="I180" s="89"/>
      <c r="J180" s="89"/>
      <c r="K180" s="90"/>
      <c r="L180" s="91" t="s">
        <v>391</v>
      </c>
      <c r="M180" s="92"/>
      <c r="N180" s="92"/>
      <c r="O180" s="92"/>
      <c r="P180" s="92"/>
      <c r="Q180" s="92"/>
      <c r="R180" s="92"/>
      <c r="S180" s="92"/>
      <c r="T180" s="92"/>
      <c r="U180" s="92"/>
      <c r="V180" s="92"/>
      <c r="W180" s="92"/>
      <c r="X180" s="93"/>
      <c r="Y180" s="94">
        <v>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17"/>
      <c r="B181" s="533"/>
      <c r="C181" s="533"/>
      <c r="D181" s="533"/>
      <c r="E181" s="533"/>
      <c r="F181" s="534"/>
      <c r="G181" s="65" t="s">
        <v>390</v>
      </c>
      <c r="H181" s="66"/>
      <c r="I181" s="66"/>
      <c r="J181" s="66"/>
      <c r="K181" s="67"/>
      <c r="L181" s="68" t="s">
        <v>392</v>
      </c>
      <c r="M181" s="69"/>
      <c r="N181" s="69"/>
      <c r="O181" s="69"/>
      <c r="P181" s="69"/>
      <c r="Q181" s="69"/>
      <c r="R181" s="69"/>
      <c r="S181" s="69"/>
      <c r="T181" s="69"/>
      <c r="U181" s="69"/>
      <c r="V181" s="69"/>
      <c r="W181" s="69"/>
      <c r="X181" s="70"/>
      <c r="Y181" s="71">
        <v>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3"/>
      <c r="C191" s="533"/>
      <c r="D191" s="533"/>
      <c r="E191" s="533"/>
      <c r="F191" s="534"/>
      <c r="G191" s="381" t="s">
        <v>396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359</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7"/>
      <c r="B192" s="533"/>
      <c r="C192" s="533"/>
      <c r="D192" s="533"/>
      <c r="E192" s="533"/>
      <c r="F192" s="534"/>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7"/>
      <c r="B193" s="533"/>
      <c r="C193" s="533"/>
      <c r="D193" s="533"/>
      <c r="E193" s="533"/>
      <c r="F193" s="534"/>
      <c r="G193" s="88" t="s">
        <v>397</v>
      </c>
      <c r="H193" s="89"/>
      <c r="I193" s="89"/>
      <c r="J193" s="89"/>
      <c r="K193" s="90"/>
      <c r="L193" s="91" t="s">
        <v>398</v>
      </c>
      <c r="M193" s="92"/>
      <c r="N193" s="92"/>
      <c r="O193" s="92"/>
      <c r="P193" s="92"/>
      <c r="Q193" s="92"/>
      <c r="R193" s="92"/>
      <c r="S193" s="92"/>
      <c r="T193" s="92"/>
      <c r="U193" s="92"/>
      <c r="V193" s="92"/>
      <c r="W193" s="92"/>
      <c r="X193" s="93"/>
      <c r="Y193" s="94">
        <v>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hidden="1" customHeight="1" x14ac:dyDescent="0.15">
      <c r="A194" s="117"/>
      <c r="B194" s="533"/>
      <c r="C194" s="533"/>
      <c r="D194" s="533"/>
      <c r="E194" s="533"/>
      <c r="F194" s="534"/>
      <c r="G194" s="65"/>
      <c r="H194" s="66"/>
      <c r="I194" s="66"/>
      <c r="J194" s="66"/>
      <c r="K194" s="67"/>
      <c r="L194" s="68"/>
      <c r="M194" s="394"/>
      <c r="N194" s="394"/>
      <c r="O194" s="394"/>
      <c r="P194" s="394"/>
      <c r="Q194" s="394"/>
      <c r="R194" s="394"/>
      <c r="S194" s="394"/>
      <c r="T194" s="394"/>
      <c r="U194" s="394"/>
      <c r="V194" s="394"/>
      <c r="W194" s="394"/>
      <c r="X194" s="395"/>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3"/>
      <c r="C204" s="533"/>
      <c r="D204" s="533"/>
      <c r="E204" s="533"/>
      <c r="F204" s="534"/>
      <c r="G204" s="381" t="s">
        <v>399</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360</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7"/>
      <c r="B205" s="533"/>
      <c r="C205" s="533"/>
      <c r="D205" s="533"/>
      <c r="E205" s="533"/>
      <c r="F205" s="534"/>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7"/>
      <c r="B206" s="533"/>
      <c r="C206" s="533"/>
      <c r="D206" s="533"/>
      <c r="E206" s="533"/>
      <c r="F206" s="53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17"/>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3"/>
      <c r="C217" s="533"/>
      <c r="D217" s="533"/>
      <c r="E217" s="533"/>
      <c r="F217" s="534"/>
      <c r="G217" s="381" t="s">
        <v>361</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7"/>
      <c r="B218" s="533"/>
      <c r="C218" s="533"/>
      <c r="D218" s="533"/>
      <c r="E218" s="533"/>
      <c r="F218" s="534"/>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17"/>
      <c r="B219" s="533"/>
      <c r="C219" s="533"/>
      <c r="D219" s="533"/>
      <c r="E219" s="533"/>
      <c r="F219" s="53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x14ac:dyDescent="0.15">
      <c r="A220" s="117"/>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394</v>
      </c>
      <c r="D236" s="104"/>
      <c r="E236" s="104"/>
      <c r="F236" s="104"/>
      <c r="G236" s="104"/>
      <c r="H236" s="104"/>
      <c r="I236" s="104"/>
      <c r="J236" s="104"/>
      <c r="K236" s="104"/>
      <c r="L236" s="104"/>
      <c r="M236" s="108" t="s">
        <v>395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v>
      </c>
      <c r="AL236" s="106"/>
      <c r="AM236" s="106"/>
      <c r="AN236" s="106"/>
      <c r="AO236" s="106"/>
      <c r="AP236" s="107"/>
      <c r="AQ236" s="108">
        <v>1</v>
      </c>
      <c r="AR236" s="104"/>
      <c r="AS236" s="104"/>
      <c r="AT236" s="104"/>
      <c r="AU236" s="105">
        <v>100</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401</v>
      </c>
      <c r="D269" s="104"/>
      <c r="E269" s="104"/>
      <c r="F269" s="104"/>
      <c r="G269" s="104"/>
      <c r="H269" s="104"/>
      <c r="I269" s="104"/>
      <c r="J269" s="104"/>
      <c r="K269" s="104"/>
      <c r="L269" s="104"/>
      <c r="M269" s="108" t="s">
        <v>402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v>
      </c>
      <c r="AL269" s="106"/>
      <c r="AM269" s="106"/>
      <c r="AN269" s="106"/>
      <c r="AO269" s="106"/>
      <c r="AP269" s="107"/>
      <c r="AQ269" s="108">
        <v>1</v>
      </c>
      <c r="AR269" s="104"/>
      <c r="AS269" s="104"/>
      <c r="AT269" s="104"/>
      <c r="AU269" s="105">
        <v>100</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411</v>
      </c>
      <c r="D302" s="104"/>
      <c r="E302" s="104"/>
      <c r="F302" s="104"/>
      <c r="G302" s="104"/>
      <c r="H302" s="104"/>
      <c r="I302" s="104"/>
      <c r="J302" s="104"/>
      <c r="K302" s="104"/>
      <c r="L302" s="104"/>
      <c r="M302" s="108" t="s">
        <v>412</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v>
      </c>
      <c r="AL302" s="106"/>
      <c r="AM302" s="106"/>
      <c r="AN302" s="106"/>
      <c r="AO302" s="106"/>
      <c r="AP302" s="107"/>
      <c r="AQ302" s="108">
        <v>1</v>
      </c>
      <c r="AR302" s="104"/>
      <c r="AS302" s="104"/>
      <c r="AT302" s="104"/>
      <c r="AU302" s="105">
        <v>100</v>
      </c>
      <c r="AV302" s="106"/>
      <c r="AW302" s="106"/>
      <c r="AX302" s="107"/>
    </row>
    <row r="303" spans="1:50" ht="24" customHeight="1" x14ac:dyDescent="0.15">
      <c r="A303" s="103">
        <v>2</v>
      </c>
      <c r="B303" s="103">
        <v>1</v>
      </c>
      <c r="C303" s="108" t="s">
        <v>413</v>
      </c>
      <c r="D303" s="104"/>
      <c r="E303" s="104"/>
      <c r="F303" s="104"/>
      <c r="G303" s="104"/>
      <c r="H303" s="104"/>
      <c r="I303" s="104"/>
      <c r="J303" s="104"/>
      <c r="K303" s="104"/>
      <c r="L303" s="104"/>
      <c r="M303" s="108" t="s">
        <v>412</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v>
      </c>
      <c r="AL303" s="106"/>
      <c r="AM303" s="106"/>
      <c r="AN303" s="106"/>
      <c r="AO303" s="106"/>
      <c r="AP303" s="107"/>
      <c r="AQ303" s="108">
        <v>1</v>
      </c>
      <c r="AR303" s="104"/>
      <c r="AS303" s="104"/>
      <c r="AT303" s="104"/>
      <c r="AU303" s="105">
        <v>100</v>
      </c>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9" priority="589">
      <formula>IF(RIGHT(TEXT(P14,"0.#"),1)=".",FALSE,TRUE)</formula>
    </cfRule>
    <cfRule type="expression" dxfId="218" priority="590">
      <formula>IF(RIGHT(TEXT(P14,"0.#"),1)=".",TRUE,FALSE)</formula>
    </cfRule>
  </conditionalFormatting>
  <conditionalFormatting sqref="AE23:AI23">
    <cfRule type="expression" dxfId="217" priority="579">
      <formula>IF(RIGHT(TEXT(AE23,"0.#"),1)=".",FALSE,TRUE)</formula>
    </cfRule>
    <cfRule type="expression" dxfId="216" priority="580">
      <formula>IF(RIGHT(TEXT(AE23,"0.#"),1)=".",TRUE,FALSE)</formula>
    </cfRule>
  </conditionalFormatting>
  <conditionalFormatting sqref="AE83:AI83">
    <cfRule type="expression" dxfId="215" priority="493">
      <formula>IF(RIGHT(TEXT(AE83,"0.#"),1)=".",FALSE,TRUE)</formula>
    </cfRule>
    <cfRule type="expression" dxfId="214" priority="494">
      <formula>IF(RIGHT(TEXT(AE83,"0.#"),1)=".",TRUE,FALSE)</formula>
    </cfRule>
  </conditionalFormatting>
  <conditionalFormatting sqref="AJ83:AX83">
    <cfRule type="expression" dxfId="213" priority="491">
      <formula>IF(RIGHT(TEXT(AJ83,"0.#"),1)=".",FALSE,TRUE)</formula>
    </cfRule>
    <cfRule type="expression" dxfId="212" priority="492">
      <formula>IF(RIGHT(TEXT(AJ83,"0.#"),1)=".",TRUE,FALSE)</formula>
    </cfRule>
  </conditionalFormatting>
  <conditionalFormatting sqref="L99">
    <cfRule type="expression" dxfId="211" priority="471">
      <formula>IF(RIGHT(TEXT(L99,"0.#"),1)=".",FALSE,TRUE)</formula>
    </cfRule>
    <cfRule type="expression" dxfId="210" priority="472">
      <formula>IF(RIGHT(TEXT(L99,"0.#"),1)=".",TRUE,FALSE)</formula>
    </cfRule>
  </conditionalFormatting>
  <conditionalFormatting sqref="L104">
    <cfRule type="expression" dxfId="209" priority="469">
      <formula>IF(RIGHT(TEXT(L104,"0.#"),1)=".",FALSE,TRUE)</formula>
    </cfRule>
    <cfRule type="expression" dxfId="208" priority="470">
      <formula>IF(RIGHT(TEXT(L104,"0.#"),1)=".",TRUE,FALSE)</formula>
    </cfRule>
  </conditionalFormatting>
  <conditionalFormatting sqref="R104">
    <cfRule type="expression" dxfId="207" priority="467">
      <formula>IF(RIGHT(TEXT(R104,"0.#"),1)=".",FALSE,TRUE)</formula>
    </cfRule>
    <cfRule type="expression" dxfId="206" priority="468">
      <formula>IF(RIGHT(TEXT(R104,"0.#"),1)=".",TRUE,FALSE)</formula>
    </cfRule>
  </conditionalFormatting>
  <conditionalFormatting sqref="P18:AX18">
    <cfRule type="expression" dxfId="205" priority="465">
      <formula>IF(RIGHT(TEXT(P18,"0.#"),1)=".",FALSE,TRUE)</formula>
    </cfRule>
    <cfRule type="expression" dxfId="204" priority="466">
      <formula>IF(RIGHT(TEXT(P18,"0.#"),1)=".",TRUE,FALSE)</formula>
    </cfRule>
  </conditionalFormatting>
  <conditionalFormatting sqref="Y181">
    <cfRule type="expression" dxfId="203" priority="461">
      <formula>IF(RIGHT(TEXT(Y181,"0.#"),1)=".",FALSE,TRUE)</formula>
    </cfRule>
    <cfRule type="expression" dxfId="202" priority="462">
      <formula>IF(RIGHT(TEXT(Y181,"0.#"),1)=".",TRUE,FALSE)</formula>
    </cfRule>
  </conditionalFormatting>
  <conditionalFormatting sqref="Y190">
    <cfRule type="expression" dxfId="201" priority="457">
      <formula>IF(RIGHT(TEXT(Y190,"0.#"),1)=".",FALSE,TRUE)</formula>
    </cfRule>
    <cfRule type="expression" dxfId="200" priority="458">
      <formula>IF(RIGHT(TEXT(Y190,"0.#"),1)=".",TRUE,FALSE)</formula>
    </cfRule>
  </conditionalFormatting>
  <conditionalFormatting sqref="AK236">
    <cfRule type="expression" dxfId="199" priority="379">
      <formula>IF(RIGHT(TEXT(AK236,"0.#"),1)=".",FALSE,TRUE)</formula>
    </cfRule>
    <cfRule type="expression" dxfId="198" priority="380">
      <formula>IF(RIGHT(TEXT(AK236,"0.#"),1)=".",TRUE,FALSE)</formula>
    </cfRule>
  </conditionalFormatting>
  <conditionalFormatting sqref="P16:AQ17 P15:AX15 P13:AX13">
    <cfRule type="expression" dxfId="197" priority="287">
      <formula>IF(RIGHT(TEXT(P13,"0.#"),1)=".",FALSE,TRUE)</formula>
    </cfRule>
    <cfRule type="expression" dxfId="196" priority="288">
      <formula>IF(RIGHT(TEXT(P13,"0.#"),1)=".",TRUE,FALSE)</formula>
    </cfRule>
  </conditionalFormatting>
  <conditionalFormatting sqref="P19:AJ19">
    <cfRule type="expression" dxfId="195" priority="285">
      <formula>IF(RIGHT(TEXT(P19,"0.#"),1)=".",FALSE,TRUE)</formula>
    </cfRule>
    <cfRule type="expression" dxfId="194" priority="286">
      <formula>IF(RIGHT(TEXT(P19,"0.#"),1)=".",TRUE,FALSE)</formula>
    </cfRule>
  </conditionalFormatting>
  <conditionalFormatting sqref="AT55:AX55">
    <cfRule type="expression" dxfId="193" priority="281">
      <formula>IF(RIGHT(TEXT(AT55,"0.#"),1)=".",FALSE,TRUE)</formula>
    </cfRule>
    <cfRule type="expression" dxfId="192" priority="282">
      <formula>IF(RIGHT(TEXT(AT55,"0.#"),1)=".",TRUE,FALSE)</formula>
    </cfRule>
  </conditionalFormatting>
  <conditionalFormatting sqref="AE95:AI95 AE92:AI92 AE89:AI89 AE86:AI86">
    <cfRule type="expression" dxfId="191" priority="275">
      <formula>IF(RIGHT(TEXT(AE86,"0.#"),1)=".",FALSE,TRUE)</formula>
    </cfRule>
    <cfRule type="expression" dxfId="190" priority="276">
      <formula>IF(RIGHT(TEXT(AE86,"0.#"),1)=".",TRUE,FALSE)</formula>
    </cfRule>
  </conditionalFormatting>
  <conditionalFormatting sqref="AJ95:AX95 AJ92:AX92 AJ89:AX89 AJ86:AX86">
    <cfRule type="expression" dxfId="189" priority="273">
      <formula>IF(RIGHT(TEXT(AJ86,"0.#"),1)=".",FALSE,TRUE)</formula>
    </cfRule>
    <cfRule type="expression" dxfId="188" priority="274">
      <formula>IF(RIGHT(TEXT(AJ86,"0.#"),1)=".",TRUE,FALSE)</formula>
    </cfRule>
  </conditionalFormatting>
  <conditionalFormatting sqref="L100:L103 L98">
    <cfRule type="expression" dxfId="187" priority="271">
      <formula>IF(RIGHT(TEXT(L98,"0.#"),1)=".",FALSE,TRUE)</formula>
    </cfRule>
    <cfRule type="expression" dxfId="186" priority="272">
      <formula>IF(RIGHT(TEXT(L98,"0.#"),1)=".",TRUE,FALSE)</formula>
    </cfRule>
  </conditionalFormatting>
  <conditionalFormatting sqref="R98">
    <cfRule type="expression" dxfId="185" priority="267">
      <formula>IF(RIGHT(TEXT(R98,"0.#"),1)=".",FALSE,TRUE)</formula>
    </cfRule>
    <cfRule type="expression" dxfId="184" priority="268">
      <formula>IF(RIGHT(TEXT(R98,"0.#"),1)=".",TRUE,FALSE)</formula>
    </cfRule>
  </conditionalFormatting>
  <conditionalFormatting sqref="R99:R103">
    <cfRule type="expression" dxfId="183" priority="265">
      <formula>IF(RIGHT(TEXT(R99,"0.#"),1)=".",FALSE,TRUE)</formula>
    </cfRule>
    <cfRule type="expression" dxfId="182" priority="266">
      <formula>IF(RIGHT(TEXT(R99,"0.#"),1)=".",TRUE,FALSE)</formula>
    </cfRule>
  </conditionalFormatting>
  <conditionalFormatting sqref="Y182:Y189 Y180">
    <cfRule type="expression" dxfId="181" priority="263">
      <formula>IF(RIGHT(TEXT(Y180,"0.#"),1)=".",FALSE,TRUE)</formula>
    </cfRule>
    <cfRule type="expression" dxfId="180" priority="264">
      <formula>IF(RIGHT(TEXT(Y180,"0.#"),1)=".",TRUE,FALSE)</formula>
    </cfRule>
  </conditionalFormatting>
  <conditionalFormatting sqref="AU181">
    <cfRule type="expression" dxfId="179" priority="261">
      <formula>IF(RIGHT(TEXT(AU181,"0.#"),1)=".",FALSE,TRUE)</formula>
    </cfRule>
    <cfRule type="expression" dxfId="178" priority="262">
      <formula>IF(RIGHT(TEXT(AU181,"0.#"),1)=".",TRUE,FALSE)</formula>
    </cfRule>
  </conditionalFormatting>
  <conditionalFormatting sqref="AU190">
    <cfRule type="expression" dxfId="177" priority="259">
      <formula>IF(RIGHT(TEXT(AU190,"0.#"),1)=".",FALSE,TRUE)</formula>
    </cfRule>
    <cfRule type="expression" dxfId="176" priority="260">
      <formula>IF(RIGHT(TEXT(AU190,"0.#"),1)=".",TRUE,FALSE)</formula>
    </cfRule>
  </conditionalFormatting>
  <conditionalFormatting sqref="AU182:AU189 AU180">
    <cfRule type="expression" dxfId="175" priority="257">
      <formula>IF(RIGHT(TEXT(AU180,"0.#"),1)=".",FALSE,TRUE)</formula>
    </cfRule>
    <cfRule type="expression" dxfId="174" priority="258">
      <formula>IF(RIGHT(TEXT(AU180,"0.#"),1)=".",TRUE,FALSE)</formula>
    </cfRule>
  </conditionalFormatting>
  <conditionalFormatting sqref="Y220 Y207 Y194">
    <cfRule type="expression" dxfId="173" priority="243">
      <formula>IF(RIGHT(TEXT(Y194,"0.#"),1)=".",FALSE,TRUE)</formula>
    </cfRule>
    <cfRule type="expression" dxfId="172" priority="244">
      <formula>IF(RIGHT(TEXT(Y194,"0.#"),1)=".",TRUE,FALSE)</formula>
    </cfRule>
  </conditionalFormatting>
  <conditionalFormatting sqref="Y229 Y216 Y203">
    <cfRule type="expression" dxfId="171" priority="241">
      <formula>IF(RIGHT(TEXT(Y203,"0.#"),1)=".",FALSE,TRUE)</formula>
    </cfRule>
    <cfRule type="expression" dxfId="170" priority="242">
      <formula>IF(RIGHT(TEXT(Y203,"0.#"),1)=".",TRUE,FALSE)</formula>
    </cfRule>
  </conditionalFormatting>
  <conditionalFormatting sqref="Y221:Y228 Y219 Y208:Y215 Y206 Y195:Y202 Y193">
    <cfRule type="expression" dxfId="169" priority="239">
      <formula>IF(RIGHT(TEXT(Y193,"0.#"),1)=".",FALSE,TRUE)</formula>
    </cfRule>
    <cfRule type="expression" dxfId="168" priority="240">
      <formula>IF(RIGHT(TEXT(Y193,"0.#"),1)=".",TRUE,FALSE)</formula>
    </cfRule>
  </conditionalFormatting>
  <conditionalFormatting sqref="AU220 AU207 AU194">
    <cfRule type="expression" dxfId="167" priority="237">
      <formula>IF(RIGHT(TEXT(AU194,"0.#"),1)=".",FALSE,TRUE)</formula>
    </cfRule>
    <cfRule type="expression" dxfId="166" priority="238">
      <formula>IF(RIGHT(TEXT(AU194,"0.#"),1)=".",TRUE,FALSE)</formula>
    </cfRule>
  </conditionalFormatting>
  <conditionalFormatting sqref="AU229 AU216 AU203">
    <cfRule type="expression" dxfId="165" priority="235">
      <formula>IF(RIGHT(TEXT(AU203,"0.#"),1)=".",FALSE,TRUE)</formula>
    </cfRule>
    <cfRule type="expression" dxfId="164" priority="236">
      <formula>IF(RIGHT(TEXT(AU203,"0.#"),1)=".",TRUE,FALSE)</formula>
    </cfRule>
  </conditionalFormatting>
  <conditionalFormatting sqref="AU221:AU228 AU219 AU208:AU215 AU206 AU195:AU202 AU193">
    <cfRule type="expression" dxfId="163" priority="233">
      <formula>IF(RIGHT(TEXT(AU193,"0.#"),1)=".",FALSE,TRUE)</formula>
    </cfRule>
    <cfRule type="expression" dxfId="162" priority="234">
      <formula>IF(RIGHT(TEXT(AU193,"0.#"),1)=".",TRUE,FALSE)</formula>
    </cfRule>
  </conditionalFormatting>
  <conditionalFormatting sqref="AK237:AK265">
    <cfRule type="expression" dxfId="161" priority="191">
      <formula>IF(RIGHT(TEXT(AK237,"0.#"),1)=".",FALSE,TRUE)</formula>
    </cfRule>
    <cfRule type="expression" dxfId="160" priority="192">
      <formula>IF(RIGHT(TEXT(AK237,"0.#"),1)=".",TRUE,FALSE)</formula>
    </cfRule>
  </conditionalFormatting>
  <conditionalFormatting sqref="AU237:AX265">
    <cfRule type="expression" dxfId="159" priority="187">
      <formula>IF(AND(AU237&gt;=0, RIGHT(TEXT(AU237,"0.#"),1)&lt;&gt;"."),TRUE,FALSE)</formula>
    </cfRule>
    <cfRule type="expression" dxfId="158" priority="188">
      <formula>IF(AND(AU237&gt;=0, RIGHT(TEXT(AU237,"0.#"),1)="."),TRUE,FALSE)</formula>
    </cfRule>
    <cfRule type="expression" dxfId="157" priority="189">
      <formula>IF(AND(AU237&lt;0, RIGHT(TEXT(AU237,"0.#"),1)&lt;&gt;"."),TRUE,FALSE)</formula>
    </cfRule>
    <cfRule type="expression" dxfId="156" priority="190">
      <formula>IF(AND(AU237&lt;0, RIGHT(TEXT(AU237,"0.#"),1)="."),TRUE,FALSE)</formula>
    </cfRule>
  </conditionalFormatting>
  <conditionalFormatting sqref="AK269">
    <cfRule type="expression" dxfId="155" priority="185">
      <formula>IF(RIGHT(TEXT(AK269,"0.#"),1)=".",FALSE,TRUE)</formula>
    </cfRule>
    <cfRule type="expression" dxfId="154" priority="186">
      <formula>IF(RIGHT(TEXT(AK269,"0.#"),1)=".",TRUE,FALSE)</formula>
    </cfRule>
  </conditionalFormatting>
  <conditionalFormatting sqref="AU269:AX269">
    <cfRule type="expression" dxfId="153" priority="181">
      <formula>IF(AND(AU269&gt;=0, RIGHT(TEXT(AU269,"0.#"),1)&lt;&gt;"."),TRUE,FALSE)</formula>
    </cfRule>
    <cfRule type="expression" dxfId="152" priority="182">
      <formula>IF(AND(AU269&gt;=0, RIGHT(TEXT(AU269,"0.#"),1)="."),TRUE,FALSE)</formula>
    </cfRule>
    <cfRule type="expression" dxfId="151" priority="183">
      <formula>IF(AND(AU269&lt;0, RIGHT(TEXT(AU269,"0.#"),1)&lt;&gt;"."),TRUE,FALSE)</formula>
    </cfRule>
    <cfRule type="expression" dxfId="150" priority="184">
      <formula>IF(AND(AU269&lt;0, RIGHT(TEXT(AU269,"0.#"),1)="."),TRUE,FALSE)</formula>
    </cfRule>
  </conditionalFormatting>
  <conditionalFormatting sqref="AK270:AK298">
    <cfRule type="expression" dxfId="149" priority="179">
      <formula>IF(RIGHT(TEXT(AK270,"0.#"),1)=".",FALSE,TRUE)</formula>
    </cfRule>
    <cfRule type="expression" dxfId="148" priority="180">
      <formula>IF(RIGHT(TEXT(AK270,"0.#"),1)=".",TRUE,FALSE)</formula>
    </cfRule>
  </conditionalFormatting>
  <conditionalFormatting sqref="AU270:AX298">
    <cfRule type="expression" dxfId="147" priority="175">
      <formula>IF(AND(AU270&gt;=0, RIGHT(TEXT(AU270,"0.#"),1)&lt;&gt;"."),TRUE,FALSE)</formula>
    </cfRule>
    <cfRule type="expression" dxfId="146" priority="176">
      <formula>IF(AND(AU270&gt;=0, RIGHT(TEXT(AU270,"0.#"),1)="."),TRUE,FALSE)</formula>
    </cfRule>
    <cfRule type="expression" dxfId="145" priority="177">
      <formula>IF(AND(AU270&lt;0, RIGHT(TEXT(AU270,"0.#"),1)&lt;&gt;"."),TRUE,FALSE)</formula>
    </cfRule>
    <cfRule type="expression" dxfId="144" priority="178">
      <formula>IF(AND(AU270&lt;0, RIGHT(TEXT(AU270,"0.#"),1)="."),TRUE,FALSE)</formula>
    </cfRule>
  </conditionalFormatting>
  <conditionalFormatting sqref="AK304:AK331">
    <cfRule type="expression" dxfId="143" priority="167">
      <formula>IF(RIGHT(TEXT(AK304,"0.#"),1)=".",FALSE,TRUE)</formula>
    </cfRule>
    <cfRule type="expression" dxfId="142" priority="168">
      <formula>IF(RIGHT(TEXT(AK304,"0.#"),1)=".",TRUE,FALSE)</formula>
    </cfRule>
  </conditionalFormatting>
  <conditionalFormatting sqref="AU304:AX331">
    <cfRule type="expression" dxfId="141" priority="163">
      <formula>IF(AND(AU304&gt;=0, RIGHT(TEXT(AU304,"0.#"),1)&lt;&gt;"."),TRUE,FALSE)</formula>
    </cfRule>
    <cfRule type="expression" dxfId="140" priority="164">
      <formula>IF(AND(AU304&gt;=0, RIGHT(TEXT(AU304,"0.#"),1)="."),TRUE,FALSE)</formula>
    </cfRule>
    <cfRule type="expression" dxfId="139" priority="165">
      <formula>IF(AND(AU304&lt;0, RIGHT(TEXT(AU304,"0.#"),1)&lt;&gt;"."),TRUE,FALSE)</formula>
    </cfRule>
    <cfRule type="expression" dxfId="138" priority="166">
      <formula>IF(AND(AU304&lt;0, RIGHT(TEXT(AU304,"0.#"),1)="."),TRUE,FALSE)</formula>
    </cfRule>
  </conditionalFormatting>
  <conditionalFormatting sqref="AK335">
    <cfRule type="expression" dxfId="137" priority="161">
      <formula>IF(RIGHT(TEXT(AK335,"0.#"),1)=".",FALSE,TRUE)</formula>
    </cfRule>
    <cfRule type="expression" dxfId="136" priority="162">
      <formula>IF(RIGHT(TEXT(AK335,"0.#"),1)=".",TRUE,FALSE)</formula>
    </cfRule>
  </conditionalFormatting>
  <conditionalFormatting sqref="AU335:AX335">
    <cfRule type="expression" dxfId="135" priority="157">
      <formula>IF(AND(AU335&gt;=0, RIGHT(TEXT(AU335,"0.#"),1)&lt;&gt;"."),TRUE,FALSE)</formula>
    </cfRule>
    <cfRule type="expression" dxfId="134" priority="158">
      <formula>IF(AND(AU335&gt;=0, RIGHT(TEXT(AU335,"0.#"),1)="."),TRUE,FALSE)</formula>
    </cfRule>
    <cfRule type="expression" dxfId="133" priority="159">
      <formula>IF(AND(AU335&lt;0, RIGHT(TEXT(AU335,"0.#"),1)&lt;&gt;"."),TRUE,FALSE)</formula>
    </cfRule>
    <cfRule type="expression" dxfId="132" priority="160">
      <formula>IF(AND(AU335&lt;0, RIGHT(TEXT(AU335,"0.#"),1)="."),TRUE,FALSE)</formula>
    </cfRule>
  </conditionalFormatting>
  <conditionalFormatting sqref="AK336:AK364">
    <cfRule type="expression" dxfId="131" priority="155">
      <formula>IF(RIGHT(TEXT(AK336,"0.#"),1)=".",FALSE,TRUE)</formula>
    </cfRule>
    <cfRule type="expression" dxfId="130" priority="156">
      <formula>IF(RIGHT(TEXT(AK336,"0.#"),1)=".",TRUE,FALSE)</formula>
    </cfRule>
  </conditionalFormatting>
  <conditionalFormatting sqref="AU336:AX364">
    <cfRule type="expression" dxfId="129" priority="151">
      <formula>IF(AND(AU336&gt;=0, RIGHT(TEXT(AU336,"0.#"),1)&lt;&gt;"."),TRUE,FALSE)</formula>
    </cfRule>
    <cfRule type="expression" dxfId="128" priority="152">
      <formula>IF(AND(AU336&gt;=0, RIGHT(TEXT(AU336,"0.#"),1)="."),TRUE,FALSE)</formula>
    </cfRule>
    <cfRule type="expression" dxfId="127" priority="153">
      <formula>IF(AND(AU336&lt;0, RIGHT(TEXT(AU336,"0.#"),1)&lt;&gt;"."),TRUE,FALSE)</formula>
    </cfRule>
    <cfRule type="expression" dxfId="126" priority="154">
      <formula>IF(AND(AU336&lt;0, RIGHT(TEXT(AU336,"0.#"),1)="."),TRUE,FALSE)</formula>
    </cfRule>
  </conditionalFormatting>
  <conditionalFormatting sqref="AK368">
    <cfRule type="expression" dxfId="125" priority="149">
      <formula>IF(RIGHT(TEXT(AK368,"0.#"),1)=".",FALSE,TRUE)</formula>
    </cfRule>
    <cfRule type="expression" dxfId="124" priority="150">
      <formula>IF(RIGHT(TEXT(AK368,"0.#"),1)=".",TRUE,FALSE)</formula>
    </cfRule>
  </conditionalFormatting>
  <conditionalFormatting sqref="AU368:AX368">
    <cfRule type="expression" dxfId="123" priority="145">
      <formula>IF(AND(AU368&gt;=0, RIGHT(TEXT(AU368,"0.#"),1)&lt;&gt;"."),TRUE,FALSE)</formula>
    </cfRule>
    <cfRule type="expression" dxfId="122" priority="146">
      <formula>IF(AND(AU368&gt;=0, RIGHT(TEXT(AU368,"0.#"),1)="."),TRUE,FALSE)</formula>
    </cfRule>
    <cfRule type="expression" dxfId="121" priority="147">
      <formula>IF(AND(AU368&lt;0, RIGHT(TEXT(AU368,"0.#"),1)&lt;&gt;"."),TRUE,FALSE)</formula>
    </cfRule>
    <cfRule type="expression" dxfId="120" priority="148">
      <formula>IF(AND(AU368&lt;0, RIGHT(TEXT(AU368,"0.#"),1)="."),TRUE,FALSE)</formula>
    </cfRule>
  </conditionalFormatting>
  <conditionalFormatting sqref="AK369:AK397">
    <cfRule type="expression" dxfId="119" priority="143">
      <formula>IF(RIGHT(TEXT(AK369,"0.#"),1)=".",FALSE,TRUE)</formula>
    </cfRule>
    <cfRule type="expression" dxfId="118" priority="144">
      <formula>IF(RIGHT(TEXT(AK369,"0.#"),1)=".",TRUE,FALSE)</formula>
    </cfRule>
  </conditionalFormatting>
  <conditionalFormatting sqref="AU369:AX397">
    <cfRule type="expression" dxfId="117" priority="139">
      <formula>IF(AND(AU369&gt;=0, RIGHT(TEXT(AU369,"0.#"),1)&lt;&gt;"."),TRUE,FALSE)</formula>
    </cfRule>
    <cfRule type="expression" dxfId="116" priority="140">
      <formula>IF(AND(AU369&gt;=0, RIGHT(TEXT(AU369,"0.#"),1)="."),TRUE,FALSE)</formula>
    </cfRule>
    <cfRule type="expression" dxfId="115" priority="141">
      <formula>IF(AND(AU369&lt;0, RIGHT(TEXT(AU369,"0.#"),1)&lt;&gt;"."),TRUE,FALSE)</formula>
    </cfRule>
    <cfRule type="expression" dxfId="114" priority="142">
      <formula>IF(AND(AU369&lt;0, RIGHT(TEXT(AU369,"0.#"),1)="."),TRUE,FALSE)</formula>
    </cfRule>
  </conditionalFormatting>
  <conditionalFormatting sqref="AK401">
    <cfRule type="expression" dxfId="113" priority="137">
      <formula>IF(RIGHT(TEXT(AK401,"0.#"),1)=".",FALSE,TRUE)</formula>
    </cfRule>
    <cfRule type="expression" dxfId="112" priority="138">
      <formula>IF(RIGHT(TEXT(AK401,"0.#"),1)=".",TRUE,FALSE)</formula>
    </cfRule>
  </conditionalFormatting>
  <conditionalFormatting sqref="AU401:AX401">
    <cfRule type="expression" dxfId="111" priority="133">
      <formula>IF(AND(AU401&gt;=0, RIGHT(TEXT(AU401,"0.#"),1)&lt;&gt;"."),TRUE,FALSE)</formula>
    </cfRule>
    <cfRule type="expression" dxfId="110" priority="134">
      <formula>IF(AND(AU401&gt;=0, RIGHT(TEXT(AU401,"0.#"),1)="."),TRUE,FALSE)</formula>
    </cfRule>
    <cfRule type="expression" dxfId="109" priority="135">
      <formula>IF(AND(AU401&lt;0, RIGHT(TEXT(AU401,"0.#"),1)&lt;&gt;"."),TRUE,FALSE)</formula>
    </cfRule>
    <cfRule type="expression" dxfId="108" priority="136">
      <formula>IF(AND(AU401&lt;0, RIGHT(TEXT(AU401,"0.#"),1)="."),TRUE,FALSE)</formula>
    </cfRule>
  </conditionalFormatting>
  <conditionalFormatting sqref="AK402:AK430">
    <cfRule type="expression" dxfId="107" priority="131">
      <formula>IF(RIGHT(TEXT(AK402,"0.#"),1)=".",FALSE,TRUE)</formula>
    </cfRule>
    <cfRule type="expression" dxfId="106" priority="132">
      <formula>IF(RIGHT(TEXT(AK402,"0.#"),1)=".",TRUE,FALSE)</formula>
    </cfRule>
  </conditionalFormatting>
  <conditionalFormatting sqref="AU402:AX430">
    <cfRule type="expression" dxfId="105" priority="127">
      <formula>IF(AND(AU402&gt;=0, RIGHT(TEXT(AU402,"0.#"),1)&lt;&gt;"."),TRUE,FALSE)</formula>
    </cfRule>
    <cfRule type="expression" dxfId="104" priority="128">
      <formula>IF(AND(AU402&gt;=0, RIGHT(TEXT(AU402,"0.#"),1)="."),TRUE,FALSE)</formula>
    </cfRule>
    <cfRule type="expression" dxfId="103" priority="129">
      <formula>IF(AND(AU402&lt;0, RIGHT(TEXT(AU402,"0.#"),1)&lt;&gt;"."),TRUE,FALSE)</formula>
    </cfRule>
    <cfRule type="expression" dxfId="102" priority="130">
      <formula>IF(AND(AU402&lt;0, RIGHT(TEXT(AU402,"0.#"),1)="."),TRUE,FALSE)</formula>
    </cfRule>
  </conditionalFormatting>
  <conditionalFormatting sqref="AK434">
    <cfRule type="expression" dxfId="101" priority="125">
      <formula>IF(RIGHT(TEXT(AK434,"0.#"),1)=".",FALSE,TRUE)</formula>
    </cfRule>
    <cfRule type="expression" dxfId="100" priority="126">
      <formula>IF(RIGHT(TEXT(AK434,"0.#"),1)=".",TRUE,FALSE)</formula>
    </cfRule>
  </conditionalFormatting>
  <conditionalFormatting sqref="AU434:AX434">
    <cfRule type="expression" dxfId="99" priority="121">
      <formula>IF(AND(AU434&gt;=0, RIGHT(TEXT(AU434,"0.#"),1)&lt;&gt;"."),TRUE,FALSE)</formula>
    </cfRule>
    <cfRule type="expression" dxfId="98" priority="122">
      <formula>IF(AND(AU434&gt;=0, RIGHT(TEXT(AU434,"0.#"),1)="."),TRUE,FALSE)</formula>
    </cfRule>
    <cfRule type="expression" dxfId="97" priority="123">
      <formula>IF(AND(AU434&lt;0, RIGHT(TEXT(AU434,"0.#"),1)&lt;&gt;"."),TRUE,FALSE)</formula>
    </cfRule>
    <cfRule type="expression" dxfId="96" priority="124">
      <formula>IF(AND(AU434&lt;0, RIGHT(TEXT(AU434,"0.#"),1)="."),TRUE,FALSE)</formula>
    </cfRule>
  </conditionalFormatting>
  <conditionalFormatting sqref="AK435:AK463">
    <cfRule type="expression" dxfId="95" priority="119">
      <formula>IF(RIGHT(TEXT(AK435,"0.#"),1)=".",FALSE,TRUE)</formula>
    </cfRule>
    <cfRule type="expression" dxfId="94" priority="120">
      <formula>IF(RIGHT(TEXT(AK435,"0.#"),1)=".",TRUE,FALSE)</formula>
    </cfRule>
  </conditionalFormatting>
  <conditionalFormatting sqref="AU435:AX463">
    <cfRule type="expression" dxfId="93" priority="115">
      <formula>IF(AND(AU435&gt;=0, RIGHT(TEXT(AU435,"0.#"),1)&lt;&gt;"."),TRUE,FALSE)</formula>
    </cfRule>
    <cfRule type="expression" dxfId="92" priority="116">
      <formula>IF(AND(AU435&gt;=0, RIGHT(TEXT(AU435,"0.#"),1)="."),TRUE,FALSE)</formula>
    </cfRule>
    <cfRule type="expression" dxfId="91" priority="117">
      <formula>IF(AND(AU435&lt;0, RIGHT(TEXT(AU435,"0.#"),1)&lt;&gt;"."),TRUE,FALSE)</formula>
    </cfRule>
    <cfRule type="expression" dxfId="90" priority="118">
      <formula>IF(AND(AU435&lt;0, RIGHT(TEXT(AU435,"0.#"),1)="."),TRUE,FALSE)</formula>
    </cfRule>
  </conditionalFormatting>
  <conditionalFormatting sqref="AK467">
    <cfRule type="expression" dxfId="89" priority="113">
      <formula>IF(RIGHT(TEXT(AK467,"0.#"),1)=".",FALSE,TRUE)</formula>
    </cfRule>
    <cfRule type="expression" dxfId="88" priority="114">
      <formula>IF(RIGHT(TEXT(AK467,"0.#"),1)=".",TRUE,FALSE)</formula>
    </cfRule>
  </conditionalFormatting>
  <conditionalFormatting sqref="AU467:AX467">
    <cfRule type="expression" dxfId="87" priority="109">
      <formula>IF(AND(AU467&gt;=0, RIGHT(TEXT(AU467,"0.#"),1)&lt;&gt;"."),TRUE,FALSE)</formula>
    </cfRule>
    <cfRule type="expression" dxfId="86" priority="110">
      <formula>IF(AND(AU467&gt;=0, RIGHT(TEXT(AU467,"0.#"),1)="."),TRUE,FALSE)</formula>
    </cfRule>
    <cfRule type="expression" dxfId="85" priority="111">
      <formula>IF(AND(AU467&lt;0, RIGHT(TEXT(AU467,"0.#"),1)&lt;&gt;"."),TRUE,FALSE)</formula>
    </cfRule>
    <cfRule type="expression" dxfId="84" priority="112">
      <formula>IF(AND(AU467&lt;0, RIGHT(TEXT(AU467,"0.#"),1)="."),TRUE,FALSE)</formula>
    </cfRule>
  </conditionalFormatting>
  <conditionalFormatting sqref="AK468:AK496">
    <cfRule type="expression" dxfId="83" priority="107">
      <formula>IF(RIGHT(TEXT(AK468,"0.#"),1)=".",FALSE,TRUE)</formula>
    </cfRule>
    <cfRule type="expression" dxfId="82" priority="108">
      <formula>IF(RIGHT(TEXT(AK468,"0.#"),1)=".",TRUE,FALSE)</formula>
    </cfRule>
  </conditionalFormatting>
  <conditionalFormatting sqref="AU468:AX496">
    <cfRule type="expression" dxfId="81" priority="103">
      <formula>IF(AND(AU468&gt;=0, RIGHT(TEXT(AU468,"0.#"),1)&lt;&gt;"."),TRUE,FALSE)</formula>
    </cfRule>
    <cfRule type="expression" dxfId="80" priority="104">
      <formula>IF(AND(AU468&gt;=0, RIGHT(TEXT(AU468,"0.#"),1)="."),TRUE,FALSE)</formula>
    </cfRule>
    <cfRule type="expression" dxfId="79" priority="105">
      <formula>IF(AND(AU468&lt;0, RIGHT(TEXT(AU468,"0.#"),1)&lt;&gt;"."),TRUE,FALSE)</formula>
    </cfRule>
    <cfRule type="expression" dxfId="78" priority="106">
      <formula>IF(AND(AU468&lt;0, RIGHT(TEXT(AU468,"0.#"),1)="."),TRUE,FALSE)</formula>
    </cfRule>
  </conditionalFormatting>
  <conditionalFormatting sqref="AJ23:AS23">
    <cfRule type="expression" dxfId="77" priority="101">
      <formula>IF(RIGHT(TEXT(AJ23,"0.#"),1)=".",FALSE,TRUE)</formula>
    </cfRule>
    <cfRule type="expression" dxfId="76" priority="102">
      <formula>IF(RIGHT(TEXT(AJ23,"0.#"),1)=".",TRUE,FALSE)</formula>
    </cfRule>
  </conditionalFormatting>
  <conditionalFormatting sqref="AE25:AI25">
    <cfRule type="expression" dxfId="75" priority="93">
      <formula>IF(AND(AE25&gt;=0, RIGHT(TEXT(AE25,"0.#"),1)&lt;&gt;"."),TRUE,FALSE)</formula>
    </cfRule>
    <cfRule type="expression" dxfId="74" priority="94">
      <formula>IF(AND(AE25&gt;=0, RIGHT(TEXT(AE25,"0.#"),1)="."),TRUE,FALSE)</formula>
    </cfRule>
    <cfRule type="expression" dxfId="73" priority="95">
      <formula>IF(AND(AE25&lt;0, RIGHT(TEXT(AE25,"0.#"),1)&lt;&gt;"."),TRUE,FALSE)</formula>
    </cfRule>
    <cfRule type="expression" dxfId="72" priority="96">
      <formula>IF(AND(AE25&lt;0, RIGHT(TEXT(AE25,"0.#"),1)="."),TRUE,FALSE)</formula>
    </cfRule>
  </conditionalFormatting>
  <conditionalFormatting sqref="AJ25:AS25">
    <cfRule type="expression" dxfId="71" priority="89">
      <formula>IF(AND(AJ25&gt;=0, RIGHT(TEXT(AJ25,"0.#"),1)&lt;&gt;"."),TRUE,FALSE)</formula>
    </cfRule>
    <cfRule type="expression" dxfId="70" priority="90">
      <formula>IF(AND(AJ25&gt;=0, RIGHT(TEXT(AJ25,"0.#"),1)="."),TRUE,FALSE)</formula>
    </cfRule>
    <cfRule type="expression" dxfId="69" priority="91">
      <formula>IF(AND(AJ25&lt;0, RIGHT(TEXT(AJ25,"0.#"),1)&lt;&gt;"."),TRUE,FALSE)</formula>
    </cfRule>
    <cfRule type="expression" dxfId="68" priority="92">
      <formula>IF(AND(AJ25&lt;0, RIGHT(TEXT(AJ25,"0.#"),1)="."),TRUE,FALSE)</formula>
    </cfRule>
  </conditionalFormatting>
  <conditionalFormatting sqref="AU236:AX236">
    <cfRule type="expression" dxfId="67" priority="77">
      <formula>IF(AND(AU236&gt;=0, RIGHT(TEXT(AU236,"0.#"),1)&lt;&gt;"."),TRUE,FALSE)</formula>
    </cfRule>
    <cfRule type="expression" dxfId="66" priority="78">
      <formula>IF(AND(AU236&gt;=0, RIGHT(TEXT(AU236,"0.#"),1)="."),TRUE,FALSE)</formula>
    </cfRule>
    <cfRule type="expression" dxfId="65" priority="79">
      <formula>IF(AND(AU236&lt;0, RIGHT(TEXT(AU236,"0.#"),1)&lt;&gt;"."),TRUE,FALSE)</formula>
    </cfRule>
    <cfRule type="expression" dxfId="64" priority="80">
      <formula>IF(AND(AU236&lt;0, RIGHT(TEXT(AU236,"0.#"),1)="."),TRUE,FALSE)</formula>
    </cfRule>
  </conditionalFormatting>
  <conditionalFormatting sqref="AE43:AI43 AE38:AI38 AE33:AI33 AE28:AI28">
    <cfRule type="expression" dxfId="63" priority="75">
      <formula>IF(RIGHT(TEXT(AE28,"0.#"),1)=".",FALSE,TRUE)</formula>
    </cfRule>
    <cfRule type="expression" dxfId="62" priority="76">
      <formula>IF(RIGHT(TEXT(AE28,"0.#"),1)=".",TRUE,FALSE)</formula>
    </cfRule>
  </conditionalFormatting>
  <conditionalFormatting sqref="AE44:AX44 AJ43:AS43 AE39:AX39 AJ38:AS38 AE34:AX34 AJ33:AS33 AE29:AX29 AJ28:AS28">
    <cfRule type="expression" dxfId="61" priority="73">
      <formula>IF(RIGHT(TEXT(AE28,"0.#"),1)=".",FALSE,TRUE)</formula>
    </cfRule>
    <cfRule type="expression" dxfId="60" priority="74">
      <formula>IF(RIGHT(TEXT(AE28,"0.#"),1)=".",TRUE,FALSE)</formula>
    </cfRule>
  </conditionalFormatting>
  <conditionalFormatting sqref="AE45:AI45 AE40:AI40 AE35:AI35 AE30:AI30">
    <cfRule type="expression" dxfId="59" priority="69">
      <formula>IF(AND(AE30&gt;=0, RIGHT(TEXT(AE30,"0.#"),1)&lt;&gt;"."),TRUE,FALSE)</formula>
    </cfRule>
    <cfRule type="expression" dxfId="58" priority="70">
      <formula>IF(AND(AE30&gt;=0, RIGHT(TEXT(AE30,"0.#"),1)="."),TRUE,FALSE)</formula>
    </cfRule>
    <cfRule type="expression" dxfId="57" priority="71">
      <formula>IF(AND(AE30&lt;0, RIGHT(TEXT(AE30,"0.#"),1)&lt;&gt;"."),TRUE,FALSE)</formula>
    </cfRule>
    <cfRule type="expression" dxfId="56" priority="72">
      <formula>IF(AND(AE30&lt;0, RIGHT(TEXT(AE30,"0.#"),1)="."),TRUE,FALSE)</formula>
    </cfRule>
  </conditionalFormatting>
  <conditionalFormatting sqref="AJ45:AS45 AJ40:AS40 AJ35:AS35 AJ30:AS30">
    <cfRule type="expression" dxfId="55" priority="65">
      <formula>IF(AND(AJ30&gt;=0, RIGHT(TEXT(AJ30,"0.#"),1)&lt;&gt;"."),TRUE,FALSE)</formula>
    </cfRule>
    <cfRule type="expression" dxfId="54" priority="66">
      <formula>IF(AND(AJ30&gt;=0, RIGHT(TEXT(AJ30,"0.#"),1)="."),TRUE,FALSE)</formula>
    </cfRule>
    <cfRule type="expression" dxfId="53" priority="67">
      <formula>IF(AND(AJ30&lt;0, RIGHT(TEXT(AJ30,"0.#"),1)&lt;&gt;"."),TRUE,FALSE)</formula>
    </cfRule>
    <cfRule type="expression" dxfId="52" priority="68">
      <formula>IF(AND(AJ30&lt;0, RIGHT(TEXT(AJ30,"0.#"),1)="."),TRUE,FALSE)</formula>
    </cfRule>
  </conditionalFormatting>
  <conditionalFormatting sqref="AE64:AI64 AE59:AI59">
    <cfRule type="expression" dxfId="51" priority="63">
      <formula>IF(RIGHT(TEXT(AE59,"0.#"),1)=".",FALSE,TRUE)</formula>
    </cfRule>
    <cfRule type="expression" dxfId="50" priority="64">
      <formula>IF(RIGHT(TEXT(AE59,"0.#"),1)=".",TRUE,FALSE)</formula>
    </cfRule>
  </conditionalFormatting>
  <conditionalFormatting sqref="AE65:AX65 AJ64:AS64 AE60:AX60 AJ59:AS59">
    <cfRule type="expression" dxfId="49" priority="61">
      <formula>IF(RIGHT(TEXT(AE59,"0.#"),1)=".",FALSE,TRUE)</formula>
    </cfRule>
    <cfRule type="expression" dxfId="48" priority="62">
      <formula>IF(RIGHT(TEXT(AE59,"0.#"),1)=".",TRUE,FALSE)</formula>
    </cfRule>
  </conditionalFormatting>
  <conditionalFormatting sqref="AE66:AI66 AE61:AI61">
    <cfRule type="expression" dxfId="47" priority="57">
      <formula>IF(AND(AE61&gt;=0, RIGHT(TEXT(AE61,"0.#"),1)&lt;&gt;"."),TRUE,FALSE)</formula>
    </cfRule>
    <cfRule type="expression" dxfId="46" priority="58">
      <formula>IF(AND(AE61&gt;=0, RIGHT(TEXT(AE61,"0.#"),1)="."),TRUE,FALSE)</formula>
    </cfRule>
    <cfRule type="expression" dxfId="45" priority="59">
      <formula>IF(AND(AE61&lt;0, RIGHT(TEXT(AE61,"0.#"),1)&lt;&gt;"."),TRUE,FALSE)</formula>
    </cfRule>
    <cfRule type="expression" dxfId="44" priority="60">
      <formula>IF(AND(AE61&lt;0, RIGHT(TEXT(AE61,"0.#"),1)="."),TRUE,FALSE)</formula>
    </cfRule>
  </conditionalFormatting>
  <conditionalFormatting sqref="AJ66:AS66 AJ61:AS61">
    <cfRule type="expression" dxfId="43" priority="53">
      <formula>IF(AND(AJ61&gt;=0, RIGHT(TEXT(AJ61,"0.#"),1)&lt;&gt;"."),TRUE,FALSE)</formula>
    </cfRule>
    <cfRule type="expression" dxfId="42" priority="54">
      <formula>IF(AND(AJ61&gt;=0, RIGHT(TEXT(AJ61,"0.#"),1)="."),TRUE,FALSE)</formula>
    </cfRule>
    <cfRule type="expression" dxfId="41" priority="55">
      <formula>IF(AND(AJ61&lt;0, RIGHT(TEXT(AJ61,"0.#"),1)&lt;&gt;"."),TRUE,FALSE)</formula>
    </cfRule>
    <cfRule type="expression" dxfId="40" priority="56">
      <formula>IF(AND(AJ61&lt;0, RIGHT(TEXT(AJ61,"0.#"),1)="."),TRUE,FALSE)</formula>
    </cfRule>
  </conditionalFormatting>
  <conditionalFormatting sqref="AE81:AX81 AE78:AX78 AE75:AX75 AE72:AX72">
    <cfRule type="expression" dxfId="39" priority="51">
      <formula>IF(RIGHT(TEXT(AE72,"0.#"),1)=".",FALSE,TRUE)</formula>
    </cfRule>
    <cfRule type="expression" dxfId="38" priority="52">
      <formula>IF(RIGHT(TEXT(AE72,"0.#"),1)=".",TRUE,FALSE)</formula>
    </cfRule>
  </conditionalFormatting>
  <conditionalFormatting sqref="AE80:AS80 AE77:AS77 AE74:AS74 AE71:AS71">
    <cfRule type="expression" dxfId="37" priority="49">
      <formula>IF(RIGHT(TEXT(AE71,"0.#"),1)=".",FALSE,TRUE)</formula>
    </cfRule>
    <cfRule type="expression" dxfId="36" priority="50">
      <formula>IF(RIGHT(TEXT(AE71,"0.#"),1)=".",TRUE,FALSE)</formula>
    </cfRule>
  </conditionalFormatting>
  <conditionalFormatting sqref="AK302">
    <cfRule type="expression" dxfId="35" priority="35">
      <formula>IF(RIGHT(TEXT(AK302,"0.#"),1)=".",FALSE,TRUE)</formula>
    </cfRule>
    <cfRule type="expression" dxfId="34" priority="36">
      <formula>IF(RIGHT(TEXT(AK302,"0.#"),1)=".",TRUE,FALSE)</formula>
    </cfRule>
  </conditionalFormatting>
  <conditionalFormatting sqref="AU302:AX302">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K303">
    <cfRule type="expression" dxfId="29" priority="29">
      <formula>IF(RIGHT(TEXT(AK303,"0.#"),1)=".",FALSE,TRUE)</formula>
    </cfRule>
    <cfRule type="expression" dxfId="28" priority="30">
      <formula>IF(RIGHT(TEXT(AK303,"0.#"),1)=".",TRUE,FALSE)</formula>
    </cfRule>
  </conditionalFormatting>
  <conditionalFormatting sqref="AU303:AX303">
    <cfRule type="expression" dxfId="27" priority="25">
      <formula>IF(AND(AU303&gt;=0, RIGHT(TEXT(AU303,"0.#"),1)&lt;&gt;"."),TRUE,FALSE)</formula>
    </cfRule>
    <cfRule type="expression" dxfId="26" priority="26">
      <formula>IF(AND(AU303&gt;=0, RIGHT(TEXT(AU303,"0.#"),1)="."),TRUE,FALSE)</formula>
    </cfRule>
    <cfRule type="expression" dxfId="25" priority="27">
      <formula>IF(AND(AU303&lt;0, RIGHT(TEXT(AU303,"0.#"),1)&lt;&gt;"."),TRUE,FALSE)</formula>
    </cfRule>
    <cfRule type="expression" dxfId="24" priority="28">
      <formula>IF(AND(AU303&lt;0, RIGHT(TEXT(AU303,"0.#"),1)="."),TRUE,FALSE)</formula>
    </cfRule>
  </conditionalFormatting>
  <conditionalFormatting sqref="AE54:AI54">
    <cfRule type="expression" dxfId="23" priority="23">
      <formula>IF(RIGHT(TEXT(AE54,"0.#"),1)=".",FALSE,TRUE)</formula>
    </cfRule>
    <cfRule type="expression" dxfId="22" priority="24">
      <formula>IF(RIGHT(TEXT(AE54,"0.#"),1)=".",TRUE,FALSE)</formula>
    </cfRule>
  </conditionalFormatting>
  <conditionalFormatting sqref="AJ54:AN54">
    <cfRule type="expression" dxfId="21" priority="21">
      <formula>IF(RIGHT(TEXT(AJ54,"0.#"),1)=".",FALSE,TRUE)</formula>
    </cfRule>
    <cfRule type="expression" dxfId="20" priority="22">
      <formula>IF(RIGHT(TEXT(AJ54,"0.#"),1)=".",TRUE,FALSE)</formula>
    </cfRule>
  </conditionalFormatting>
  <conditionalFormatting sqref="AO54:AS54">
    <cfRule type="expression" dxfId="19" priority="19">
      <formula>IF(RIGHT(TEXT(AO54,"0.#"),1)=".",FALSE,TRUE)</formula>
    </cfRule>
    <cfRule type="expression" dxfId="18" priority="20">
      <formula>IF(RIGHT(TEXT(AO54,"0.#"),1)=".",TRUE,FALSE)</formula>
    </cfRule>
  </conditionalFormatting>
  <conditionalFormatting sqref="AO55:AS55">
    <cfRule type="expression" dxfId="17" priority="17">
      <formula>IF(RIGHT(TEXT(AO55,"0.#"),1)=".",FALSE,TRUE)</formula>
    </cfRule>
    <cfRule type="expression" dxfId="16" priority="18">
      <formula>IF(RIGHT(TEXT(AO55,"0.#"),1)=".",TRUE,FALSE)</formula>
    </cfRule>
  </conditionalFormatting>
  <conditionalFormatting sqref="AJ55:AN55">
    <cfRule type="expression" dxfId="15" priority="15">
      <formula>IF(RIGHT(TEXT(AJ55,"0.#"),1)=".",FALSE,TRUE)</formula>
    </cfRule>
    <cfRule type="expression" dxfId="14" priority="16">
      <formula>IF(RIGHT(TEXT(AJ55,"0.#"),1)=".",TRUE,FALSE)</formula>
    </cfRule>
  </conditionalFormatting>
  <conditionalFormatting sqref="AE55:AI55">
    <cfRule type="expression" dxfId="13" priority="13">
      <formula>IF(RIGHT(TEXT(AE55,"0.#"),1)=".",FALSE,TRUE)</formula>
    </cfRule>
    <cfRule type="expression" dxfId="12" priority="14">
      <formula>IF(RIGHT(TEXT(AE55,"0.#"),1)=".",TRUE,FALSE)</formula>
    </cfRule>
  </conditionalFormatting>
  <conditionalFormatting sqref="AJ56:AN56">
    <cfRule type="expression" dxfId="11" priority="11">
      <formula>IF(RIGHT(TEXT(AJ56,"0.#"),1)=".",FALSE,TRUE)</formula>
    </cfRule>
    <cfRule type="expression" dxfId="10" priority="12">
      <formula>IF(RIGHT(TEXT(AJ56,"0.#"),1)=".",TRUE,FALSE)</formula>
    </cfRule>
  </conditionalFormatting>
  <conditionalFormatting sqref="AO56:AS56">
    <cfRule type="expression" dxfId="9" priority="9">
      <formula>IF(RIGHT(TEXT(AO56,"0.#"),1)=".",FALSE,TRUE)</formula>
    </cfRule>
    <cfRule type="expression" dxfId="8" priority="10">
      <formula>IF(RIGHT(TEXT(AO56,"0.#"),1)=".",TRUE,FALSE)</formula>
    </cfRule>
  </conditionalFormatting>
  <conditionalFormatting sqref="AE56:AI56">
    <cfRule type="expression" dxfId="7" priority="7">
      <formula>IF(RIGHT(TEXT(AE56,"0.#"),1)=".",FALSE,TRUE)</formula>
    </cfRule>
    <cfRule type="expression" dxfId="6" priority="8">
      <formula>IF(RIGHT(TEXT(AE56,"0.#"),1)=".",TRUE,FALSE)</formula>
    </cfRule>
  </conditionalFormatting>
  <conditionalFormatting sqref="AE24:AX24">
    <cfRule type="expression" dxfId="5" priority="5">
      <formula>IF(RIGHT(TEXT(AE24,"0.#"),1)=".",FALSE,TRUE)</formula>
    </cfRule>
    <cfRule type="expression" dxfId="4" priority="6">
      <formula>IF(RIGHT(TEXT(AE24,"0.#"),1)=".",TRUE,FALSE)</formula>
    </cfRule>
  </conditionalFormatting>
  <conditionalFormatting sqref="AE69:AX69">
    <cfRule type="expression" dxfId="3" priority="3">
      <formula>IF(RIGHT(TEXT(AE69,"0.#"),1)=".",FALSE,TRUE)</formula>
    </cfRule>
    <cfRule type="expression" dxfId="2" priority="4">
      <formula>IF(RIGHT(TEXT(AE69,"0.#"),1)=".",TRUE,FALSE)</formula>
    </cfRule>
  </conditionalFormatting>
  <conditionalFormatting sqref="AE68:AS68">
    <cfRule type="expression" dxfId="1" priority="1">
      <formula>IF(RIGHT(TEXT(AE68,"0.#"),1)=".",FALSE,TRUE)</formula>
    </cfRule>
    <cfRule type="expression" dxfId="0"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377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377</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2015-07-06T10:04:34Z</cp:lastPrinted>
  <dcterms:created xsi:type="dcterms:W3CDTF">2012-03-13T00:50:25Z</dcterms:created>
  <dcterms:modified xsi:type="dcterms:W3CDTF">2015-09-07T08:46:23Z</dcterms:modified>
</cp:coreProperties>
</file>