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D11" i="4" s="1"/>
  <c r="D12" i="4" s="1"/>
  <c r="D13" i="4" s="1"/>
  <c r="D14" i="4" s="1"/>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c r="H2" i="4"/>
  <c r="I2" i="4" s="1"/>
  <c r="I3" i="4" s="1"/>
  <c r="I4" i="4" s="1"/>
  <c r="I5" i="4" s="1"/>
  <c r="I6" i="4" s="1"/>
  <c r="I7" i="4" s="1"/>
  <c r="I8" i="4" s="1"/>
  <c r="I9" i="4" s="1"/>
  <c r="I10" i="4" s="1"/>
  <c r="C2" i="4"/>
  <c r="D2" i="4"/>
  <c r="AU229" i="3"/>
  <c r="Y229" i="3"/>
  <c r="AU216" i="3"/>
  <c r="Y216" i="3"/>
  <c r="AU203" i="3"/>
  <c r="Y203" i="3"/>
  <c r="AU190" i="3"/>
  <c r="Y190" i="3"/>
  <c r="R104" i="3"/>
  <c r="L104" i="3"/>
  <c r="W20" i="3"/>
  <c r="P20" i="3"/>
  <c r="AV2" i="3"/>
  <c r="D3" i="4"/>
  <c r="D4" i="4"/>
  <c r="D5" i="4"/>
  <c r="D6" i="4" s="1"/>
  <c r="D7" i="4" s="1"/>
  <c r="D8" i="4" s="1"/>
  <c r="D9" i="4" s="1"/>
  <c r="S4" i="4" l="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5" i="4"/>
  <c r="D16" i="4" s="1"/>
  <c r="D17" i="4" s="1"/>
  <c r="D18" i="4" s="1"/>
  <c r="D19" i="4" s="1"/>
  <c r="D20" i="4" s="1"/>
  <c r="D21" i="4" s="1"/>
  <c r="D22" i="4" s="1"/>
  <c r="D23" i="4" s="1"/>
  <c r="D24" i="4" s="1"/>
  <c r="A26" i="4" s="1"/>
  <c r="G8" i="3" s="1"/>
  <c r="N3" i="4"/>
  <c r="N4" i="4" s="1"/>
  <c r="N5" i="4" s="1"/>
  <c r="N6" i="4" s="1"/>
  <c r="N7" i="4" s="1"/>
  <c r="N8" i="4" s="1"/>
  <c r="N9" i="4" s="1"/>
  <c r="N10" i="4" s="1"/>
  <c r="N11" i="4"/>
  <c r="K13" i="4" s="1"/>
  <c r="AE8" i="3" s="1"/>
</calcChain>
</file>

<file path=xl/comments1.xml><?xml version="1.0" encoding="utf-8"?>
<comments xmlns="http://schemas.openxmlformats.org/spreadsheetml/2006/main">
  <authors>
    <author>なし</author>
  </authors>
  <commentList>
    <comment ref="AO84" authorId="0" shapeId="0">
      <text>
        <r>
          <rPr>
            <b/>
            <sz val="9"/>
            <color indexed="81"/>
            <rFont val="ＭＳ Ｐゴシック"/>
            <family val="3"/>
            <charset val="128"/>
          </rPr>
          <t>追加しました</t>
        </r>
      </text>
    </comment>
    <comment ref="AG113" authorId="0" shapeId="0">
      <text>
        <r>
          <rPr>
            <b/>
            <sz val="9"/>
            <color indexed="81"/>
            <rFont val="ＭＳ Ｐゴシック"/>
            <family val="3"/>
            <charset val="128"/>
          </rPr>
          <t>追加しました</t>
        </r>
      </text>
    </comment>
  </commentList>
</comments>
</file>

<file path=xl/sharedStrings.xml><?xml version="1.0" encoding="utf-8"?>
<sst xmlns="http://schemas.openxmlformats.org/spreadsheetml/2006/main" count="762" uniqueCount="444">
  <si>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</si>
  <si>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</si>
  <si>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</si>
  <si>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</si>
  <si>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</si>
  <si>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</si>
  <si>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</si>
  <si>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</si>
  <si>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</si>
  <si>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</si>
  <si>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</si>
  <si>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</si>
  <si>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</si>
  <si>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</si>
  <si>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</si>
  <si>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</si>
  <si>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</si>
  <si>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</si>
  <si>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</si>
  <si>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</si>
  <si>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</si>
  <si>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</si>
  <si>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</si>
  <si>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</si>
  <si>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</si>
  <si>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</si>
  <si>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</si>
  <si>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</si>
  <si>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</si>
  <si>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</si>
  <si>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</si>
  <si>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</si>
  <si>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</si>
  <si>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</si>
  <si>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</si>
  <si>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</si>
  <si>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</si>
  <si>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</si>
  <si>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</si>
  <si>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</si>
  <si>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</si>
  <si>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</si>
  <si>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</si>
  <si>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</si>
  <si>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</si>
  <si>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</si>
  <si>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</si>
  <si>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</si>
  <si>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</si>
  <si>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</si>
  <si>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</si>
  <si>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</si>
  <si>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</si>
  <si>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</si>
  <si>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</si>
  <si>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</si>
  <si>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</si>
  <si>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</si>
  <si>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</si>
  <si>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</si>
  <si>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</si>
  <si>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</si>
  <si>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</si>
  <si>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</si>
  <si>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</si>
  <si>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</si>
  <si>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</si>
  <si>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</si>
  <si>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</si>
  <si>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</si>
  <si>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</si>
  <si>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</si>
  <si>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</si>
  <si>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</si>
  <si>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</si>
  <si>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</si>
  <si>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</si>
  <si>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</si>
  <si>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</si>
  <si>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</si>
  <si>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</si>
  <si>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</si>
  <si>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</si>
  <si>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</si>
  <si>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</si>
  <si>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</si>
  <si>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</si>
  <si>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</si>
  <si>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</si>
  <si>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</si>
  <si>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</si>
  <si>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</si>
  <si>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</si>
  <si>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</si>
  <si>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</si>
  <si>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</si>
  <si>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</si>
  <si>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</si>
  <si>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</si>
  <si>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</si>
  <si>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</si>
  <si>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</si>
  <si>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</si>
  <si>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</si>
  <si>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</si>
  <si>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</si>
  <si>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</si>
  <si>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</si>
  <si>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</si>
  <si>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</si>
  <si>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</si>
  <si>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</si>
  <si>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</si>
  <si>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</si>
  <si>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</si>
  <si>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</si>
  <si>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</si>
  <si>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</si>
  <si>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</si>
  <si>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</si>
  <si>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</si>
  <si>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</si>
  <si>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</si>
  <si>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</si>
  <si>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</si>
  <si>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</si>
  <si>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</si>
  <si>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</si>
  <si>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</si>
  <si>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</si>
  <si>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</si>
  <si>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</si>
  <si>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</si>
  <si>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</si>
  <si>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</si>
  <si>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</si>
  <si>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</si>
  <si>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</si>
  <si>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</si>
  <si>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</si>
  <si>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</si>
  <si>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</si>
  <si>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</si>
  <si>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</si>
  <si>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</si>
  <si>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</si>
  <si>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</si>
  <si>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</si>
  <si>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</si>
  <si>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</si>
  <si>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</si>
  <si>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</si>
  <si>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</si>
  <si>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</si>
  <si>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</si>
  <si>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</si>
  <si>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</si>
  <si>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</si>
  <si>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</si>
  <si>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</si>
  <si>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</si>
  <si>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</si>
  <si>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</si>
  <si>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</si>
  <si>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</si>
  <si>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</si>
  <si>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</si>
  <si>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</si>
  <si>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</si>
  <si>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</si>
  <si>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</si>
  <si>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</si>
  <si>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</si>
  <si>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</si>
  <si>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</si>
  <si>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</si>
  <si>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</si>
  <si>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</si>
  <si>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</si>
  <si>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</si>
  <si>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</si>
  <si>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</si>
  <si>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</si>
  <si>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</si>
  <si>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</si>
  <si>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</si>
  <si>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</si>
  <si>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</si>
  <si>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</si>
  <si>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</si>
  <si>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</si>
  <si>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</si>
  <si>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</si>
  <si>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</si>
  <si>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</si>
  <si>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</si>
  <si>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</si>
  <si>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</si>
  <si>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</si>
  <si>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</si>
  <si>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</si>
  <si>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</si>
  <si>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</si>
  <si>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</si>
  <si>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</si>
  <si>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</si>
  <si>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</si>
  <si>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</si>
  <si>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</si>
  <si>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</si>
  <si>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</si>
  <si>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</si>
  <si>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</si>
  <si>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</si>
  <si>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</si>
  <si>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</si>
  <si>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</si>
  <si>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</si>
  <si>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</si>
  <si>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</si>
  <si>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</si>
  <si>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</si>
  <si>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</si>
  <si>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</si>
  <si>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</si>
  <si>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</si>
  <si>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</si>
  <si>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</si>
  <si>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</si>
  <si>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</si>
  <si>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</si>
  <si>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</si>
  <si>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</si>
  <si>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</si>
  <si>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</si>
  <si>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</si>
  <si>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</si>
  <si>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</si>
  <si>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</si>
  <si>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</si>
  <si>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</si>
  <si>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</si>
  <si>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</si>
  <si>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</si>
  <si>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</si>
  <si>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</si>
  <si>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</si>
  <si>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</si>
  <si>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</si>
  <si>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</si>
  <si>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</si>
  <si>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</si>
  <si>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</si>
  <si>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</si>
  <si>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</si>
  <si>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</si>
  <si>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</si>
  <si>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</si>
  <si>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</si>
  <si>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</si>
  <si>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</si>
  <si>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</si>
  <si>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</si>
  <si>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</si>
  <si>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</si>
  <si>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</si>
  <si>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</si>
  <si>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</si>
  <si>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</si>
  <si>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</si>
  <si>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</si>
  <si>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</si>
  <si>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</si>
  <si>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</si>
  <si>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</si>
  <si>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</si>
  <si>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</si>
  <si>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</si>
  <si>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</si>
  <si>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</si>
  <si>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</si>
  <si>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</si>
  <si>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</si>
  <si>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</si>
  <si>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</si>
  <si>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</si>
  <si>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</si>
  <si>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</si>
  <si>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</si>
  <si>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</si>
  <si>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</si>
  <si>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</si>
  <si>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</si>
  <si>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</si>
  <si>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</si>
  <si>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</si>
  <si>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</si>
  <si>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</si>
  <si>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</si>
  <si>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</si>
  <si>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</si>
  <si>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</si>
  <si>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</si>
  <si>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</si>
  <si>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</si>
  <si>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</si>
  <si>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</si>
  <si>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</si>
  <si>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</si>
  <si>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</si>
  <si>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</si>
  <si>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</si>
  <si>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</si>
  <si>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</si>
  <si>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</si>
  <si>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</si>
  <si>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</si>
  <si>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</si>
  <si>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</si>
  <si>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</si>
  <si>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</si>
  <si>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</si>
  <si>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</si>
  <si>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</si>
  <si>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</si>
  <si>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</si>
  <si>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</si>
  <si>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</si>
  <si>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</si>
  <si>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</si>
  <si>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</si>
  <si>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</si>
  <si>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</si>
  <si>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</si>
  <si>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</si>
  <si>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</si>
  <si>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</si>
  <si>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</si>
  <si>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</si>
  <si>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</si>
  <si>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</si>
  <si>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</si>
  <si>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</si>
  <si>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</si>
  <si>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</si>
  <si>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</si>
  <si>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</si>
  <si>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</si>
  <si>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</si>
  <si>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</si>
  <si>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</si>
  <si>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</si>
  <si>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</si>
  <si>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</si>
  <si>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</si>
  <si>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</si>
  <si>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</si>
  <si>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</si>
  <si>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</si>
  <si>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</si>
  <si>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</si>
  <si>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</si>
  <si>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</si>
  <si>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</si>
  <si>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</si>
  <si>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</si>
  <si>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</si>
  <si>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</si>
  <si>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</si>
  <si>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</si>
  <si>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</si>
  <si>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</si>
  <si>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</si>
  <si>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</si>
  <si>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</si>
  <si>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</si>
  <si>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</si>
  <si>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</si>
  <si>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</si>
  <si>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大谷　雅実</t>
    <phoneticPr fontId="5"/>
  </si>
  <si>
    <t>海洋・環境政策課</t>
    <phoneticPr fontId="5"/>
  </si>
  <si>
    <t>海事局</t>
    <phoneticPr fontId="5"/>
  </si>
  <si>
    <t>－</t>
    <phoneticPr fontId="5"/>
  </si>
  <si>
    <t>海洋基本計画</t>
    <rPh sb="0" eb="2">
      <t>カイヨウ</t>
    </rPh>
    <rPh sb="2" eb="4">
      <t>キホン</t>
    </rPh>
    <rPh sb="4" eb="6">
      <t>ケイカク</t>
    </rPh>
    <phoneticPr fontId="5"/>
  </si>
  <si>
    <t>国土交通省</t>
  </si>
  <si>
    <t>○</t>
  </si>
  <si>
    <t>9　市場環境の整備、産業の生産性向上、消費者利益の保護
　36　海事産業の市場環境整備・活性化及び人材の
      確保等を図る</t>
    <phoneticPr fontId="5"/>
  </si>
  <si>
    <t>試験研究費</t>
    <phoneticPr fontId="5"/>
  </si>
  <si>
    <t>物品購入費</t>
    <phoneticPr fontId="5"/>
  </si>
  <si>
    <t>人件費</t>
    <phoneticPr fontId="5"/>
  </si>
  <si>
    <t>その他</t>
    <phoneticPr fontId="5"/>
  </si>
  <si>
    <t>模型作成等</t>
    <phoneticPr fontId="5"/>
  </si>
  <si>
    <t>ソフトウェア等</t>
    <phoneticPr fontId="5"/>
  </si>
  <si>
    <t>旅費、委員会運営費等</t>
    <phoneticPr fontId="5"/>
  </si>
  <si>
    <t>B.特定非営利活動法人長崎海洋産業クラスター形成推進協議会</t>
    <phoneticPr fontId="5"/>
  </si>
  <si>
    <t>水槽試験等</t>
    <phoneticPr fontId="5"/>
  </si>
  <si>
    <t>統括コーディネーター等</t>
    <phoneticPr fontId="5"/>
  </si>
  <si>
    <t>研究補助員等</t>
    <rPh sb="5" eb="6">
      <t>トウ</t>
    </rPh>
    <phoneticPr fontId="5"/>
  </si>
  <si>
    <t>旅費等</t>
    <rPh sb="0" eb="2">
      <t>リョヒ</t>
    </rPh>
    <rPh sb="2" eb="3">
      <t>トウ</t>
    </rPh>
    <phoneticPr fontId="5"/>
  </si>
  <si>
    <t>波力等海洋エネルギー発電施設の安全対策のための調査研究</t>
    <phoneticPr fontId="5"/>
  </si>
  <si>
    <t>特定非営利活動法人長崎海洋産業クラスター形成推進協議会</t>
    <phoneticPr fontId="5"/>
  </si>
  <si>
    <t>海洋エネルギー発電設備の設置及び維持管理に関する作業性向上に関する調査</t>
    <phoneticPr fontId="5"/>
  </si>
  <si>
    <t>A.（一財）日本船舶技術研究協会、（独）海上技術安全研究所、（大）東京大学</t>
    <rPh sb="31" eb="32">
      <t>ダイ</t>
    </rPh>
    <phoneticPr fontId="5"/>
  </si>
  <si>
    <t>（一財）日本船舶技術研究協会、（独）海上技術安全研究所、（大）東京大学</t>
    <rPh sb="29" eb="30">
      <t>ダイ</t>
    </rPh>
    <phoneticPr fontId="5"/>
  </si>
  <si>
    <t>-</t>
    <phoneticPr fontId="5"/>
  </si>
  <si>
    <t>技術研究開発謝金</t>
    <rPh sb="6" eb="8">
      <t>シャキン</t>
    </rPh>
    <phoneticPr fontId="2"/>
  </si>
  <si>
    <t>技術研究開発調査旅費　　　</t>
  </si>
  <si>
    <t>技術研究開発調査費　　</t>
  </si>
  <si>
    <t>技術研究開発委託費</t>
  </si>
  <si>
    <t>‐</t>
  </si>
  <si>
    <t>費目・使途は海洋エネルギーの利用促進のための安全・環境対策を実施していく上で必要なものに限定されている。</t>
    <phoneticPr fontId="5"/>
  </si>
  <si>
    <t>海洋エネルギーの活用促進のため、海洋エネルギー発電施設に関する安全・環境ガイドラインを策定する上で必要な事業を、より効率的、効果的に実行できるよう、引き続き努めることとする。</t>
    <rPh sb="0" eb="2">
      <t>カイヨウ</t>
    </rPh>
    <rPh sb="8" eb="10">
      <t>カツヨウ</t>
    </rPh>
    <rPh sb="10" eb="12">
      <t>ソクシン</t>
    </rPh>
    <rPh sb="16" eb="18">
      <t>カイヨウ</t>
    </rPh>
    <rPh sb="23" eb="25">
      <t>ハツデン</t>
    </rPh>
    <rPh sb="25" eb="27">
      <t>シセツ</t>
    </rPh>
    <rPh sb="28" eb="29">
      <t>カン</t>
    </rPh>
    <rPh sb="31" eb="33">
      <t>アンゼン</t>
    </rPh>
    <rPh sb="34" eb="36">
      <t>カンキョウ</t>
    </rPh>
    <rPh sb="43" eb="45">
      <t>サクテイ</t>
    </rPh>
    <rPh sb="47" eb="48">
      <t>ウエ</t>
    </rPh>
    <rPh sb="49" eb="51">
      <t>ヒツヨウ</t>
    </rPh>
    <rPh sb="52" eb="54">
      <t>ジギョウ</t>
    </rPh>
    <rPh sb="58" eb="60">
      <t>コウリツ</t>
    </rPh>
    <rPh sb="60" eb="61">
      <t>テキ</t>
    </rPh>
    <rPh sb="62" eb="65">
      <t>コウカテキ</t>
    </rPh>
    <rPh sb="66" eb="68">
      <t>ジッコウ</t>
    </rPh>
    <rPh sb="74" eb="75">
      <t>ヒ</t>
    </rPh>
    <rPh sb="76" eb="77">
      <t>ツヅ</t>
    </rPh>
    <rPh sb="78" eb="79">
      <t>ツト</t>
    </rPh>
    <phoneticPr fontId="5"/>
  </si>
  <si>
    <t>引き続き、適切な予算執行の確保を図る。</t>
    <phoneticPr fontId="5"/>
  </si>
  <si>
    <t>-</t>
    <phoneticPr fontId="5"/>
  </si>
  <si>
    <t>日本周辺の海洋エネルギー（波力、潮流等）の豊富なポテンシャルを踏まえ、海洋エネルギーの活用を促進するために浮体式等発電施設の安全・環境対策を図る。</t>
    <phoneticPr fontId="5"/>
  </si>
  <si>
    <t>一般競争入札及び企画競争入札の実施により、競争性が確保されている。</t>
    <phoneticPr fontId="5"/>
  </si>
  <si>
    <t>安全・環境に関する基準等は、国民の生命・財産を保護するためのものであることから、国が一義的に策定する必要がある。</t>
    <phoneticPr fontId="5"/>
  </si>
  <si>
    <t>-</t>
    <phoneticPr fontId="5"/>
  </si>
  <si>
    <t>-</t>
    <phoneticPr fontId="5"/>
  </si>
  <si>
    <t>海洋エネルギーの利用促進は海洋基本計画等で実施すべき施策として定められている。</t>
    <rPh sb="8" eb="10">
      <t>リヨウ</t>
    </rPh>
    <rPh sb="10" eb="12">
      <t>ソクシン</t>
    </rPh>
    <phoneticPr fontId="5"/>
  </si>
  <si>
    <t>業務発注を計画するにあたっては、あらかじめ検討項目、調査対象範囲等について十分検討を行い、効率的な執行に努めている。</t>
    <phoneticPr fontId="5"/>
  </si>
  <si>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設計手法の指針である安全ガイドラインを策定。</t>
    <phoneticPr fontId="5"/>
  </si>
  <si>
    <t>ガイドラインの暫定案を作成しており、成果目標に見合ったものとなっている。</t>
    <rPh sb="7" eb="10">
      <t>ザンテイアン</t>
    </rPh>
    <rPh sb="11" eb="13">
      <t>サクセイ</t>
    </rPh>
    <phoneticPr fontId="5"/>
  </si>
  <si>
    <t>ガイドラインの暫定案を作成しており、活動実績は順調である。。</t>
    <rPh sb="23" eb="25">
      <t>ジュンチョウ</t>
    </rPh>
    <phoneticPr fontId="5"/>
  </si>
  <si>
    <t>調査の進展に伴い、論文公表等が行われている。</t>
    <phoneticPr fontId="5"/>
  </si>
  <si>
    <t>海洋エネルギーの利用促進が求められており、本事業は、海洋エネルギー発電施設を安全・環境面を担保しつつ稼働させるため、施設が満たすべき要件をガイドラインとしてとりまとめるもの。</t>
    <rPh sb="0" eb="2">
      <t>カイヨウ</t>
    </rPh>
    <rPh sb="8" eb="10">
      <t>リヨウ</t>
    </rPh>
    <rPh sb="10" eb="12">
      <t>ソクシン</t>
    </rPh>
    <rPh sb="13" eb="14">
      <t>モト</t>
    </rPh>
    <rPh sb="21" eb="22">
      <t>ホン</t>
    </rPh>
    <rPh sb="22" eb="24">
      <t>ジギョウ</t>
    </rPh>
    <rPh sb="26" eb="28">
      <t>カイヨウ</t>
    </rPh>
    <rPh sb="33" eb="35">
      <t>ハツデン</t>
    </rPh>
    <rPh sb="35" eb="37">
      <t>シセツ</t>
    </rPh>
    <rPh sb="38" eb="40">
      <t>アンゼン</t>
    </rPh>
    <rPh sb="41" eb="44">
      <t>カンキョウメン</t>
    </rPh>
    <rPh sb="45" eb="47">
      <t>タンポ</t>
    </rPh>
    <rPh sb="50" eb="52">
      <t>カドウ</t>
    </rPh>
    <rPh sb="58" eb="60">
      <t>シセツ</t>
    </rPh>
    <rPh sb="61" eb="62">
      <t>ミ</t>
    </rPh>
    <rPh sb="66" eb="68">
      <t>ヨウケン</t>
    </rPh>
    <phoneticPr fontId="5"/>
  </si>
  <si>
    <t>-</t>
    <phoneticPr fontId="5"/>
  </si>
  <si>
    <t>海洋エネルギーの活用促進のための安全・環境対策</t>
    <phoneticPr fontId="5"/>
  </si>
  <si>
    <r>
      <t>2</t>
    </r>
    <r>
      <rPr>
        <sz val="11"/>
        <rFont val="ＭＳ Ｐゴシック"/>
        <family val="3"/>
        <charset val="128"/>
      </rPr>
      <t>6-0</t>
    </r>
    <r>
      <rPr>
        <sz val="11"/>
        <rFont val="ＭＳ Ｐゴシック"/>
        <family val="3"/>
        <charset val="128"/>
      </rPr>
      <t>55</t>
    </r>
    <phoneticPr fontId="5"/>
  </si>
  <si>
    <t>本</t>
    <rPh sb="0" eb="1">
      <t>ホン</t>
    </rPh>
    <phoneticPr fontId="5"/>
  </si>
  <si>
    <t>海洋エネルギー発電施設の安全ガイドラインの策定数</t>
    <rPh sb="0" eb="2">
      <t>カイヨウ</t>
    </rPh>
    <rPh sb="7" eb="9">
      <t>ハツデン</t>
    </rPh>
    <rPh sb="9" eb="11">
      <t>シセツ</t>
    </rPh>
    <rPh sb="12" eb="14">
      <t>アンゼン</t>
    </rPh>
    <rPh sb="21" eb="23">
      <t>サクテイ</t>
    </rPh>
    <rPh sb="23" eb="24">
      <t>スウ</t>
    </rPh>
    <phoneticPr fontId="5"/>
  </si>
  <si>
    <t>安全面及び環境面の設計上の対策を取ることができる海洋エネルギー発電の方式数を平成29年度までに５方式以上とする。</t>
    <rPh sb="0" eb="3">
      <t>アンゼンメン</t>
    </rPh>
    <rPh sb="3" eb="4">
      <t>オヨ</t>
    </rPh>
    <rPh sb="5" eb="8">
      <t>カンキョウメン</t>
    </rPh>
    <rPh sb="9" eb="11">
      <t>セッケイ</t>
    </rPh>
    <rPh sb="11" eb="12">
      <t>ジョウ</t>
    </rPh>
    <rPh sb="13" eb="15">
      <t>タイサク</t>
    </rPh>
    <rPh sb="16" eb="17">
      <t>ト</t>
    </rPh>
    <rPh sb="24" eb="26">
      <t>カイヨウ</t>
    </rPh>
    <rPh sb="31" eb="33">
      <t>ハツデン</t>
    </rPh>
    <rPh sb="34" eb="36">
      <t>ホウシキ</t>
    </rPh>
    <rPh sb="36" eb="37">
      <t>カズ</t>
    </rPh>
    <rPh sb="38" eb="40">
      <t>ヘイセイ</t>
    </rPh>
    <rPh sb="48" eb="50">
      <t>ホウシキ</t>
    </rPh>
    <rPh sb="50" eb="52">
      <t>イジョウ</t>
    </rPh>
    <phoneticPr fontId="5"/>
  </si>
  <si>
    <t>安全面及び環境面の設計上の対策を取ることができる海洋エネルギー発電の方式数</t>
    <rPh sb="0" eb="3">
      <t>アンゼンメン</t>
    </rPh>
    <rPh sb="3" eb="4">
      <t>オヨ</t>
    </rPh>
    <rPh sb="5" eb="8">
      <t>カンキョウメン</t>
    </rPh>
    <rPh sb="9" eb="11">
      <t>セッケイ</t>
    </rPh>
    <rPh sb="11" eb="12">
      <t>ウエ</t>
    </rPh>
    <rPh sb="13" eb="15">
      <t>タイサク</t>
    </rPh>
    <rPh sb="16" eb="17">
      <t>ト</t>
    </rPh>
    <rPh sb="24" eb="26">
      <t>カイヨウ</t>
    </rPh>
    <rPh sb="31" eb="33">
      <t>ハツデン</t>
    </rPh>
    <rPh sb="34" eb="36">
      <t>ホウシキ</t>
    </rPh>
    <rPh sb="36" eb="37">
      <t>スウ</t>
    </rPh>
    <phoneticPr fontId="5"/>
  </si>
  <si>
    <t>事業終了予定年度はH28⇒H29に延長された理由を記載されたい</t>
    <rPh sb="0" eb="2">
      <t>ジギョウ</t>
    </rPh>
    <rPh sb="2" eb="4">
      <t>シュウリョウ</t>
    </rPh>
    <rPh sb="4" eb="6">
      <t>ヨテイ</t>
    </rPh>
    <rPh sb="6" eb="8">
      <t>ネンド</t>
    </rPh>
    <rPh sb="17" eb="19">
      <t>エンチョウ</t>
    </rPh>
    <rPh sb="22" eb="24">
      <t>リユウ</t>
    </rPh>
    <rPh sb="25" eb="27">
      <t>キサイ</t>
    </rPh>
    <phoneticPr fontId="5"/>
  </si>
  <si>
    <t>事業内容を精査し、真に必要なものに限定した上で、より効率的な予算執行が可能となるよう改善を図るべきである。</t>
    <phoneticPr fontId="5"/>
  </si>
  <si>
    <t>-</t>
    <phoneticPr fontId="5"/>
  </si>
  <si>
    <t>49百万／１本</t>
    <rPh sb="2" eb="4">
      <t>ヒャクマン</t>
    </rPh>
    <rPh sb="6" eb="7">
      <t>ホン</t>
    </rPh>
    <phoneticPr fontId="5"/>
  </si>
  <si>
    <t>百万</t>
    <rPh sb="0" eb="2">
      <t>ヒャクマン</t>
    </rPh>
    <phoneticPr fontId="5"/>
  </si>
  <si>
    <t>執行額／安全ガイドライン策定数</t>
    <rPh sb="0" eb="2">
      <t>シッコウ</t>
    </rPh>
    <rPh sb="2" eb="3">
      <t>ガク</t>
    </rPh>
    <rPh sb="4" eb="6">
      <t>アンゼン</t>
    </rPh>
    <rPh sb="12" eb="14">
      <t>サクテイ</t>
    </rPh>
    <rPh sb="14" eb="15">
      <t>スウ</t>
    </rPh>
    <phoneticPr fontId="5"/>
  </si>
  <si>
    <t>執行等改善</t>
  </si>
  <si>
    <t>実証事業、技術開発の動向等を調査し、社会的ニーズの高いものに限定してガイドライン策定を進めることとしている。そのため、一部発電方式のガイドライン策定を後ろ倒ししている。</t>
    <rPh sb="59" eb="61">
      <t>イチブ</t>
    </rPh>
    <rPh sb="61" eb="63">
      <t>ハツデン</t>
    </rPh>
    <rPh sb="63" eb="65">
      <t>ホウシキ</t>
    </rPh>
    <rPh sb="72" eb="74">
      <t>サクテイ</t>
    </rPh>
    <rPh sb="75" eb="76">
      <t>ウシ</t>
    </rPh>
    <rPh sb="77" eb="78">
      <t>ダオ</t>
    </rPh>
    <phoneticPr fontId="5"/>
  </si>
  <si>
    <t>「日本再興戦略」改訂2015　第二．二テーマ２（３）②
燃料電池技術のバス等への実装を進めるとともに（中略）再生可能エネルギー（中略）の導入拡大を積極的に図る
新しい日本のための優先課題推進枠:94百万円</t>
    <phoneticPr fontId="5"/>
  </si>
  <si>
    <t>48百万/1本</t>
    <rPh sb="2" eb="4">
      <t>ヒャクマン</t>
    </rPh>
    <rPh sb="6" eb="7">
      <t>ホン</t>
    </rPh>
    <phoneticPr fontId="5"/>
  </si>
  <si>
    <t>　　執行額/ガイドライン策定数</t>
    <rPh sb="2" eb="4">
      <t>シッコウ</t>
    </rPh>
    <rPh sb="4" eb="5">
      <t>ガク</t>
    </rPh>
    <rPh sb="12" eb="14">
      <t>サクテイ</t>
    </rPh>
    <rPh sb="14" eb="1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</si>
</sst>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xdr:col>
      <xdr:colOff>149994</xdr:colOff>
      <xdr:row>145</xdr:row>
      <xdr:rowOff>246529</xdr:rowOff>
    </xdr:from>
    <xdr:to>
      <xdr:col>25</xdr:col>
      <xdr:colOff>121782</xdr:colOff>
      <xdr:row>158</xdr:row>
      <xdr:rowOff>145674</xdr:rowOff>
    </xdr:to>
    <xdr:grpSp>
      <xdr:nvGrpSpPr>
        <xdr:cNvPr id="6" name="グループ化 46"/>
        <xdr:cNvGrpSpPr>
          <a:grpSpLocks/>
        </xdr:cNvGrpSpPr>
      </xdr:nvGrpSpPr>
      <xdr:grpSpPr bwMode="auto">
        <a:xfrm>
          <a:off x="1162025" y="32774404"/>
          <a:ext cx="4019913" cy="4542583"/>
          <a:chOff x="2782004" y="13454516"/>
          <a:chExt cx="3274326" cy="7891767"/>
        </a:xfrm>
      </xdr:grpSpPr>
      <xdr:sp macro="" textlink="">
        <xdr:nvSpPr>
          <xdr:cNvPr id="13" name="Text Box 5"/>
          <xdr:cNvSpPr txBox="1">
            <a:spLocks noChangeArrowheads="1"/>
          </xdr:cNvSpPr>
        </xdr:nvSpPr>
        <xdr:spPr bwMode="auto">
          <a:xfrm>
            <a:off x="3560423" y="13454516"/>
            <a:ext cx="2490505" cy="146355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rgbClr val="000000"/>
                </a:solidFill>
                <a:latin typeface="ＭＳ Ｐゴシック"/>
                <a:ea typeface="ＭＳ Ｐゴシック"/>
              </a:rPr>
              <a:t>49</a:t>
            </a:r>
            <a:r>
              <a:rPr lang="ja-JP" altLang="en-US" sz="1400" b="0" i="0" u="none" strike="noStrike" baseline="0">
                <a:solidFill>
                  <a:srgbClr val="000000"/>
                </a:solidFill>
                <a:latin typeface="ＭＳ Ｐゴシック"/>
                <a:ea typeface="ＭＳ Ｐゴシック"/>
              </a:rPr>
              <a:t>百万円</a:t>
            </a:r>
          </a:p>
        </xdr:txBody>
      </xdr:sp>
      <xdr:sp macro="" textlink="">
        <xdr:nvSpPr>
          <xdr:cNvPr id="14" name="Text Box 5"/>
          <xdr:cNvSpPr txBox="1">
            <a:spLocks noChangeArrowheads="1"/>
          </xdr:cNvSpPr>
        </xdr:nvSpPr>
        <xdr:spPr bwMode="auto">
          <a:xfrm>
            <a:off x="3537341" y="17500057"/>
            <a:ext cx="2474792" cy="22238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（一財）日本船舶技術研究協会、（独）海上技術安全研究所、</a:t>
            </a:r>
            <a:endParaRPr lang="en-US" altLang="ja-JP" sz="1400" b="0" i="0" u="none" strike="noStrike" baseline="0">
              <a:solidFill>
                <a:srgbClr val="000000"/>
              </a:solidFill>
              <a:latin typeface="ＭＳ Ｐゴシック"/>
              <a:ea typeface="ＭＳ Ｐゴシック"/>
            </a:endParaRPr>
          </a:p>
          <a:p>
            <a:pPr algn="ctr" rtl="0"/>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大</a:t>
            </a:r>
            <a:r>
              <a:rPr lang="ja-JP" altLang="en-US" sz="1400" b="0" i="0" u="none" strike="noStrike" baseline="0">
                <a:solidFill>
                  <a:srgbClr val="000000"/>
                </a:solidFill>
                <a:latin typeface="ＭＳ Ｐゴシック"/>
                <a:ea typeface="ＭＳ Ｐゴシック"/>
              </a:rPr>
              <a:t>）東京大学</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400" b="0" i="0" baseline="0">
                <a:latin typeface="+mn-lt"/>
                <a:ea typeface="+mn-ea"/>
                <a:cs typeface="+mn-cs"/>
              </a:rPr>
              <a:t>４４</a:t>
            </a:r>
            <a:r>
              <a:rPr lang="ja-JP" altLang="ja-JP" sz="1400" b="0" i="0" baseline="0">
                <a:latin typeface="+mn-lt"/>
                <a:ea typeface="+mn-ea"/>
                <a:cs typeface="+mn-cs"/>
              </a:rPr>
              <a:t>百万円</a:t>
            </a:r>
            <a:endParaRPr lang="ja-JP" altLang="en-US" sz="1400" b="0" i="0" u="none" strike="noStrike" baseline="0">
              <a:solidFill>
                <a:srgbClr val="000000"/>
              </a:solidFill>
              <a:latin typeface="ＭＳ Ｐゴシック"/>
              <a:ea typeface="ＭＳ Ｐゴシック"/>
            </a:endParaRPr>
          </a:p>
        </xdr:txBody>
      </xdr:sp>
      <xdr:sp macro="" textlink="">
        <xdr:nvSpPr>
          <xdr:cNvPr id="15" name="Line 6"/>
          <xdr:cNvSpPr>
            <a:spLocks noChangeShapeType="1"/>
          </xdr:cNvSpPr>
        </xdr:nvSpPr>
        <xdr:spPr bwMode="auto">
          <a:xfrm>
            <a:off x="4774384" y="16326094"/>
            <a:ext cx="4446" cy="1074311"/>
          </a:xfrm>
          <a:prstGeom prst="line">
            <a:avLst/>
          </a:prstGeom>
          <a:noFill/>
          <a:ln w="19050">
            <a:solidFill>
              <a:srgbClr val="000000"/>
            </a:solidFill>
            <a:round/>
            <a:headEnd/>
            <a:tailEnd type="arrow" w="med" len="med"/>
          </a:ln>
        </xdr:spPr>
      </xdr:sp>
      <xdr:sp macro="" textlink="">
        <xdr:nvSpPr>
          <xdr:cNvPr id="16" name="AutoShape 14"/>
          <xdr:cNvSpPr>
            <a:spLocks noChangeArrowheads="1"/>
          </xdr:cNvSpPr>
        </xdr:nvSpPr>
        <xdr:spPr bwMode="auto">
          <a:xfrm>
            <a:off x="3527027" y="19826551"/>
            <a:ext cx="2498362" cy="151973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波力等海洋エネルギー発電施設の安全対策のための調査研究</a:t>
            </a:r>
            <a:endParaRPr lang="ja-JP" altLang="ja-JP" sz="1400"/>
          </a:p>
        </xdr:txBody>
      </xdr:sp>
      <xdr:sp macro="" textlink="">
        <xdr:nvSpPr>
          <xdr:cNvPr id="17" name="AutoShape 18"/>
          <xdr:cNvSpPr>
            <a:spLocks noChangeArrowheads="1"/>
          </xdr:cNvSpPr>
        </xdr:nvSpPr>
        <xdr:spPr bwMode="auto">
          <a:xfrm>
            <a:off x="3542255" y="14956758"/>
            <a:ext cx="2514075" cy="134199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海洋エネルギー発電施設に関する安全・環境ガイドラインの策定</a:t>
            </a:r>
          </a:p>
        </xdr:txBody>
      </xdr:sp>
      <xdr:sp macro="" textlink="">
        <xdr:nvSpPr>
          <xdr:cNvPr id="18" name="テキスト ボックス 16"/>
          <xdr:cNvSpPr txBox="1">
            <a:spLocks noChangeArrowheads="1"/>
          </xdr:cNvSpPr>
        </xdr:nvSpPr>
        <xdr:spPr bwMode="auto">
          <a:xfrm>
            <a:off x="2782004" y="16994137"/>
            <a:ext cx="2482649" cy="44632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企画競争入札 </a:t>
            </a:r>
            <a:r>
              <a:rPr lang="en-US" altLang="ja-JP" sz="1400" b="0" i="0" u="none" strike="noStrike" baseline="0">
                <a:solidFill>
                  <a:sysClr val="windowText" lastClr="000000"/>
                </a:solidFill>
                <a:latin typeface="ＭＳ Ｐゴシック"/>
                <a:ea typeface="ＭＳ Ｐゴシック"/>
              </a:rPr>
              <a:t>】</a:t>
            </a:r>
          </a:p>
        </xdr:txBody>
      </xdr:sp>
    </xdr:grpSp>
    <xdr:clientData/>
  </xdr:twoCellAnchor>
  <xdr:twoCellAnchor>
    <xdr:from>
      <xdr:col>29</xdr:col>
      <xdr:colOff>150463</xdr:colOff>
      <xdr:row>147</xdr:row>
      <xdr:rowOff>168088</xdr:rowOff>
    </xdr:from>
    <xdr:to>
      <xdr:col>37</xdr:col>
      <xdr:colOff>73389</xdr:colOff>
      <xdr:row>149</xdr:row>
      <xdr:rowOff>97739</xdr:rowOff>
    </xdr:to>
    <xdr:sp macro="" textlink="">
      <xdr:nvSpPr>
        <xdr:cNvPr id="7" name="Text Box 5"/>
        <xdr:cNvSpPr txBox="1">
          <a:spLocks noChangeArrowheads="1"/>
        </xdr:cNvSpPr>
      </xdr:nvSpPr>
      <xdr:spPr bwMode="auto">
        <a:xfrm>
          <a:off x="5349992" y="54684706"/>
          <a:ext cx="1357279" cy="624415"/>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事務経費</a:t>
          </a:r>
        </a:p>
        <a:p>
          <a:pPr algn="ctr" rtl="0">
            <a:defRPr sz="1000"/>
          </a:pPr>
          <a:r>
            <a:rPr lang="ja-JP" altLang="en-US" sz="1400" b="0" i="0" u="none" strike="noStrike" baseline="0">
              <a:solidFill>
                <a:srgbClr val="000000"/>
              </a:solidFill>
              <a:latin typeface="ＭＳ Ｐゴシック"/>
              <a:ea typeface="ＭＳ Ｐゴシック"/>
            </a:rPr>
            <a:t>１百万円</a:t>
          </a:r>
        </a:p>
      </xdr:txBody>
    </xdr:sp>
    <xdr:clientData/>
  </xdr:twoCellAnchor>
  <xdr:twoCellAnchor>
    <xdr:from>
      <xdr:col>30</xdr:col>
      <xdr:colOff>5314</xdr:colOff>
      <xdr:row>149</xdr:row>
      <xdr:rowOff>135020</xdr:rowOff>
    </xdr:from>
    <xdr:to>
      <xdr:col>37</xdr:col>
      <xdr:colOff>39243</xdr:colOff>
      <xdr:row>149</xdr:row>
      <xdr:rowOff>284145</xdr:rowOff>
    </xdr:to>
    <xdr:sp macro="" textlink="">
      <xdr:nvSpPr>
        <xdr:cNvPr id="8" name="AutoShape 18"/>
        <xdr:cNvSpPr>
          <a:spLocks noChangeArrowheads="1"/>
        </xdr:cNvSpPr>
      </xdr:nvSpPr>
      <xdr:spPr bwMode="auto">
        <a:xfrm>
          <a:off x="5384138" y="53990491"/>
          <a:ext cx="1288987" cy="14912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mn-ea"/>
            </a:rPr>
            <a:t>　　　職員旅費</a:t>
          </a:r>
        </a:p>
      </xdr:txBody>
    </xdr:sp>
    <xdr:clientData/>
  </xdr:twoCellAnchor>
  <xdr:twoCellAnchor>
    <xdr:from>
      <xdr:col>27</xdr:col>
      <xdr:colOff>31016</xdr:colOff>
      <xdr:row>152</xdr:row>
      <xdr:rowOff>72835</xdr:rowOff>
    </xdr:from>
    <xdr:to>
      <xdr:col>42</xdr:col>
      <xdr:colOff>13480</xdr:colOff>
      <xdr:row>155</xdr:row>
      <xdr:rowOff>268942</xdr:rowOff>
    </xdr:to>
    <xdr:sp macro="" textlink="">
      <xdr:nvSpPr>
        <xdr:cNvPr id="9" name="Text Box 5"/>
        <xdr:cNvSpPr txBox="1">
          <a:spLocks noChangeArrowheads="1"/>
        </xdr:cNvSpPr>
      </xdr:nvSpPr>
      <xdr:spPr bwMode="auto">
        <a:xfrm>
          <a:off x="4871957" y="56326364"/>
          <a:ext cx="2671876" cy="123825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特定非営利活動法人長崎海洋産業クラスター形成推進協議会</a:t>
          </a:r>
          <a:endParaRPr lang="en-US" altLang="ja-JP" sz="1400" b="0" i="0" u="none" strike="noStrike" baseline="0">
            <a:solidFill>
              <a:srgbClr val="000000"/>
            </a:solidFill>
            <a:latin typeface="ＭＳ Ｐゴシック"/>
            <a:ea typeface="ＭＳ Ｐゴシック"/>
          </a:endParaRPr>
        </a:p>
        <a:p>
          <a:pPr algn="ctr" rtl="0"/>
          <a:r>
            <a:rPr lang="ja-JP" altLang="en-US" sz="1400" b="0" i="0" baseline="0">
              <a:latin typeface="+mn-lt"/>
              <a:ea typeface="+mn-ea"/>
              <a:cs typeface="+mn-cs"/>
            </a:rPr>
            <a:t>５</a:t>
          </a:r>
          <a:r>
            <a:rPr lang="ja-JP" altLang="ja-JP" sz="1400" b="0" i="0" baseline="0">
              <a:latin typeface="+mn-lt"/>
              <a:ea typeface="+mn-ea"/>
              <a:cs typeface="+mn-cs"/>
            </a:rPr>
            <a:t>百万円</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27</xdr:col>
      <xdr:colOff>8604</xdr:colOff>
      <xdr:row>155</xdr:row>
      <xdr:rowOff>343474</xdr:rowOff>
    </xdr:from>
    <xdr:to>
      <xdr:col>42</xdr:col>
      <xdr:colOff>25213</xdr:colOff>
      <xdr:row>158</xdr:row>
      <xdr:rowOff>168090</xdr:rowOff>
    </xdr:to>
    <xdr:sp macro="" textlink="">
      <xdr:nvSpPr>
        <xdr:cNvPr id="10" name="AutoShape 14"/>
        <xdr:cNvSpPr>
          <a:spLocks noChangeArrowheads="1"/>
        </xdr:cNvSpPr>
      </xdr:nvSpPr>
      <xdr:spPr bwMode="auto">
        <a:xfrm>
          <a:off x="4849545" y="57639150"/>
          <a:ext cx="2706021" cy="8667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海洋エネルギー発電設備の設置及び維持管理に関する作業性向上に関する調査</a:t>
          </a:r>
          <a:endParaRPr lang="ja-JP" altLang="ja-JP" sz="1400"/>
        </a:p>
      </xdr:txBody>
    </xdr:sp>
    <xdr:clientData/>
  </xdr:twoCellAnchor>
  <xdr:twoCellAnchor>
    <xdr:from>
      <xdr:col>22</xdr:col>
      <xdr:colOff>95581</xdr:colOff>
      <xdr:row>151</xdr:row>
      <xdr:rowOff>182002</xdr:rowOff>
    </xdr:from>
    <xdr:to>
      <xdr:col>37</xdr:col>
      <xdr:colOff>95118</xdr:colOff>
      <xdr:row>151</xdr:row>
      <xdr:rowOff>331127</xdr:rowOff>
    </xdr:to>
    <xdr:sp macro="" textlink="">
      <xdr:nvSpPr>
        <xdr:cNvPr id="11" name="テキスト ボックス 16"/>
        <xdr:cNvSpPr txBox="1">
          <a:spLocks noChangeArrowheads="1"/>
        </xdr:cNvSpPr>
      </xdr:nvSpPr>
      <xdr:spPr bwMode="auto">
        <a:xfrm>
          <a:off x="4040052" y="54732237"/>
          <a:ext cx="2688948" cy="14912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一般競争入札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150834</xdr:colOff>
      <xdr:row>150</xdr:row>
      <xdr:rowOff>325553</xdr:rowOff>
    </xdr:from>
    <xdr:to>
      <xdr:col>34</xdr:col>
      <xdr:colOff>111895</xdr:colOff>
      <xdr:row>152</xdr:row>
      <xdr:rowOff>72835</xdr:rowOff>
    </xdr:to>
    <xdr:cxnSp macro="">
      <xdr:nvCxnSpPr>
        <xdr:cNvPr id="12" name="図形 8"/>
        <xdr:cNvCxnSpPr>
          <a:endCxn id="9" idx="0"/>
        </xdr:cNvCxnSpPr>
      </xdr:nvCxnSpPr>
      <xdr:spPr bwMode="auto">
        <a:xfrm>
          <a:off x="3198834" y="55884318"/>
          <a:ext cx="3009061" cy="442046"/>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2" zoomScale="80" zoomScaleNormal="80" zoomScaleSheetLayoutView="75" zoomScalePageLayoutView="85" workbookViewId="0">
      <selection activeCell="AD113" sqref="AD113:AF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5" t="s">
        <v>378</v>
      </c>
      <c r="AR2" s="685"/>
      <c r="AS2" s="59" t="str">
        <f>IF(OR(AQ2="　", AQ2=""), "", "-")</f>
        <v/>
      </c>
      <c r="AT2" s="686">
        <v>364</v>
      </c>
      <c r="AU2" s="686"/>
      <c r="AV2" s="60" t="str">
        <f>IF(AW2="", "", "-")</f>
        <v/>
      </c>
      <c r="AW2" s="687"/>
      <c r="AX2" s="687"/>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384</v>
      </c>
      <c r="AK3" s="643"/>
      <c r="AL3" s="643"/>
      <c r="AM3" s="643"/>
      <c r="AN3" s="643"/>
      <c r="AO3" s="643"/>
      <c r="AP3" s="643"/>
      <c r="AQ3" s="643"/>
      <c r="AR3" s="643"/>
      <c r="AS3" s="643"/>
      <c r="AT3" s="643"/>
      <c r="AU3" s="643"/>
      <c r="AV3" s="643"/>
      <c r="AW3" s="643"/>
      <c r="AX3" s="36" t="s">
        <v>91</v>
      </c>
    </row>
    <row r="4" spans="1:50" ht="24.75" customHeight="1" x14ac:dyDescent="0.15">
      <c r="A4" s="460" t="s">
        <v>30</v>
      </c>
      <c r="B4" s="461"/>
      <c r="C4" s="461"/>
      <c r="D4" s="461"/>
      <c r="E4" s="461"/>
      <c r="F4" s="461"/>
      <c r="G4" s="434" t="s">
        <v>427</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7" t="s">
        <v>97</v>
      </c>
      <c r="H5" s="619"/>
      <c r="I5" s="619"/>
      <c r="J5" s="619"/>
      <c r="K5" s="619"/>
      <c r="L5" s="619"/>
      <c r="M5" s="658" t="s">
        <v>92</v>
      </c>
      <c r="N5" s="659"/>
      <c r="O5" s="659"/>
      <c r="P5" s="659"/>
      <c r="Q5" s="659"/>
      <c r="R5" s="660"/>
      <c r="S5" s="618" t="s">
        <v>103</v>
      </c>
      <c r="T5" s="619"/>
      <c r="U5" s="619"/>
      <c r="V5" s="619"/>
      <c r="W5" s="619"/>
      <c r="X5" s="620"/>
      <c r="Y5" s="451" t="s">
        <v>3</v>
      </c>
      <c r="Z5" s="452"/>
      <c r="AA5" s="452"/>
      <c r="AB5" s="452"/>
      <c r="AC5" s="452"/>
      <c r="AD5" s="453"/>
      <c r="AE5" s="454" t="s">
        <v>380</v>
      </c>
      <c r="AF5" s="455"/>
      <c r="AG5" s="455"/>
      <c r="AH5" s="455"/>
      <c r="AI5" s="455"/>
      <c r="AJ5" s="455"/>
      <c r="AK5" s="455"/>
      <c r="AL5" s="455"/>
      <c r="AM5" s="455"/>
      <c r="AN5" s="455"/>
      <c r="AO5" s="455"/>
      <c r="AP5" s="456"/>
      <c r="AQ5" s="457" t="s">
        <v>379</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386</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382</v>
      </c>
      <c r="H7" s="489"/>
      <c r="I7" s="489"/>
      <c r="J7" s="489"/>
      <c r="K7" s="489"/>
      <c r="L7" s="489"/>
      <c r="M7" s="489"/>
      <c r="N7" s="489"/>
      <c r="O7" s="489"/>
      <c r="P7" s="489"/>
      <c r="Q7" s="489"/>
      <c r="R7" s="489"/>
      <c r="S7" s="489"/>
      <c r="T7" s="489"/>
      <c r="U7" s="489"/>
      <c r="V7" s="490"/>
      <c r="W7" s="490"/>
      <c r="X7" s="490"/>
      <c r="Y7" s="491" t="s">
        <v>5</v>
      </c>
      <c r="Z7" s="377"/>
      <c r="AA7" s="377"/>
      <c r="AB7" s="377"/>
      <c r="AC7" s="377"/>
      <c r="AD7" s="379"/>
      <c r="AE7" s="492" t="s">
        <v>383</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8" t="s">
        <v>308</v>
      </c>
      <c r="B8" s="639"/>
      <c r="C8" s="639"/>
      <c r="D8" s="639"/>
      <c r="E8" s="639"/>
      <c r="F8" s="640"/>
      <c r="G8" s="635" t="str">
        <f>入力規則等!A26</f>
        <v>海洋政策、地球温暖化対策</v>
      </c>
      <c r="H8" s="636"/>
      <c r="I8" s="636"/>
      <c r="J8" s="636"/>
      <c r="K8" s="636"/>
      <c r="L8" s="636"/>
      <c r="M8" s="636"/>
      <c r="N8" s="636"/>
      <c r="O8" s="636"/>
      <c r="P8" s="636"/>
      <c r="Q8" s="636"/>
      <c r="R8" s="636"/>
      <c r="S8" s="636"/>
      <c r="T8" s="636"/>
      <c r="U8" s="636"/>
      <c r="V8" s="636"/>
      <c r="W8" s="636"/>
      <c r="X8" s="637"/>
      <c r="Y8" s="472" t="s">
        <v>79</v>
      </c>
      <c r="Z8" s="472"/>
      <c r="AA8" s="472"/>
      <c r="AB8" s="472"/>
      <c r="AC8" s="472"/>
      <c r="AD8" s="472"/>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4" t="s">
        <v>26</v>
      </c>
      <c r="B9" s="185"/>
      <c r="C9" s="185"/>
      <c r="D9" s="185"/>
      <c r="E9" s="185"/>
      <c r="F9" s="185"/>
      <c r="G9" s="186" t="s">
        <v>414</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73.5" customHeight="1" x14ac:dyDescent="0.15">
      <c r="A10" s="184" t="s">
        <v>36</v>
      </c>
      <c r="B10" s="185"/>
      <c r="C10" s="185"/>
      <c r="D10" s="185"/>
      <c r="E10" s="185"/>
      <c r="F10" s="185"/>
      <c r="G10" s="186" t="s">
        <v>421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2.25" customHeight="1" x14ac:dyDescent="0.15">
      <c r="A11" s="184" t="s">
        <v>6</v>
      </c>
      <c r="B11" s="185"/>
      <c r="C11" s="185"/>
      <c r="D11" s="185"/>
      <c r="E11" s="185"/>
      <c r="F11" s="495"/>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400"/>
      <c r="B13" s="401"/>
      <c r="C13" s="401"/>
      <c r="D13" s="401"/>
      <c r="E13" s="401"/>
      <c r="F13" s="402"/>
      <c r="G13" s="505" t="s">
        <v>7</v>
      </c>
      <c r="H13" s="506"/>
      <c r="I13" s="511" t="s">
        <v>8</v>
      </c>
      <c r="J13" s="512"/>
      <c r="K13" s="512"/>
      <c r="L13" s="512"/>
      <c r="M13" s="512"/>
      <c r="N13" s="512"/>
      <c r="O13" s="513"/>
      <c r="P13" s="175" t="s">
        <v>404</v>
      </c>
      <c r="Q13" s="176"/>
      <c r="R13" s="176"/>
      <c r="S13" s="176"/>
      <c r="T13" s="176"/>
      <c r="U13" s="176"/>
      <c r="V13" s="177"/>
      <c r="W13" s="175" t="s">
        <v>404</v>
      </c>
      <c r="X13" s="176"/>
      <c r="Y13" s="176"/>
      <c r="Z13" s="176"/>
      <c r="AA13" s="176"/>
      <c r="AB13" s="176"/>
      <c r="AC13" s="177"/>
      <c r="AD13" s="175">
        <v>51</v>
      </c>
      <c r="AE13" s="176"/>
      <c r="AF13" s="176"/>
      <c r="AG13" s="176"/>
      <c r="AH13" s="176"/>
      <c r="AI13" s="176"/>
      <c r="AJ13" s="177"/>
      <c r="AK13" s="175">
        <v>74</v>
      </c>
      <c r="AL13" s="176"/>
      <c r="AM13" s="176"/>
      <c r="AN13" s="176"/>
      <c r="AO13" s="176"/>
      <c r="AP13" s="176"/>
      <c r="AQ13" s="177"/>
      <c r="AR13" s="189">
        <v>94</v>
      </c>
      <c r="AS13" s="190"/>
      <c r="AT13" s="190"/>
      <c r="AU13" s="190"/>
      <c r="AV13" s="190"/>
      <c r="AW13" s="190"/>
      <c r="AX13" s="191"/>
    </row>
    <row r="14" spans="1:50" ht="21" customHeight="1" x14ac:dyDescent="0.15">
      <c r="A14" s="400"/>
      <c r="B14" s="401"/>
      <c r="C14" s="401"/>
      <c r="D14" s="401"/>
      <c r="E14" s="401"/>
      <c r="F14" s="402"/>
      <c r="G14" s="507"/>
      <c r="H14" s="508"/>
      <c r="I14" s="179" t="s">
        <v>9</v>
      </c>
      <c r="J14" s="180"/>
      <c r="K14" s="180"/>
      <c r="L14" s="180"/>
      <c r="M14" s="180"/>
      <c r="N14" s="180"/>
      <c r="O14" s="181"/>
      <c r="P14" s="175" t="s">
        <v>404</v>
      </c>
      <c r="Q14" s="176"/>
      <c r="R14" s="176"/>
      <c r="S14" s="176"/>
      <c r="T14" s="176"/>
      <c r="U14" s="176"/>
      <c r="V14" s="177"/>
      <c r="W14" s="175" t="s">
        <v>404</v>
      </c>
      <c r="X14" s="176"/>
      <c r="Y14" s="176"/>
      <c r="Z14" s="176"/>
      <c r="AA14" s="176"/>
      <c r="AB14" s="176"/>
      <c r="AC14" s="177"/>
      <c r="AD14" s="175" t="s">
        <v>404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7"/>
      <c r="H15" s="508"/>
      <c r="I15" s="179" t="s">
        <v>62</v>
      </c>
      <c r="J15" s="431"/>
      <c r="K15" s="431"/>
      <c r="L15" s="431"/>
      <c r="M15" s="431"/>
      <c r="N15" s="431"/>
      <c r="O15" s="432"/>
      <c r="P15" s="175" t="s">
        <v>404</v>
      </c>
      <c r="Q15" s="176"/>
      <c r="R15" s="176"/>
      <c r="S15" s="176"/>
      <c r="T15" s="176"/>
      <c r="U15" s="176"/>
      <c r="V15" s="177"/>
      <c r="W15" s="175" t="s">
        <v>404</v>
      </c>
      <c r="X15" s="176"/>
      <c r="Y15" s="176"/>
      <c r="Z15" s="176"/>
      <c r="AA15" s="176"/>
      <c r="AB15" s="176"/>
      <c r="AC15" s="177"/>
      <c r="AD15" s="175" t="s">
        <v>404</v>
      </c>
      <c r="AE15" s="176"/>
      <c r="AF15" s="176"/>
      <c r="AG15" s="176"/>
      <c r="AH15" s="176"/>
      <c r="AI15" s="176"/>
      <c r="AJ15" s="177"/>
      <c r="AK15" s="175" t="s">
        <v>404</v>
      </c>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07"/>
      <c r="H16" s="508"/>
      <c r="I16" s="179" t="s">
        <v>63</v>
      </c>
      <c r="J16" s="431"/>
      <c r="K16" s="431"/>
      <c r="L16" s="431"/>
      <c r="M16" s="431"/>
      <c r="N16" s="431"/>
      <c r="O16" s="432"/>
      <c r="P16" s="175" t="s">
        <v>404</v>
      </c>
      <c r="Q16" s="176"/>
      <c r="R16" s="176"/>
      <c r="S16" s="176"/>
      <c r="T16" s="176"/>
      <c r="U16" s="176"/>
      <c r="V16" s="177"/>
      <c r="W16" s="175" t="s">
        <v>404</v>
      </c>
      <c r="X16" s="176"/>
      <c r="Y16" s="176"/>
      <c r="Z16" s="176"/>
      <c r="AA16" s="176"/>
      <c r="AB16" s="176"/>
      <c r="AC16" s="177"/>
      <c r="AD16" s="175" t="s">
        <v>404</v>
      </c>
      <c r="AE16" s="176"/>
      <c r="AF16" s="176"/>
      <c r="AG16" s="176"/>
      <c r="AH16" s="176"/>
      <c r="AI16" s="176"/>
      <c r="AJ16" s="177"/>
      <c r="AK16" s="175"/>
      <c r="AL16" s="176"/>
      <c r="AM16" s="176"/>
      <c r="AN16" s="176"/>
      <c r="AO16" s="176"/>
      <c r="AP16" s="176"/>
      <c r="AQ16" s="177"/>
      <c r="AR16" s="481"/>
      <c r="AS16" s="482"/>
      <c r="AT16" s="482"/>
      <c r="AU16" s="482"/>
      <c r="AV16" s="482"/>
      <c r="AW16" s="482"/>
      <c r="AX16" s="483"/>
    </row>
    <row r="17" spans="1:50" ht="24.75" customHeight="1" x14ac:dyDescent="0.15">
      <c r="A17" s="400"/>
      <c r="B17" s="401"/>
      <c r="C17" s="401"/>
      <c r="D17" s="401"/>
      <c r="E17" s="401"/>
      <c r="F17" s="402"/>
      <c r="G17" s="507"/>
      <c r="H17" s="508"/>
      <c r="I17" s="179" t="s">
        <v>61</v>
      </c>
      <c r="J17" s="180"/>
      <c r="K17" s="180"/>
      <c r="L17" s="180"/>
      <c r="M17" s="180"/>
      <c r="N17" s="180"/>
      <c r="O17" s="181"/>
      <c r="P17" s="175" t="s">
        <v>404</v>
      </c>
      <c r="Q17" s="176"/>
      <c r="R17" s="176"/>
      <c r="S17" s="176"/>
      <c r="T17" s="176"/>
      <c r="U17" s="176"/>
      <c r="V17" s="177"/>
      <c r="W17" s="175" t="s">
        <v>404</v>
      </c>
      <c r="X17" s="176"/>
      <c r="Y17" s="176"/>
      <c r="Z17" s="176"/>
      <c r="AA17" s="176"/>
      <c r="AB17" s="176"/>
      <c r="AC17" s="177"/>
      <c r="AD17" s="175" t="s">
        <v>404</v>
      </c>
      <c r="AE17" s="176"/>
      <c r="AF17" s="176"/>
      <c r="AG17" s="176"/>
      <c r="AH17" s="176"/>
      <c r="AI17" s="176"/>
      <c r="AJ17" s="177"/>
      <c r="AK17" s="175"/>
      <c r="AL17" s="176"/>
      <c r="AM17" s="176"/>
      <c r="AN17" s="176"/>
      <c r="AO17" s="176"/>
      <c r="AP17" s="176"/>
      <c r="AQ17" s="177"/>
      <c r="AR17" s="484"/>
      <c r="AS17" s="484"/>
      <c r="AT17" s="484"/>
      <c r="AU17" s="484"/>
      <c r="AV17" s="484"/>
      <c r="AW17" s="484"/>
      <c r="AX17" s="485"/>
    </row>
    <row r="18" spans="1:50" ht="24.75" customHeight="1" x14ac:dyDescent="0.15">
      <c r="A18" s="400"/>
      <c r="B18" s="401"/>
      <c r="C18" s="401"/>
      <c r="D18" s="401"/>
      <c r="E18" s="401"/>
      <c r="F18" s="402"/>
      <c r="G18" s="509"/>
      <c r="H18" s="510"/>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51</v>
      </c>
      <c r="AE18" s="653"/>
      <c r="AF18" s="653"/>
      <c r="AG18" s="653"/>
      <c r="AH18" s="653"/>
      <c r="AI18" s="653"/>
      <c r="AJ18" s="654"/>
      <c r="AK18" s="652">
        <f t="shared" ref="AK18" si="1">SUM(AK13:AQ17)</f>
        <v>74</v>
      </c>
      <c r="AL18" s="653"/>
      <c r="AM18" s="653"/>
      <c r="AN18" s="653"/>
      <c r="AO18" s="653"/>
      <c r="AP18" s="653"/>
      <c r="AQ18" s="654"/>
      <c r="AR18" s="652">
        <f t="shared" ref="AR18" si="2">SUM(AR13:AX17)</f>
        <v>94</v>
      </c>
      <c r="AS18" s="653"/>
      <c r="AT18" s="653"/>
      <c r="AU18" s="653"/>
      <c r="AV18" s="653"/>
      <c r="AW18" s="653"/>
      <c r="AX18" s="655"/>
    </row>
    <row r="19" spans="1:50" ht="24.75" customHeight="1" x14ac:dyDescent="0.15">
      <c r="A19" s="400"/>
      <c r="B19" s="401"/>
      <c r="C19" s="401"/>
      <c r="D19" s="401"/>
      <c r="E19" s="401"/>
      <c r="F19" s="402"/>
      <c r="G19" s="650" t="s">
        <v>10</v>
      </c>
      <c r="H19" s="651"/>
      <c r="I19" s="651"/>
      <c r="J19" s="651"/>
      <c r="K19" s="651"/>
      <c r="L19" s="651"/>
      <c r="M19" s="651"/>
      <c r="N19" s="651"/>
      <c r="O19" s="651"/>
      <c r="P19" s="175"/>
      <c r="Q19" s="176"/>
      <c r="R19" s="176"/>
      <c r="S19" s="176"/>
      <c r="T19" s="176"/>
      <c r="U19" s="176"/>
      <c r="V19" s="177"/>
      <c r="W19" s="175"/>
      <c r="X19" s="176"/>
      <c r="Y19" s="176"/>
      <c r="Z19" s="176"/>
      <c r="AA19" s="176"/>
      <c r="AB19" s="176"/>
      <c r="AC19" s="177"/>
      <c r="AD19" s="175">
        <v>49</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9"/>
      <c r="B20" s="500"/>
      <c r="C20" s="500"/>
      <c r="D20" s="500"/>
      <c r="E20" s="500"/>
      <c r="F20" s="501"/>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f>IF(AD18=0, "-", AD19/AD18)</f>
        <v>0.96078431372549022</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431</v>
      </c>
      <c r="H23" s="75"/>
      <c r="I23" s="75"/>
      <c r="J23" s="75"/>
      <c r="K23" s="75"/>
      <c r="L23" s="75"/>
      <c r="M23" s="75"/>
      <c r="N23" s="75"/>
      <c r="O23" s="76"/>
      <c r="P23" s="219" t="s">
        <v>432</v>
      </c>
      <c r="Q23" s="234"/>
      <c r="R23" s="234"/>
      <c r="S23" s="234"/>
      <c r="T23" s="234"/>
      <c r="U23" s="234"/>
      <c r="V23" s="234"/>
      <c r="W23" s="234"/>
      <c r="X23" s="235"/>
      <c r="Y23" s="228" t="s">
        <v>14</v>
      </c>
      <c r="Z23" s="229"/>
      <c r="AA23" s="230"/>
      <c r="AB23" s="167" t="s">
        <v>429</v>
      </c>
      <c r="AC23" s="168"/>
      <c r="AD23" s="168"/>
      <c r="AE23" s="88" t="s">
        <v>413</v>
      </c>
      <c r="AF23" s="89"/>
      <c r="AG23" s="89"/>
      <c r="AH23" s="89"/>
      <c r="AI23" s="90"/>
      <c r="AJ23" s="88" t="s">
        <v>413</v>
      </c>
      <c r="AK23" s="89"/>
      <c r="AL23" s="89"/>
      <c r="AM23" s="89"/>
      <c r="AN23" s="90"/>
      <c r="AO23" s="88">
        <v>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t="s">
        <v>413</v>
      </c>
      <c r="AC24" s="197"/>
      <c r="AD24" s="197"/>
      <c r="AE24" s="88" t="s">
        <v>413</v>
      </c>
      <c r="AF24" s="89"/>
      <c r="AG24" s="89"/>
      <c r="AH24" s="89"/>
      <c r="AI24" s="90"/>
      <c r="AJ24" s="88" t="s">
        <v>413</v>
      </c>
      <c r="AK24" s="89"/>
      <c r="AL24" s="89"/>
      <c r="AM24" s="89"/>
      <c r="AN24" s="90"/>
      <c r="AO24" s="88" t="s">
        <v>413</v>
      </c>
      <c r="AP24" s="89"/>
      <c r="AQ24" s="89"/>
      <c r="AR24" s="89"/>
      <c r="AS24" s="90"/>
      <c r="AT24" s="88">
        <v>5</v>
      </c>
      <c r="AU24" s="89"/>
      <c r="AV24" s="89"/>
      <c r="AW24" s="89"/>
      <c r="AX24" s="349"/>
    </row>
    <row r="25" spans="1:50" ht="30.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413</v>
      </c>
      <c r="AF25" s="89"/>
      <c r="AG25" s="89"/>
      <c r="AH25" s="89"/>
      <c r="AI25" s="90"/>
      <c r="AJ25" s="88" t="s">
        <v>413</v>
      </c>
      <c r="AK25" s="89"/>
      <c r="AL25" s="89"/>
      <c r="AM25" s="89"/>
      <c r="AN25" s="90"/>
      <c r="AO25" s="88">
        <v>40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c r="H54" s="234"/>
      <c r="I54" s="234"/>
      <c r="J54" s="234"/>
      <c r="K54" s="234"/>
      <c r="L54" s="234"/>
      <c r="M54" s="234"/>
      <c r="N54" s="234"/>
      <c r="O54" s="235"/>
      <c r="P54" s="219"/>
      <c r="Q54" s="220"/>
      <c r="R54" s="220"/>
      <c r="S54" s="220"/>
      <c r="T54" s="220"/>
      <c r="U54" s="220"/>
      <c r="V54" s="220"/>
      <c r="W54" s="220"/>
      <c r="X54" s="221"/>
      <c r="Y54" s="589" t="s">
        <v>86</v>
      </c>
      <c r="Z54" s="590"/>
      <c r="AA54" s="591"/>
      <c r="AB54" s="592" t="s">
        <v>426</v>
      </c>
      <c r="AC54" s="593"/>
      <c r="AD54" s="593"/>
      <c r="AE54" s="88" t="s">
        <v>426</v>
      </c>
      <c r="AF54" s="89"/>
      <c r="AG54" s="89"/>
      <c r="AH54" s="89"/>
      <c r="AI54" s="90"/>
      <c r="AJ54" s="88" t="s">
        <v>426</v>
      </c>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3"/>
      <c r="H55" s="236"/>
      <c r="I55" s="236"/>
      <c r="J55" s="236"/>
      <c r="K55" s="236"/>
      <c r="L55" s="236"/>
      <c r="M55" s="236"/>
      <c r="N55" s="236"/>
      <c r="O55" s="237"/>
      <c r="P55" s="222"/>
      <c r="Q55" s="222"/>
      <c r="R55" s="222"/>
      <c r="S55" s="222"/>
      <c r="T55" s="222"/>
      <c r="U55" s="222"/>
      <c r="V55" s="222"/>
      <c r="W55" s="222"/>
      <c r="X55" s="223"/>
      <c r="Y55" s="94" t="s">
        <v>65</v>
      </c>
      <c r="Z55" s="95"/>
      <c r="AA55" s="96"/>
      <c r="AB55" s="226" t="s">
        <v>426</v>
      </c>
      <c r="AC55" s="227"/>
      <c r="AD55" s="227"/>
      <c r="AE55" s="88" t="s">
        <v>426</v>
      </c>
      <c r="AF55" s="89"/>
      <c r="AG55" s="89"/>
      <c r="AH55" s="89"/>
      <c r="AI55" s="90"/>
      <c r="AJ55" s="88" t="s">
        <v>426</v>
      </c>
      <c r="AK55" s="89"/>
      <c r="AL55" s="89"/>
      <c r="AM55" s="89"/>
      <c r="AN55" s="90"/>
      <c r="AO55" s="88" t="s">
        <v>426</v>
      </c>
      <c r="AP55" s="89"/>
      <c r="AQ55" s="89"/>
      <c r="AR55" s="89"/>
      <c r="AS55" s="90"/>
      <c r="AT55" s="88"/>
      <c r="AU55" s="89"/>
      <c r="AV55" s="89"/>
      <c r="AW55" s="89"/>
      <c r="AX55" s="349"/>
    </row>
    <row r="56" spans="1:50" ht="22.5" hidden="1" customHeight="1" x14ac:dyDescent="0.15">
      <c r="A56" s="661"/>
      <c r="B56" s="103"/>
      <c r="C56" s="103"/>
      <c r="D56" s="103"/>
      <c r="E56" s="103"/>
      <c r="F56" s="104"/>
      <c r="G56" s="61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426</v>
      </c>
      <c r="AF56" s="89"/>
      <c r="AG56" s="89"/>
      <c r="AH56" s="89"/>
      <c r="AI56" s="90"/>
      <c r="AJ56" s="88" t="s">
        <v>426</v>
      </c>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4"/>
      <c r="I59" s="234"/>
      <c r="J59" s="234"/>
      <c r="K59" s="234"/>
      <c r="L59" s="234"/>
      <c r="M59" s="234"/>
      <c r="N59" s="234"/>
      <c r="O59" s="235"/>
      <c r="P59" s="219"/>
      <c r="Q59" s="220"/>
      <c r="R59" s="220"/>
      <c r="S59" s="220"/>
      <c r="T59" s="220"/>
      <c r="U59" s="220"/>
      <c r="V59" s="220"/>
      <c r="W59" s="220"/>
      <c r="X59" s="221"/>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1"/>
      <c r="B61" s="103"/>
      <c r="C61" s="103"/>
      <c r="D61" s="103"/>
      <c r="E61" s="103"/>
      <c r="F61" s="104"/>
      <c r="G61" s="61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4"/>
      <c r="I64" s="234"/>
      <c r="J64" s="234"/>
      <c r="K64" s="234"/>
      <c r="L64" s="234"/>
      <c r="M64" s="234"/>
      <c r="N64" s="234"/>
      <c r="O64" s="235"/>
      <c r="P64" s="219"/>
      <c r="Q64" s="220"/>
      <c r="R64" s="220"/>
      <c r="S64" s="220"/>
      <c r="T64" s="220"/>
      <c r="U64" s="220"/>
      <c r="V64" s="220"/>
      <c r="W64" s="220"/>
      <c r="X64" s="221"/>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2"/>
      <c r="B66" s="103"/>
      <c r="C66" s="103"/>
      <c r="D66" s="103"/>
      <c r="E66" s="103"/>
      <c r="F66" s="104"/>
      <c r="G66" s="61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1"/>
      <c r="B68" s="532"/>
      <c r="C68" s="532"/>
      <c r="D68" s="532"/>
      <c r="E68" s="532"/>
      <c r="F68" s="533"/>
      <c r="G68" s="219" t="s">
        <v>430</v>
      </c>
      <c r="H68" s="234"/>
      <c r="I68" s="234"/>
      <c r="J68" s="234"/>
      <c r="K68" s="234"/>
      <c r="L68" s="234"/>
      <c r="M68" s="234"/>
      <c r="N68" s="234"/>
      <c r="O68" s="234"/>
      <c r="P68" s="234"/>
      <c r="Q68" s="234"/>
      <c r="R68" s="234"/>
      <c r="S68" s="234"/>
      <c r="T68" s="234"/>
      <c r="U68" s="234"/>
      <c r="V68" s="234"/>
      <c r="W68" s="234"/>
      <c r="X68" s="235"/>
      <c r="Y68" s="621" t="s">
        <v>66</v>
      </c>
      <c r="Z68" s="622"/>
      <c r="AA68" s="623"/>
      <c r="AB68" s="111" t="s">
        <v>429</v>
      </c>
      <c r="AC68" s="112"/>
      <c r="AD68" s="113"/>
      <c r="AE68" s="88" t="s">
        <v>413</v>
      </c>
      <c r="AF68" s="89"/>
      <c r="AG68" s="89"/>
      <c r="AH68" s="89"/>
      <c r="AI68" s="90"/>
      <c r="AJ68" s="88" t="s">
        <v>413</v>
      </c>
      <c r="AK68" s="89"/>
      <c r="AL68" s="89"/>
      <c r="AM68" s="89"/>
      <c r="AN68" s="90"/>
      <c r="AO68" s="88">
        <v>1</v>
      </c>
      <c r="AP68" s="89"/>
      <c r="AQ68" s="89"/>
      <c r="AR68" s="89"/>
      <c r="AS68" s="90"/>
      <c r="AT68" s="543"/>
      <c r="AU68" s="543"/>
      <c r="AV68" s="543"/>
      <c r="AW68" s="543"/>
      <c r="AX68" s="544"/>
      <c r="AY68" s="10"/>
      <c r="AZ68" s="10"/>
      <c r="BA68" s="10"/>
      <c r="BB68" s="10"/>
      <c r="BC68" s="10"/>
    </row>
    <row r="69" spans="1:60" ht="61.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413</v>
      </c>
      <c r="AC69" s="203"/>
      <c r="AD69" s="204"/>
      <c r="AE69" s="88" t="s">
        <v>413</v>
      </c>
      <c r="AF69" s="89"/>
      <c r="AG69" s="89"/>
      <c r="AH69" s="89"/>
      <c r="AI69" s="90"/>
      <c r="AJ69" s="88" t="s">
        <v>413</v>
      </c>
      <c r="AK69" s="89"/>
      <c r="AL69" s="89"/>
      <c r="AM69" s="89"/>
      <c r="AN69" s="90"/>
      <c r="AO69" s="88" t="s">
        <v>413</v>
      </c>
      <c r="AP69" s="89"/>
      <c r="AQ69" s="89"/>
      <c r="AR69" s="89"/>
      <c r="AS69" s="90"/>
      <c r="AT69" s="88">
        <v>1</v>
      </c>
      <c r="AU69" s="89"/>
      <c r="AV69" s="89"/>
      <c r="AW69" s="89"/>
      <c r="AX69" s="349"/>
      <c r="AY69" s="10"/>
      <c r="AZ69" s="10"/>
      <c r="BA69" s="10"/>
      <c r="BB69" s="10"/>
      <c r="BC69" s="10"/>
      <c r="BD69" s="10"/>
      <c r="BE69" s="10"/>
      <c r="BF69" s="10"/>
      <c r="BG69" s="10"/>
      <c r="BH69" s="10"/>
    </row>
    <row r="70" spans="1:60" ht="33" hidden="1" customHeight="1" x14ac:dyDescent="0.15">
      <c r="A70" s="528" t="s">
        <v>88</v>
      </c>
      <c r="B70" s="529"/>
      <c r="C70" s="529"/>
      <c r="D70" s="529"/>
      <c r="E70" s="529"/>
      <c r="F70" s="530"/>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63" t="s">
        <v>66</v>
      </c>
      <c r="Z71" s="664"/>
      <c r="AA71" s="665"/>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66"/>
      <c r="AA72" s="66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63" t="s">
        <v>66</v>
      </c>
      <c r="Z74" s="664"/>
      <c r="AA74" s="665"/>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66"/>
      <c r="AA75" s="66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3" t="s">
        <v>66</v>
      </c>
      <c r="Z77" s="664"/>
      <c r="AA77" s="665"/>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66"/>
      <c r="AA78" s="66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63" t="s">
        <v>66</v>
      </c>
      <c r="Z80" s="664"/>
      <c r="AA80" s="665"/>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66"/>
      <c r="AA81" s="66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438</v>
      </c>
      <c r="H83" s="295"/>
      <c r="I83" s="295"/>
      <c r="J83" s="295"/>
      <c r="K83" s="295"/>
      <c r="L83" s="295"/>
      <c r="M83" s="295"/>
      <c r="N83" s="295"/>
      <c r="O83" s="295"/>
      <c r="P83" s="295"/>
      <c r="Q83" s="295"/>
      <c r="R83" s="295"/>
      <c r="S83" s="295"/>
      <c r="T83" s="295"/>
      <c r="U83" s="295"/>
      <c r="V83" s="295"/>
      <c r="W83" s="295"/>
      <c r="X83" s="295"/>
      <c r="Y83" s="540" t="s">
        <v>17</v>
      </c>
      <c r="Z83" s="541"/>
      <c r="AA83" s="542"/>
      <c r="AB83" s="668" t="s">
        <v>437</v>
      </c>
      <c r="AC83" s="115"/>
      <c r="AD83" s="116"/>
      <c r="AE83" s="205" t="s">
        <v>435</v>
      </c>
      <c r="AF83" s="206"/>
      <c r="AG83" s="206"/>
      <c r="AH83" s="206"/>
      <c r="AI83" s="206"/>
      <c r="AJ83" s="205" t="s">
        <v>435</v>
      </c>
      <c r="AK83" s="206"/>
      <c r="AL83" s="206"/>
      <c r="AM83" s="206"/>
      <c r="AN83" s="206"/>
      <c r="AO83" s="205">
        <v>49</v>
      </c>
      <c r="AP83" s="206"/>
      <c r="AQ83" s="206"/>
      <c r="AR83" s="206"/>
      <c r="AS83" s="206"/>
      <c r="AT83" s="88">
        <v>48</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443</v>
      </c>
      <c r="AC84" s="92"/>
      <c r="AD84" s="93"/>
      <c r="AE84" s="91" t="s">
        <v>435</v>
      </c>
      <c r="AF84" s="92"/>
      <c r="AG84" s="92"/>
      <c r="AH84" s="92"/>
      <c r="AI84" s="93"/>
      <c r="AJ84" s="91" t="s">
        <v>435</v>
      </c>
      <c r="AK84" s="92"/>
      <c r="AL84" s="92"/>
      <c r="AM84" s="92"/>
      <c r="AN84" s="93"/>
      <c r="AO84" s="669" t="s">
        <v>436</v>
      </c>
      <c r="AP84" s="92"/>
      <c r="AQ84" s="92"/>
      <c r="AR84" s="92"/>
      <c r="AS84" s="93"/>
      <c r="AT84" s="91" t="s">
        <v>442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3" t="s">
        <v>77</v>
      </c>
      <c r="B97" s="604"/>
      <c r="C97" s="633" t="s">
        <v>19</v>
      </c>
      <c r="D97" s="526"/>
      <c r="E97" s="526"/>
      <c r="F97" s="526"/>
      <c r="G97" s="526"/>
      <c r="H97" s="526"/>
      <c r="I97" s="526"/>
      <c r="J97" s="526"/>
      <c r="K97" s="63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5"/>
      <c r="B98" s="606"/>
      <c r="C98" s="537" t="s">
        <v>405</v>
      </c>
      <c r="D98" s="538"/>
      <c r="E98" s="538"/>
      <c r="F98" s="538"/>
      <c r="G98" s="538"/>
      <c r="H98" s="538"/>
      <c r="I98" s="538"/>
      <c r="J98" s="538"/>
      <c r="K98" s="539"/>
      <c r="L98" s="175">
        <v>0.2</v>
      </c>
      <c r="M98" s="176"/>
      <c r="N98" s="176"/>
      <c r="O98" s="176"/>
      <c r="P98" s="176"/>
      <c r="Q98" s="177"/>
      <c r="R98" s="175">
        <v>0.2</v>
      </c>
      <c r="S98" s="176"/>
      <c r="T98" s="176"/>
      <c r="U98" s="176"/>
      <c r="V98" s="176"/>
      <c r="W98" s="177"/>
      <c r="X98" s="62" t="s">
        <v>441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00" t="s">
        <v>406</v>
      </c>
      <c r="D99" s="601"/>
      <c r="E99" s="601"/>
      <c r="F99" s="601"/>
      <c r="G99" s="601"/>
      <c r="H99" s="601"/>
      <c r="I99" s="601"/>
      <c r="J99" s="601"/>
      <c r="K99" s="602"/>
      <c r="L99" s="175">
        <v>0.2</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t="s">
        <v>407</v>
      </c>
      <c r="D100" s="601"/>
      <c r="E100" s="601"/>
      <c r="F100" s="601"/>
      <c r="G100" s="601"/>
      <c r="H100" s="601"/>
      <c r="I100" s="601"/>
      <c r="J100" s="601"/>
      <c r="K100" s="602"/>
      <c r="L100" s="175">
        <v>26</v>
      </c>
      <c r="M100" s="176"/>
      <c r="N100" s="176"/>
      <c r="O100" s="176"/>
      <c r="P100" s="176"/>
      <c r="Q100" s="177"/>
      <c r="R100" s="175">
        <v>94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t="s">
        <v>408</v>
      </c>
      <c r="D101" s="601"/>
      <c r="E101" s="601"/>
      <c r="F101" s="601"/>
      <c r="G101" s="601"/>
      <c r="H101" s="601"/>
      <c r="I101" s="601"/>
      <c r="J101" s="601"/>
      <c r="K101" s="602"/>
      <c r="L101" s="175">
        <v>48</v>
      </c>
      <c r="M101" s="176"/>
      <c r="N101" s="176"/>
      <c r="O101" s="176"/>
      <c r="P101" s="176"/>
      <c r="Q101" s="177"/>
      <c r="R101" s="175">
        <v>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81"/>
      <c r="E102" s="681"/>
      <c r="F102" s="681"/>
      <c r="G102" s="681"/>
      <c r="H102" s="681"/>
      <c r="I102" s="681"/>
      <c r="J102" s="681"/>
      <c r="K102" s="68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74.400000000000006</v>
      </c>
      <c r="M104" s="598"/>
      <c r="N104" s="598"/>
      <c r="O104" s="598"/>
      <c r="P104" s="598"/>
      <c r="Q104" s="599"/>
      <c r="R104" s="597">
        <f>SUM(R98:W103)</f>
        <v>94.4</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7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2" t="s">
        <v>385</v>
      </c>
      <c r="AE108" s="343"/>
      <c r="AF108" s="343"/>
      <c r="AG108" s="339" t="s">
        <v>425</v>
      </c>
      <c r="AH108" s="340"/>
      <c r="AI108" s="340"/>
      <c r="AJ108" s="340"/>
      <c r="AK108" s="340"/>
      <c r="AL108" s="340"/>
      <c r="AM108" s="340"/>
      <c r="AN108" s="340"/>
      <c r="AO108" s="340"/>
      <c r="AP108" s="340"/>
      <c r="AQ108" s="340"/>
      <c r="AR108" s="340"/>
      <c r="AS108" s="340"/>
      <c r="AT108" s="340"/>
      <c r="AU108" s="340"/>
      <c r="AV108" s="340"/>
      <c r="AW108" s="340"/>
      <c r="AX108" s="341"/>
    </row>
    <row r="109" spans="1:50" ht="41.2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385</v>
      </c>
      <c r="AE109" s="294"/>
      <c r="AF109" s="294"/>
      <c r="AG109" s="273" t="s">
        <v>416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8"/>
      <c r="B110" s="64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385</v>
      </c>
      <c r="AE110" s="324"/>
      <c r="AF110" s="324"/>
      <c r="AG110" s="334" t="s">
        <v>419</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385</v>
      </c>
      <c r="AE111" s="268"/>
      <c r="AF111" s="268"/>
      <c r="AG111" s="270" t="s">
        <v>415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409</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35.25" customHeight="1" x14ac:dyDescent="0.15">
      <c r="A113" s="256"/>
      <c r="B113" s="257"/>
      <c r="C113" s="447"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410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409</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41.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385</v>
      </c>
      <c r="AE115" s="294"/>
      <c r="AF115" s="294"/>
      <c r="AG115" s="273" t="s">
        <v>410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409</v>
      </c>
      <c r="AE116" s="253"/>
      <c r="AF116" s="253"/>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5" t="s">
        <v>420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422</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409</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31.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423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4" t="s">
        <v>424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7" t="s">
        <v>409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7"/>
      <c r="U125" s="336"/>
      <c r="V125" s="336"/>
      <c r="W125" s="336"/>
      <c r="X125" s="336"/>
      <c r="Y125" s="336"/>
      <c r="Z125" s="336"/>
      <c r="AA125" s="336"/>
      <c r="AB125" s="336"/>
      <c r="AC125" s="336"/>
      <c r="AD125" s="336"/>
      <c r="AE125" s="336"/>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6"/>
      <c r="C126" s="376" t="s">
        <v>64</v>
      </c>
      <c r="D126" s="426"/>
      <c r="E126" s="426"/>
      <c r="F126" s="427"/>
      <c r="G126" s="380" t="s">
        <v>411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1" t="s">
        <v>68</v>
      </c>
      <c r="D127" s="582"/>
      <c r="E127" s="582"/>
      <c r="F127" s="583"/>
      <c r="G127" s="584" t="s">
        <v>412</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58.5" customHeight="1" thickBot="1" x14ac:dyDescent="0.2">
      <c r="A129" s="425" t="s">
        <v>433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6.75" customHeight="1" thickBot="1" x14ac:dyDescent="0.2">
      <c r="A131" s="383" t="s">
        <v>306</v>
      </c>
      <c r="B131" s="384"/>
      <c r="C131" s="384"/>
      <c r="D131" s="384"/>
      <c r="E131" s="385"/>
      <c r="F131" s="418" t="s">
        <v>434</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4" t="s">
        <v>439</v>
      </c>
      <c r="B133" s="555"/>
      <c r="C133" s="555"/>
      <c r="D133" s="555"/>
      <c r="E133" s="556"/>
      <c r="F133" s="421" t="s">
        <v>440</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59.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20" t="s">
        <v>224</v>
      </c>
      <c r="B137" s="311"/>
      <c r="C137" s="311"/>
      <c r="D137" s="311"/>
      <c r="E137" s="311"/>
      <c r="F137" s="311"/>
      <c r="G137" s="545" t="s">
        <v>418</v>
      </c>
      <c r="H137" s="546"/>
      <c r="I137" s="546"/>
      <c r="J137" s="546"/>
      <c r="K137" s="546"/>
      <c r="L137" s="546"/>
      <c r="M137" s="546"/>
      <c r="N137" s="546"/>
      <c r="O137" s="546"/>
      <c r="P137" s="547"/>
      <c r="Q137" s="311" t="s">
        <v>225</v>
      </c>
      <c r="R137" s="311"/>
      <c r="S137" s="311"/>
      <c r="T137" s="311"/>
      <c r="U137" s="311"/>
      <c r="V137" s="311"/>
      <c r="W137" s="545" t="s">
        <v>418</v>
      </c>
      <c r="X137" s="546"/>
      <c r="Y137" s="546"/>
      <c r="Z137" s="546"/>
      <c r="AA137" s="546"/>
      <c r="AB137" s="546"/>
      <c r="AC137" s="546"/>
      <c r="AD137" s="546"/>
      <c r="AE137" s="546"/>
      <c r="AF137" s="547"/>
      <c r="AG137" s="311" t="s">
        <v>226</v>
      </c>
      <c r="AH137" s="311"/>
      <c r="AI137" s="311"/>
      <c r="AJ137" s="311"/>
      <c r="AK137" s="311"/>
      <c r="AL137" s="311"/>
      <c r="AM137" s="517" t="s">
        <v>418</v>
      </c>
      <c r="AN137" s="518"/>
      <c r="AO137" s="518"/>
      <c r="AP137" s="518"/>
      <c r="AQ137" s="518"/>
      <c r="AR137" s="518"/>
      <c r="AS137" s="518"/>
      <c r="AT137" s="518"/>
      <c r="AU137" s="518"/>
      <c r="AV137" s="519"/>
      <c r="AW137" s="12"/>
      <c r="AX137" s="13"/>
    </row>
    <row r="138" spans="1:50" ht="19.899999999999999" customHeight="1" thickBot="1" x14ac:dyDescent="0.2">
      <c r="A138" s="521" t="s">
        <v>227</v>
      </c>
      <c r="B138" s="424"/>
      <c r="C138" s="424"/>
      <c r="D138" s="424"/>
      <c r="E138" s="424"/>
      <c r="F138" s="424"/>
      <c r="G138" s="308" t="s">
        <v>417</v>
      </c>
      <c r="H138" s="309"/>
      <c r="I138" s="309"/>
      <c r="J138" s="309"/>
      <c r="K138" s="309"/>
      <c r="L138" s="309"/>
      <c r="M138" s="309"/>
      <c r="N138" s="309"/>
      <c r="O138" s="309"/>
      <c r="P138" s="310"/>
      <c r="Q138" s="424" t="s">
        <v>228</v>
      </c>
      <c r="R138" s="424"/>
      <c r="S138" s="424"/>
      <c r="T138" s="424"/>
      <c r="U138" s="424"/>
      <c r="V138" s="424"/>
      <c r="W138" s="308" t="s">
        <v>428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71"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2"/>
    </row>
    <row r="179" spans="1:50" ht="24.75" customHeight="1" x14ac:dyDescent="0.15">
      <c r="A179" s="362"/>
      <c r="B179" s="363"/>
      <c r="C179" s="363"/>
      <c r="D179" s="363"/>
      <c r="E179" s="363"/>
      <c r="F179" s="364"/>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6"/>
    </row>
    <row r="180" spans="1:50" ht="24.75" customHeight="1" x14ac:dyDescent="0.15">
      <c r="A180" s="362"/>
      <c r="B180" s="363"/>
      <c r="C180" s="363"/>
      <c r="D180" s="363"/>
      <c r="E180" s="363"/>
      <c r="F180" s="364"/>
      <c r="G180" s="353" t="s">
        <v>387</v>
      </c>
      <c r="H180" s="354"/>
      <c r="I180" s="354"/>
      <c r="J180" s="354"/>
      <c r="K180" s="355"/>
      <c r="L180" s="356" t="s">
        <v>391</v>
      </c>
      <c r="M180" s="357"/>
      <c r="N180" s="357"/>
      <c r="O180" s="357"/>
      <c r="P180" s="357"/>
      <c r="Q180" s="357"/>
      <c r="R180" s="357"/>
      <c r="S180" s="357"/>
      <c r="T180" s="357"/>
      <c r="U180" s="357"/>
      <c r="V180" s="357"/>
      <c r="W180" s="357"/>
      <c r="X180" s="358"/>
      <c r="Y180" s="389">
        <v>22</v>
      </c>
      <c r="Z180" s="390"/>
      <c r="AA180" s="390"/>
      <c r="AB180" s="391"/>
      <c r="AC180" s="353"/>
      <c r="AD180" s="392"/>
      <c r="AE180" s="392"/>
      <c r="AF180" s="392"/>
      <c r="AG180" s="393"/>
      <c r="AH180" s="356"/>
      <c r="AI180" s="357"/>
      <c r="AJ180" s="357"/>
      <c r="AK180" s="357"/>
      <c r="AL180" s="357"/>
      <c r="AM180" s="357"/>
      <c r="AN180" s="357"/>
      <c r="AO180" s="357"/>
      <c r="AP180" s="357"/>
      <c r="AQ180" s="357"/>
      <c r="AR180" s="357"/>
      <c r="AS180" s="357"/>
      <c r="AT180" s="358"/>
      <c r="AU180" s="389"/>
      <c r="AV180" s="390"/>
      <c r="AW180" s="390"/>
      <c r="AX180" s="477"/>
    </row>
    <row r="181" spans="1:50" ht="24.75" customHeight="1" x14ac:dyDescent="0.15">
      <c r="A181" s="362"/>
      <c r="B181" s="363"/>
      <c r="C181" s="363"/>
      <c r="D181" s="363"/>
      <c r="E181" s="363"/>
      <c r="F181" s="364"/>
      <c r="G181" s="406" t="s">
        <v>388</v>
      </c>
      <c r="H181" s="428"/>
      <c r="I181" s="428"/>
      <c r="J181" s="428"/>
      <c r="K181" s="429"/>
      <c r="L181" s="409" t="s">
        <v>392</v>
      </c>
      <c r="M181" s="410"/>
      <c r="N181" s="410"/>
      <c r="O181" s="410"/>
      <c r="P181" s="410"/>
      <c r="Q181" s="410"/>
      <c r="R181" s="410"/>
      <c r="S181" s="410"/>
      <c r="T181" s="410"/>
      <c r="U181" s="410"/>
      <c r="V181" s="410"/>
      <c r="W181" s="410"/>
      <c r="X181" s="411"/>
      <c r="Y181" s="412">
        <v>10</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362"/>
      <c r="B182" s="363"/>
      <c r="C182" s="363"/>
      <c r="D182" s="363"/>
      <c r="E182" s="363"/>
      <c r="F182" s="364"/>
      <c r="G182" s="406" t="s">
        <v>389</v>
      </c>
      <c r="H182" s="428"/>
      <c r="I182" s="428"/>
      <c r="J182" s="428"/>
      <c r="K182" s="429"/>
      <c r="L182" s="409" t="s">
        <v>397</v>
      </c>
      <c r="M182" s="410"/>
      <c r="N182" s="410"/>
      <c r="O182" s="410"/>
      <c r="P182" s="410"/>
      <c r="Q182" s="410"/>
      <c r="R182" s="410"/>
      <c r="S182" s="410"/>
      <c r="T182" s="410"/>
      <c r="U182" s="410"/>
      <c r="V182" s="410"/>
      <c r="W182" s="410"/>
      <c r="X182" s="411"/>
      <c r="Y182" s="412">
        <v>3</v>
      </c>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362"/>
      <c r="B183" s="363"/>
      <c r="C183" s="363"/>
      <c r="D183" s="363"/>
      <c r="E183" s="363"/>
      <c r="F183" s="364"/>
      <c r="G183" s="406" t="s">
        <v>390</v>
      </c>
      <c r="H183" s="428"/>
      <c r="I183" s="428"/>
      <c r="J183" s="428"/>
      <c r="K183" s="429"/>
      <c r="L183" s="409" t="s">
        <v>393</v>
      </c>
      <c r="M183" s="410"/>
      <c r="N183" s="410"/>
      <c r="O183" s="410"/>
      <c r="P183" s="410"/>
      <c r="Q183" s="410"/>
      <c r="R183" s="410"/>
      <c r="S183" s="410"/>
      <c r="T183" s="410"/>
      <c r="U183" s="410"/>
      <c r="V183" s="410"/>
      <c r="W183" s="410"/>
      <c r="X183" s="411"/>
      <c r="Y183" s="412">
        <v>9</v>
      </c>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362"/>
      <c r="B184" s="363"/>
      <c r="C184" s="363"/>
      <c r="D184" s="363"/>
      <c r="E184" s="363"/>
      <c r="F184" s="3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362"/>
      <c r="B185" s="363"/>
      <c r="C185" s="363"/>
      <c r="D185" s="363"/>
      <c r="E185" s="363"/>
      <c r="F185" s="3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x14ac:dyDescent="0.15">
      <c r="A186" s="362"/>
      <c r="B186" s="363"/>
      <c r="C186" s="363"/>
      <c r="D186" s="363"/>
      <c r="E186" s="363"/>
      <c r="F186" s="364"/>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hidden="1" customHeight="1" x14ac:dyDescent="0.15">
      <c r="A187" s="362"/>
      <c r="B187" s="363"/>
      <c r="C187" s="363"/>
      <c r="D187" s="363"/>
      <c r="E187" s="363"/>
      <c r="F187" s="364"/>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customHeight="1" x14ac:dyDescent="0.15">
      <c r="A188" s="362"/>
      <c r="B188" s="363"/>
      <c r="C188" s="363"/>
      <c r="D188" s="363"/>
      <c r="E188" s="363"/>
      <c r="F188" s="364"/>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x14ac:dyDescent="0.15">
      <c r="A189" s="362"/>
      <c r="B189" s="363"/>
      <c r="C189" s="363"/>
      <c r="D189" s="363"/>
      <c r="E189" s="363"/>
      <c r="F189" s="36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x14ac:dyDescent="0.2">
      <c r="A190" s="362"/>
      <c r="B190" s="363"/>
      <c r="C190" s="363"/>
      <c r="D190" s="363"/>
      <c r="E190" s="363"/>
      <c r="F190" s="364"/>
      <c r="G190" s="560" t="s">
        <v>22</v>
      </c>
      <c r="H190" s="561"/>
      <c r="I190" s="561"/>
      <c r="J190" s="561"/>
      <c r="K190" s="561"/>
      <c r="L190" s="562"/>
      <c r="M190" s="146"/>
      <c r="N190" s="146"/>
      <c r="O190" s="146"/>
      <c r="P190" s="146"/>
      <c r="Q190" s="146"/>
      <c r="R190" s="146"/>
      <c r="S190" s="146"/>
      <c r="T190" s="146"/>
      <c r="U190" s="146"/>
      <c r="V190" s="146"/>
      <c r="W190" s="146"/>
      <c r="X190" s="147"/>
      <c r="Y190" s="563">
        <f>SUM(Y180:AB189)</f>
        <v>44</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x14ac:dyDescent="0.15">
      <c r="A191" s="362"/>
      <c r="B191" s="363"/>
      <c r="C191" s="363"/>
      <c r="D191" s="363"/>
      <c r="E191" s="363"/>
      <c r="F191" s="364"/>
      <c r="G191" s="371" t="s">
        <v>394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71"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2"/>
    </row>
    <row r="192" spans="1:50" ht="25.5" customHeight="1" x14ac:dyDescent="0.15">
      <c r="A192" s="362"/>
      <c r="B192" s="363"/>
      <c r="C192" s="363"/>
      <c r="D192" s="363"/>
      <c r="E192" s="363"/>
      <c r="F192" s="364"/>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6"/>
    </row>
    <row r="193" spans="1:50" ht="24.75" customHeight="1" x14ac:dyDescent="0.15">
      <c r="A193" s="362"/>
      <c r="B193" s="363"/>
      <c r="C193" s="363"/>
      <c r="D193" s="363"/>
      <c r="E193" s="363"/>
      <c r="F193" s="364"/>
      <c r="G193" s="353" t="s">
        <v>387</v>
      </c>
      <c r="H193" s="392"/>
      <c r="I193" s="392"/>
      <c r="J193" s="392"/>
      <c r="K193" s="393"/>
      <c r="L193" s="356" t="s">
        <v>395</v>
      </c>
      <c r="M193" s="357"/>
      <c r="N193" s="357"/>
      <c r="O193" s="357"/>
      <c r="P193" s="357"/>
      <c r="Q193" s="357"/>
      <c r="R193" s="357"/>
      <c r="S193" s="357"/>
      <c r="T193" s="357"/>
      <c r="U193" s="357"/>
      <c r="V193" s="357"/>
      <c r="W193" s="357"/>
      <c r="X193" s="358"/>
      <c r="Y193" s="389">
        <v>3</v>
      </c>
      <c r="Z193" s="390"/>
      <c r="AA193" s="390"/>
      <c r="AB193" s="391"/>
      <c r="AC193" s="353"/>
      <c r="AD193" s="392"/>
      <c r="AE193" s="392"/>
      <c r="AF193" s="392"/>
      <c r="AG193" s="393"/>
      <c r="AH193" s="356"/>
      <c r="AI193" s="357"/>
      <c r="AJ193" s="357"/>
      <c r="AK193" s="357"/>
      <c r="AL193" s="357"/>
      <c r="AM193" s="357"/>
      <c r="AN193" s="357"/>
      <c r="AO193" s="357"/>
      <c r="AP193" s="357"/>
      <c r="AQ193" s="357"/>
      <c r="AR193" s="357"/>
      <c r="AS193" s="357"/>
      <c r="AT193" s="358"/>
      <c r="AU193" s="389"/>
      <c r="AV193" s="390"/>
      <c r="AW193" s="390"/>
      <c r="AX193" s="477"/>
    </row>
    <row r="194" spans="1:50" ht="24.75" customHeight="1" x14ac:dyDescent="0.15">
      <c r="A194" s="362"/>
      <c r="B194" s="363"/>
      <c r="C194" s="363"/>
      <c r="D194" s="363"/>
      <c r="E194" s="363"/>
      <c r="F194" s="364"/>
      <c r="G194" s="406" t="s">
        <v>389</v>
      </c>
      <c r="H194" s="407"/>
      <c r="I194" s="407"/>
      <c r="J194" s="407"/>
      <c r="K194" s="408"/>
      <c r="L194" s="409" t="s">
        <v>396</v>
      </c>
      <c r="M194" s="410"/>
      <c r="N194" s="410"/>
      <c r="O194" s="410"/>
      <c r="P194" s="410"/>
      <c r="Q194" s="410"/>
      <c r="R194" s="410"/>
      <c r="S194" s="410"/>
      <c r="T194" s="410"/>
      <c r="U194" s="410"/>
      <c r="V194" s="410"/>
      <c r="W194" s="410"/>
      <c r="X194" s="411"/>
      <c r="Y194" s="412">
        <v>1</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362"/>
      <c r="B195" s="363"/>
      <c r="C195" s="363"/>
      <c r="D195" s="363"/>
      <c r="E195" s="363"/>
      <c r="F195" s="364"/>
      <c r="G195" s="406" t="s">
        <v>390</v>
      </c>
      <c r="H195" s="407"/>
      <c r="I195" s="407"/>
      <c r="J195" s="407"/>
      <c r="K195" s="408"/>
      <c r="L195" s="409" t="s">
        <v>398</v>
      </c>
      <c r="M195" s="410"/>
      <c r="N195" s="410"/>
      <c r="O195" s="410"/>
      <c r="P195" s="410"/>
      <c r="Q195" s="410"/>
      <c r="R195" s="410"/>
      <c r="S195" s="410"/>
      <c r="T195" s="410"/>
      <c r="U195" s="410"/>
      <c r="V195" s="410"/>
      <c r="W195" s="410"/>
      <c r="X195" s="411"/>
      <c r="Y195" s="412">
        <v>1</v>
      </c>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362"/>
      <c r="B196" s="363"/>
      <c r="C196" s="363"/>
      <c r="D196" s="363"/>
      <c r="E196" s="363"/>
      <c r="F196" s="3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362"/>
      <c r="B197" s="363"/>
      <c r="C197" s="363"/>
      <c r="D197" s="363"/>
      <c r="E197" s="363"/>
      <c r="F197" s="3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x14ac:dyDescent="0.15">
      <c r="A198" s="362"/>
      <c r="B198" s="363"/>
      <c r="C198" s="363"/>
      <c r="D198" s="363"/>
      <c r="E198" s="363"/>
      <c r="F198" s="3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x14ac:dyDescent="0.15">
      <c r="A199" s="362"/>
      <c r="B199" s="363"/>
      <c r="C199" s="363"/>
      <c r="D199" s="363"/>
      <c r="E199" s="363"/>
      <c r="F199" s="364"/>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x14ac:dyDescent="0.15">
      <c r="A200" s="362"/>
      <c r="B200" s="363"/>
      <c r="C200" s="363"/>
      <c r="D200" s="363"/>
      <c r="E200" s="363"/>
      <c r="F200" s="364"/>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hidden="1" customHeight="1" x14ac:dyDescent="0.15">
      <c r="A201" s="362"/>
      <c r="B201" s="363"/>
      <c r="C201" s="363"/>
      <c r="D201" s="363"/>
      <c r="E201" s="363"/>
      <c r="F201" s="364"/>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x14ac:dyDescent="0.15">
      <c r="A202" s="362"/>
      <c r="B202" s="363"/>
      <c r="C202" s="363"/>
      <c r="D202" s="363"/>
      <c r="E202" s="363"/>
      <c r="F202" s="36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x14ac:dyDescent="0.2">
      <c r="A203" s="362"/>
      <c r="B203" s="363"/>
      <c r="C203" s="363"/>
      <c r="D203" s="363"/>
      <c r="E203" s="363"/>
      <c r="F203" s="364"/>
      <c r="G203" s="560" t="s">
        <v>22</v>
      </c>
      <c r="H203" s="561"/>
      <c r="I203" s="561"/>
      <c r="J203" s="561"/>
      <c r="K203" s="561"/>
      <c r="L203" s="562"/>
      <c r="M203" s="146"/>
      <c r="N203" s="146"/>
      <c r="O203" s="146"/>
      <c r="P203" s="146"/>
      <c r="Q203" s="146"/>
      <c r="R203" s="146"/>
      <c r="S203" s="146"/>
      <c r="T203" s="146"/>
      <c r="U203" s="146"/>
      <c r="V203" s="146"/>
      <c r="W203" s="146"/>
      <c r="X203" s="147"/>
      <c r="Y203" s="563">
        <f>SUM(Y193:AB202)</f>
        <v>5</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x14ac:dyDescent="0.15">
      <c r="A204" s="362"/>
      <c r="B204" s="363"/>
      <c r="C204" s="363"/>
      <c r="D204" s="363"/>
      <c r="E204" s="363"/>
      <c r="F204" s="364"/>
      <c r="G204" s="371"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71"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2"/>
    </row>
    <row r="205" spans="1:50" ht="24.75" customHeight="1" x14ac:dyDescent="0.15">
      <c r="A205" s="362"/>
      <c r="B205" s="363"/>
      <c r="C205" s="363"/>
      <c r="D205" s="363"/>
      <c r="E205" s="363"/>
      <c r="F205" s="364"/>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6"/>
    </row>
    <row r="206" spans="1:50" ht="24.75" customHeight="1" x14ac:dyDescent="0.15">
      <c r="A206" s="362"/>
      <c r="B206" s="363"/>
      <c r="C206" s="363"/>
      <c r="D206" s="363"/>
      <c r="E206" s="363"/>
      <c r="F206" s="364"/>
      <c r="G206" s="353"/>
      <c r="H206" s="392"/>
      <c r="I206" s="392"/>
      <c r="J206" s="392"/>
      <c r="K206" s="393"/>
      <c r="L206" s="356"/>
      <c r="M206" s="357"/>
      <c r="N206" s="357"/>
      <c r="O206" s="357"/>
      <c r="P206" s="357"/>
      <c r="Q206" s="357"/>
      <c r="R206" s="357"/>
      <c r="S206" s="357"/>
      <c r="T206" s="357"/>
      <c r="U206" s="357"/>
      <c r="V206" s="357"/>
      <c r="W206" s="357"/>
      <c r="X206" s="358"/>
      <c r="Y206" s="389"/>
      <c r="Z206" s="390"/>
      <c r="AA206" s="390"/>
      <c r="AB206" s="391"/>
      <c r="AC206" s="353"/>
      <c r="AD206" s="392"/>
      <c r="AE206" s="392"/>
      <c r="AF206" s="392"/>
      <c r="AG206" s="393"/>
      <c r="AH206" s="356"/>
      <c r="AI206" s="357"/>
      <c r="AJ206" s="357"/>
      <c r="AK206" s="357"/>
      <c r="AL206" s="357"/>
      <c r="AM206" s="357"/>
      <c r="AN206" s="357"/>
      <c r="AO206" s="357"/>
      <c r="AP206" s="357"/>
      <c r="AQ206" s="357"/>
      <c r="AR206" s="357"/>
      <c r="AS206" s="357"/>
      <c r="AT206" s="358"/>
      <c r="AU206" s="389"/>
      <c r="AV206" s="390"/>
      <c r="AW206" s="390"/>
      <c r="AX206" s="477"/>
    </row>
    <row r="207" spans="1:50" ht="24.75" customHeight="1" x14ac:dyDescent="0.15">
      <c r="A207" s="362"/>
      <c r="B207" s="363"/>
      <c r="C207" s="363"/>
      <c r="D207" s="363"/>
      <c r="E207" s="363"/>
      <c r="F207" s="3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362"/>
      <c r="B208" s="363"/>
      <c r="C208" s="363"/>
      <c r="D208" s="363"/>
      <c r="E208" s="363"/>
      <c r="F208" s="3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362"/>
      <c r="B209" s="363"/>
      <c r="C209" s="363"/>
      <c r="D209" s="363"/>
      <c r="E209" s="363"/>
      <c r="F209" s="3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362"/>
      <c r="B210" s="363"/>
      <c r="C210" s="363"/>
      <c r="D210" s="363"/>
      <c r="E210" s="363"/>
      <c r="F210" s="3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x14ac:dyDescent="0.15">
      <c r="A211" s="362"/>
      <c r="B211" s="363"/>
      <c r="C211" s="363"/>
      <c r="D211" s="363"/>
      <c r="E211" s="363"/>
      <c r="F211" s="3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x14ac:dyDescent="0.15">
      <c r="A212" s="362"/>
      <c r="B212" s="363"/>
      <c r="C212" s="363"/>
      <c r="D212" s="363"/>
      <c r="E212" s="363"/>
      <c r="F212" s="364"/>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hidden="1" customHeight="1" x14ac:dyDescent="0.15">
      <c r="A213" s="362"/>
      <c r="B213" s="363"/>
      <c r="C213" s="363"/>
      <c r="D213" s="363"/>
      <c r="E213" s="363"/>
      <c r="F213" s="364"/>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x14ac:dyDescent="0.15">
      <c r="A214" s="362"/>
      <c r="B214" s="363"/>
      <c r="C214" s="363"/>
      <c r="D214" s="363"/>
      <c r="E214" s="363"/>
      <c r="F214" s="364"/>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x14ac:dyDescent="0.15">
      <c r="A215" s="362"/>
      <c r="B215" s="363"/>
      <c r="C215" s="363"/>
      <c r="D215" s="363"/>
      <c r="E215" s="363"/>
      <c r="F215" s="364"/>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x14ac:dyDescent="0.2">
      <c r="A216" s="362"/>
      <c r="B216" s="363"/>
      <c r="C216" s="363"/>
      <c r="D216" s="363"/>
      <c r="E216" s="363"/>
      <c r="F216" s="364"/>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x14ac:dyDescent="0.15">
      <c r="A217" s="362"/>
      <c r="B217" s="363"/>
      <c r="C217" s="363"/>
      <c r="D217" s="363"/>
      <c r="E217" s="363"/>
      <c r="F217" s="364"/>
      <c r="G217" s="371"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71"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2"/>
    </row>
    <row r="218" spans="1:50" ht="24.75" customHeight="1" x14ac:dyDescent="0.15">
      <c r="A218" s="362"/>
      <c r="B218" s="363"/>
      <c r="C218" s="363"/>
      <c r="D218" s="363"/>
      <c r="E218" s="363"/>
      <c r="F218" s="364"/>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6"/>
    </row>
    <row r="219" spans="1:50" ht="24.75" customHeight="1" x14ac:dyDescent="0.15">
      <c r="A219" s="362"/>
      <c r="B219" s="363"/>
      <c r="C219" s="363"/>
      <c r="D219" s="363"/>
      <c r="E219" s="363"/>
      <c r="F219" s="364"/>
      <c r="G219" s="353"/>
      <c r="H219" s="392"/>
      <c r="I219" s="392"/>
      <c r="J219" s="392"/>
      <c r="K219" s="393"/>
      <c r="L219" s="356"/>
      <c r="M219" s="357"/>
      <c r="N219" s="357"/>
      <c r="O219" s="357"/>
      <c r="P219" s="357"/>
      <c r="Q219" s="357"/>
      <c r="R219" s="357"/>
      <c r="S219" s="357"/>
      <c r="T219" s="357"/>
      <c r="U219" s="357"/>
      <c r="V219" s="357"/>
      <c r="W219" s="357"/>
      <c r="X219" s="358"/>
      <c r="Y219" s="389"/>
      <c r="Z219" s="390"/>
      <c r="AA219" s="390"/>
      <c r="AB219" s="391"/>
      <c r="AC219" s="353"/>
      <c r="AD219" s="392"/>
      <c r="AE219" s="392"/>
      <c r="AF219" s="392"/>
      <c r="AG219" s="393"/>
      <c r="AH219" s="356"/>
      <c r="AI219" s="357"/>
      <c r="AJ219" s="357"/>
      <c r="AK219" s="357"/>
      <c r="AL219" s="357"/>
      <c r="AM219" s="357"/>
      <c r="AN219" s="357"/>
      <c r="AO219" s="357"/>
      <c r="AP219" s="357"/>
      <c r="AQ219" s="357"/>
      <c r="AR219" s="357"/>
      <c r="AS219" s="357"/>
      <c r="AT219" s="358"/>
      <c r="AU219" s="389"/>
      <c r="AV219" s="390"/>
      <c r="AW219" s="390"/>
      <c r="AX219" s="477"/>
    </row>
    <row r="220" spans="1:50" ht="24.75" customHeight="1" x14ac:dyDescent="0.15">
      <c r="A220" s="362"/>
      <c r="B220" s="363"/>
      <c r="C220" s="363"/>
      <c r="D220" s="363"/>
      <c r="E220" s="363"/>
      <c r="F220" s="3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362"/>
      <c r="B221" s="363"/>
      <c r="C221" s="363"/>
      <c r="D221" s="363"/>
      <c r="E221" s="363"/>
      <c r="F221" s="3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362"/>
      <c r="B222" s="363"/>
      <c r="C222" s="363"/>
      <c r="D222" s="363"/>
      <c r="E222" s="363"/>
      <c r="F222" s="3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362"/>
      <c r="B223" s="363"/>
      <c r="C223" s="363"/>
      <c r="D223" s="363"/>
      <c r="E223" s="363"/>
      <c r="F223" s="3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hidden="1" customHeight="1" x14ac:dyDescent="0.15">
      <c r="A224" s="362"/>
      <c r="B224" s="363"/>
      <c r="C224" s="363"/>
      <c r="D224" s="363"/>
      <c r="E224" s="363"/>
      <c r="F224" s="3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hidden="1" customHeight="1" x14ac:dyDescent="0.15">
      <c r="A225" s="362"/>
      <c r="B225" s="363"/>
      <c r="C225" s="363"/>
      <c r="D225" s="363"/>
      <c r="E225" s="363"/>
      <c r="F225" s="3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x14ac:dyDescent="0.15">
      <c r="A226" s="362"/>
      <c r="B226" s="363"/>
      <c r="C226" s="363"/>
      <c r="D226" s="363"/>
      <c r="E226" s="363"/>
      <c r="F226" s="364"/>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x14ac:dyDescent="0.15">
      <c r="A227" s="362"/>
      <c r="B227" s="363"/>
      <c r="C227" s="363"/>
      <c r="D227" s="363"/>
      <c r="E227" s="363"/>
      <c r="F227" s="364"/>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x14ac:dyDescent="0.15">
      <c r="A228" s="362"/>
      <c r="B228" s="363"/>
      <c r="C228" s="363"/>
      <c r="D228" s="363"/>
      <c r="E228" s="363"/>
      <c r="F228" s="364"/>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x14ac:dyDescent="0.15">
      <c r="A229" s="362"/>
      <c r="B229" s="363"/>
      <c r="C229" s="363"/>
      <c r="D229" s="363"/>
      <c r="E229" s="363"/>
      <c r="F229" s="364"/>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6" t="s">
        <v>33</v>
      </c>
      <c r="AL235" s="232"/>
      <c r="AM235" s="232"/>
      <c r="AN235" s="232"/>
      <c r="AO235" s="232"/>
      <c r="AP235" s="232"/>
      <c r="AQ235" s="232" t="s">
        <v>23</v>
      </c>
      <c r="AR235" s="232"/>
      <c r="AS235" s="232"/>
      <c r="AT235" s="232"/>
      <c r="AU235" s="83" t="s">
        <v>24</v>
      </c>
      <c r="AV235" s="84"/>
      <c r="AW235" s="84"/>
      <c r="AX235" s="577"/>
    </row>
    <row r="236" spans="1:50" ht="87" customHeight="1" x14ac:dyDescent="0.15">
      <c r="A236" s="570">
        <v>1</v>
      </c>
      <c r="B236" s="570">
        <v>1</v>
      </c>
      <c r="C236" s="572" t="s">
        <v>403</v>
      </c>
      <c r="D236" s="571"/>
      <c r="E236" s="571"/>
      <c r="F236" s="571"/>
      <c r="G236" s="571"/>
      <c r="H236" s="571"/>
      <c r="I236" s="571"/>
      <c r="J236" s="571"/>
      <c r="K236" s="571"/>
      <c r="L236" s="571"/>
      <c r="M236" s="572" t="s">
        <v>399</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44</v>
      </c>
      <c r="AL236" s="574"/>
      <c r="AM236" s="574"/>
      <c r="AN236" s="574"/>
      <c r="AO236" s="574"/>
      <c r="AP236" s="575"/>
      <c r="AQ236" s="572">
        <v>1</v>
      </c>
      <c r="AR236" s="571"/>
      <c r="AS236" s="571"/>
      <c r="AT236" s="571"/>
      <c r="AU236" s="573">
        <v>99</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4"/>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6" t="s">
        <v>369</v>
      </c>
      <c r="AL268" s="232"/>
      <c r="AM268" s="232"/>
      <c r="AN268" s="232"/>
      <c r="AO268" s="232"/>
      <c r="AP268" s="232"/>
      <c r="AQ268" s="232" t="s">
        <v>23</v>
      </c>
      <c r="AR268" s="232"/>
      <c r="AS268" s="232"/>
      <c r="AT268" s="232"/>
      <c r="AU268" s="83" t="s">
        <v>24</v>
      </c>
      <c r="AV268" s="84"/>
      <c r="AW268" s="84"/>
      <c r="AX268" s="577"/>
    </row>
    <row r="269" spans="1:50" ht="72.75" customHeight="1" x14ac:dyDescent="0.15">
      <c r="A269" s="570">
        <v>1</v>
      </c>
      <c r="B269" s="570">
        <v>1</v>
      </c>
      <c r="C269" s="572" t="s">
        <v>400</v>
      </c>
      <c r="D269" s="571"/>
      <c r="E269" s="571"/>
      <c r="F269" s="571"/>
      <c r="G269" s="571"/>
      <c r="H269" s="571"/>
      <c r="I269" s="571"/>
      <c r="J269" s="571"/>
      <c r="K269" s="571"/>
      <c r="L269" s="571"/>
      <c r="M269" s="572" t="s">
        <v>401</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v>5</v>
      </c>
      <c r="AL269" s="574"/>
      <c r="AM269" s="574"/>
      <c r="AN269" s="574"/>
      <c r="AO269" s="574"/>
      <c r="AP269" s="575"/>
      <c r="AQ269" s="572">
        <v>1</v>
      </c>
      <c r="AR269" s="571"/>
      <c r="AS269" s="571"/>
      <c r="AT269" s="571"/>
      <c r="AU269" s="573">
        <v>87</v>
      </c>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6" t="s">
        <v>369</v>
      </c>
      <c r="AL301" s="232"/>
      <c r="AM301" s="232"/>
      <c r="AN301" s="232"/>
      <c r="AO301" s="232"/>
      <c r="AP301" s="232"/>
      <c r="AQ301" s="232" t="s">
        <v>23</v>
      </c>
      <c r="AR301" s="232"/>
      <c r="AS301" s="232"/>
      <c r="AT301" s="232"/>
      <c r="AU301" s="83" t="s">
        <v>24</v>
      </c>
      <c r="AV301" s="84"/>
      <c r="AW301" s="8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6" t="s">
        <v>369</v>
      </c>
      <c r="AL334" s="232"/>
      <c r="AM334" s="232"/>
      <c r="AN334" s="232"/>
      <c r="AO334" s="232"/>
      <c r="AP334" s="232"/>
      <c r="AQ334" s="232" t="s">
        <v>23</v>
      </c>
      <c r="AR334" s="232"/>
      <c r="AS334" s="232"/>
      <c r="AT334" s="232"/>
      <c r="AU334" s="83" t="s">
        <v>24</v>
      </c>
      <c r="AV334" s="84"/>
      <c r="AW334" s="8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6" t="s">
        <v>369</v>
      </c>
      <c r="AL367" s="232"/>
      <c r="AM367" s="232"/>
      <c r="AN367" s="232"/>
      <c r="AO367" s="232"/>
      <c r="AP367" s="232"/>
      <c r="AQ367" s="232" t="s">
        <v>23</v>
      </c>
      <c r="AR367" s="232"/>
      <c r="AS367" s="232"/>
      <c r="AT367" s="232"/>
      <c r="AU367" s="83" t="s">
        <v>24</v>
      </c>
      <c r="AV367" s="84"/>
      <c r="AW367" s="8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6" t="s">
        <v>369</v>
      </c>
      <c r="AL400" s="232"/>
      <c r="AM400" s="232"/>
      <c r="AN400" s="232"/>
      <c r="AO400" s="232"/>
      <c r="AP400" s="232"/>
      <c r="AQ400" s="232" t="s">
        <v>23</v>
      </c>
      <c r="AR400" s="232"/>
      <c r="AS400" s="232"/>
      <c r="AT400" s="232"/>
      <c r="AU400" s="83" t="s">
        <v>24</v>
      </c>
      <c r="AV400" s="84"/>
      <c r="AW400" s="8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6" t="s">
        <v>369</v>
      </c>
      <c r="AL433" s="232"/>
      <c r="AM433" s="232"/>
      <c r="AN433" s="232"/>
      <c r="AO433" s="232"/>
      <c r="AP433" s="232"/>
      <c r="AQ433" s="232" t="s">
        <v>23</v>
      </c>
      <c r="AR433" s="232"/>
      <c r="AS433" s="232"/>
      <c r="AT433" s="232"/>
      <c r="AU433" s="83" t="s">
        <v>24</v>
      </c>
      <c r="AV433" s="84"/>
      <c r="AW433" s="8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6" t="s">
        <v>369</v>
      </c>
      <c r="AL466" s="232"/>
      <c r="AM466" s="232"/>
      <c r="AN466" s="232"/>
      <c r="AO466" s="232"/>
      <c r="AP466" s="232"/>
      <c r="AQ466" s="232" t="s">
        <v>23</v>
      </c>
      <c r="AR466" s="232"/>
      <c r="AS466" s="232"/>
      <c r="AT466" s="232"/>
      <c r="AU466" s="83" t="s">
        <v>24</v>
      </c>
      <c r="AV466" s="84"/>
      <c r="AW466" s="8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2015-09-07T10:36:33Z</cp:lastPrinted>
  <dcterms:created xsi:type="dcterms:W3CDTF">2012-03-13T00:50:25Z</dcterms:created>
  <dcterms:modified xsi:type="dcterms:W3CDTF">2015-09-07T10:40:41Z</dcterms:modified>
</cp:coreProperties>
</file>