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1.営繕部\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<sst xmlns="http://schemas.openxmlformats.org/spreadsheetml/2006/main" count="828" uniqueCount="502">
  <si>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</si>
  <si>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</si>
  <si>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</si>
  <si>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</si>
  <si>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</si>
  <si>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</si>
  <si>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</si>
  <si>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</si>
  <si>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</si>
  <si>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</si>
  <si>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</si>
  <si>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</si>
  <si>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</si>
  <si>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</si>
  <si>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</si>
  <si>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</si>
  <si>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</si>
  <si>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</si>
  <si>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</si>
  <si>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</si>
  <si>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</si>
  <si>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</si>
  <si>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</si>
  <si>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</si>
  <si>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</si>
  <si>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</si>
  <si>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</si>
  <si>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</si>
  <si>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</si>
  <si>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</si>
  <si>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</si>
  <si>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</si>
  <si>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</si>
  <si>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</si>
  <si>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</si>
  <si>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</si>
  <si>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</si>
  <si>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</si>
  <si>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</si>
  <si>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</si>
  <si>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</si>
  <si>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</si>
  <si>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</si>
  <si>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</si>
  <si>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</si>
  <si>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</si>
  <si>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</si>
  <si>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</si>
  <si>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</si>
  <si>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</si>
  <si>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</si>
  <si>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</si>
  <si>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</si>
  <si>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</si>
  <si>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</si>
  <si>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</si>
  <si>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</si>
  <si>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</si>
  <si>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</si>
  <si>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</si>
  <si>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</si>
  <si>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</si>
  <si>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</si>
  <si>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</si>
  <si>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</si>
  <si>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</si>
  <si>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</si>
  <si>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</si>
  <si>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</si>
  <si>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</si>
  <si>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</si>
  <si>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</si>
  <si>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</si>
  <si>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</si>
  <si>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</si>
  <si>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</si>
  <si>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</si>
  <si>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</si>
  <si>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</si>
  <si>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</si>
  <si>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</si>
  <si>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</si>
  <si>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</si>
  <si>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</si>
  <si>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</si>
  <si>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</si>
  <si>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</si>
  <si>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</si>
  <si>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</si>
  <si>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</si>
  <si>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</si>
  <si>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</si>
  <si>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</si>
  <si>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</si>
  <si>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</si>
  <si>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</si>
  <si>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</si>
  <si>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</si>
  <si>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</si>
  <si>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</si>
  <si>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</si>
  <si>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</si>
  <si>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</si>
  <si>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</si>
  <si>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</si>
  <si>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</si>
  <si>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</si>
  <si>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</si>
  <si>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</si>
  <si>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</si>
  <si>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</si>
  <si>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</si>
  <si>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</si>
  <si>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</si>
  <si>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</si>
  <si>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</si>
  <si>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</si>
  <si>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</si>
  <si>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</si>
  <si>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</si>
  <si>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</si>
  <si>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</si>
  <si>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</si>
  <si>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</si>
  <si>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</si>
  <si>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</si>
  <si>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</si>
  <si>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</si>
  <si>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</si>
  <si>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</si>
  <si>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</si>
  <si>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</si>
  <si>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</si>
  <si>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</si>
  <si>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</si>
  <si>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</si>
  <si>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</si>
  <si>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</si>
  <si>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</si>
  <si>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</si>
  <si>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</si>
  <si>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</si>
  <si>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</si>
  <si>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</si>
  <si>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</si>
  <si>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</si>
  <si>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</si>
  <si>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</si>
  <si>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</si>
  <si>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</si>
  <si>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</si>
  <si>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</si>
  <si>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</si>
  <si>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</si>
  <si>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</si>
  <si>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</si>
  <si>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</si>
  <si>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</si>
  <si>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</si>
  <si>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</si>
  <si>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</si>
  <si>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</si>
  <si>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</si>
  <si>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</si>
  <si>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</si>
  <si>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</si>
  <si>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</si>
  <si>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</si>
  <si>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</si>
  <si>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</si>
  <si>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</si>
  <si>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</si>
  <si>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</si>
  <si>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</si>
  <si>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</si>
  <si>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</si>
  <si>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</si>
  <si>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</si>
  <si>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</si>
  <si>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</si>
  <si>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</si>
  <si>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</si>
  <si>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</si>
  <si>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</si>
  <si>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</si>
  <si>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</si>
  <si>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</si>
  <si>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</si>
  <si>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</si>
  <si>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</si>
  <si>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</si>
  <si>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</si>
  <si>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</si>
  <si>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</si>
  <si>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</si>
  <si>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</si>
  <si>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</si>
  <si>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</si>
  <si>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</si>
  <si>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</si>
  <si>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</si>
  <si>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</si>
  <si>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</si>
  <si>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</si>
  <si>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</si>
  <si>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</si>
  <si>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</si>
  <si>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</si>
  <si>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</si>
  <si>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</si>
  <si>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</si>
  <si>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</si>
  <si>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</si>
  <si>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</si>
  <si>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</si>
  <si>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</si>
  <si>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</si>
  <si>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</si>
  <si>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</si>
  <si>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</si>
  <si>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</si>
  <si>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</si>
  <si>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</si>
  <si>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</si>
  <si>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</si>
  <si>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</si>
  <si>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</si>
  <si>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</si>
  <si>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</si>
  <si>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</si>
  <si>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</si>
  <si>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</si>
  <si>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</si>
  <si>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</si>
  <si>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</si>
  <si>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</si>
  <si>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</si>
  <si>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</si>
  <si>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</si>
  <si>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</si>
  <si>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</si>
  <si>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</si>
  <si>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</si>
  <si>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</si>
  <si>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</si>
  <si>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</si>
  <si>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</si>
  <si>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</si>
  <si>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</si>
  <si>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</si>
  <si>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</si>
  <si>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</si>
  <si>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</si>
  <si>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</si>
  <si>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</si>
  <si>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</si>
  <si>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</si>
  <si>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</si>
  <si>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</si>
  <si>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</si>
  <si>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</si>
  <si>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</si>
  <si>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</si>
  <si>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</si>
  <si>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</si>
  <si>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</si>
  <si>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</si>
  <si>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</si>
  <si>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</si>
  <si>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</si>
  <si>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</si>
  <si>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</si>
  <si>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</si>
  <si>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</si>
  <si>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</si>
  <si>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</si>
  <si>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</si>
  <si>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</si>
  <si>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</si>
  <si>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</si>
  <si>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</si>
  <si>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</si>
  <si>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</si>
  <si>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</si>
  <si>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</si>
  <si>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</si>
  <si>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</si>
  <si>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</si>
  <si>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</si>
  <si>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</si>
  <si>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</si>
  <si>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</si>
  <si>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</si>
  <si>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</si>
  <si>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</si>
  <si>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</si>
  <si>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</si>
  <si>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</si>
  <si>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</si>
  <si>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</si>
  <si>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</si>
  <si>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</si>
  <si>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</si>
  <si>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</si>
  <si>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</si>
  <si>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</si>
  <si>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</si>
  <si>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</si>
  <si>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</si>
  <si>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</si>
  <si>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</si>
  <si>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</si>
  <si>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</si>
  <si>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</si>
  <si>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</si>
  <si>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</si>
  <si>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</si>
  <si>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</si>
  <si>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</si>
  <si>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</si>
  <si>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</si>
  <si>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</si>
  <si>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</si>
  <si>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</si>
  <si>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</si>
  <si>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</si>
  <si>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</si>
  <si>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</si>
  <si>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</si>
  <si>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</si>
  <si>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</si>
  <si>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</si>
  <si>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</si>
  <si>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</si>
  <si>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</si>
  <si>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</si>
  <si>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</si>
  <si>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</si>
  <si>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</si>
  <si>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</si>
  <si>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</si>
  <si>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</si>
  <si>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</si>
  <si>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</si>
  <si>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</si>
  <si>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</si>
  <si>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</si>
  <si>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</si>
  <si>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</si>
  <si>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</si>
  <si>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</si>
  <si>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</si>
  <si>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</si>
  <si>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</si>
  <si>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</si>
  <si>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</si>
  <si>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</si>
  <si>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</si>
  <si>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</si>
  <si>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</si>
  <si>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</si>
  <si>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</si>
  <si>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</si>
  <si>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</si>
  <si>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</si>
  <si>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</si>
  <si>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</si>
  <si>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</si>
  <si>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</si>
  <si>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</si>
  <si>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</si>
  <si>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t>
    <phoneticPr fontId="5"/>
  </si>
  <si>
    <t>A.近畿地方整備局</t>
    <rPh sb="2" eb="4">
      <t>キンキ</t>
    </rPh>
    <rPh sb="4" eb="6">
      <t>チホウ</t>
    </rPh>
    <rPh sb="6" eb="9">
      <t>セイビキョク</t>
    </rPh>
    <phoneticPr fontId="5"/>
  </si>
  <si>
    <t>施設整備費</t>
    <rPh sb="0" eb="2">
      <t>シセツ</t>
    </rPh>
    <rPh sb="2" eb="5">
      <t>セイビヒ</t>
    </rPh>
    <phoneticPr fontId="5"/>
  </si>
  <si>
    <t>施設施工庁費</t>
    <rPh sb="0" eb="2">
      <t>シセツ</t>
    </rPh>
    <rPh sb="2" eb="4">
      <t>セコウ</t>
    </rPh>
    <rPh sb="4" eb="6">
      <t>チョウヒ</t>
    </rPh>
    <phoneticPr fontId="5"/>
  </si>
  <si>
    <t>庁舎改修工事費等</t>
    <rPh sb="0" eb="2">
      <t>チョウシャ</t>
    </rPh>
    <rPh sb="2" eb="4">
      <t>カイシュウ</t>
    </rPh>
    <rPh sb="4" eb="7">
      <t>コウジヒ</t>
    </rPh>
    <rPh sb="7" eb="8">
      <t>トウ</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</si>
  <si>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7">
      <t>カンリ</t>
    </rPh>
    <rPh sb="17" eb="18">
      <t>トウ</t>
    </rPh>
    <phoneticPr fontId="5"/>
  </si>
  <si>
    <t>B.（株）竹中工務店</t>
    <rPh sb="3" eb="4">
      <t>カブ</t>
    </rPh>
    <rPh sb="5" eb="7">
      <t>タケナカ</t>
    </rPh>
    <rPh sb="7" eb="10">
      <t>コウムテン</t>
    </rPh>
    <phoneticPr fontId="5"/>
  </si>
  <si>
    <t>国立京都国際会館会議場耐震改修工事</t>
    <phoneticPr fontId="5"/>
  </si>
  <si>
    <t>C.平塚市</t>
    <rPh sb="2" eb="5">
      <t>ヒラツカシ</t>
    </rPh>
    <phoneticPr fontId="5"/>
  </si>
  <si>
    <t>平塚市庁舎・平塚税務署の建設工事費</t>
    <rPh sb="0" eb="3">
      <t>ヒラツカシ</t>
    </rPh>
    <rPh sb="3" eb="5">
      <t>チョウシャ</t>
    </rPh>
    <rPh sb="6" eb="8">
      <t>ヒラツカ</t>
    </rPh>
    <rPh sb="8" eb="11">
      <t>ゼイムショ</t>
    </rPh>
    <rPh sb="12" eb="14">
      <t>ケンセツ</t>
    </rPh>
    <rPh sb="14" eb="17">
      <t>コウジヒ</t>
    </rPh>
    <phoneticPr fontId="5"/>
  </si>
  <si>
    <t>平塚市庁舎・平塚税務署の建設工事に係る工事監理等</t>
    <rPh sb="0" eb="3">
      <t>ヒラツカシ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5"/>
  </si>
  <si>
    <t>D.本省</t>
    <rPh sb="2" eb="4">
      <t>ホンショウ</t>
    </rPh>
    <phoneticPr fontId="5"/>
  </si>
  <si>
    <t>不動産購入費</t>
    <rPh sb="0" eb="3">
      <t>フドウサン</t>
    </rPh>
    <rPh sb="3" eb="6">
      <t>コウニュウヒ</t>
    </rPh>
    <phoneticPr fontId="5"/>
  </si>
  <si>
    <t>中央合同庁舎第７号館の建設工事費等
（PFI事業での施設完成済）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6" eb="28">
      <t>シセツ</t>
    </rPh>
    <rPh sb="28" eb="30">
      <t>カンセイ</t>
    </rPh>
    <rPh sb="30" eb="31">
      <t>ズ</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</si>
  <si>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8">
      <t>カンリトウ</t>
    </rPh>
    <phoneticPr fontId="5"/>
  </si>
  <si>
    <t>E.霞が関７号館PFI</t>
    <rPh sb="2" eb="3">
      <t>カスミ</t>
    </rPh>
    <rPh sb="4" eb="5">
      <t>セキ</t>
    </rPh>
    <rPh sb="6" eb="8">
      <t>ゴウカン</t>
    </rPh>
    <phoneticPr fontId="5"/>
  </si>
  <si>
    <t>中央合同庁舎第７号館の建設工事費等
（PFI事業で施設完成済）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5" eb="27">
      <t>シセツ</t>
    </rPh>
    <rPh sb="27" eb="29">
      <t>カンセイ</t>
    </rPh>
    <rPh sb="29" eb="30">
      <t>ズ</t>
    </rPh>
    <phoneticPr fontId="5"/>
  </si>
  <si>
    <t>近畿地方整備局</t>
    <rPh sb="0" eb="2">
      <t>キンキ</t>
    </rPh>
    <rPh sb="2" eb="4">
      <t>チホウ</t>
    </rPh>
    <rPh sb="4" eb="7">
      <t>セイビキョク</t>
    </rPh>
    <phoneticPr fontId="5"/>
  </si>
  <si>
    <t>関東地方整備局</t>
    <rPh sb="0" eb="2">
      <t>カントウ</t>
    </rPh>
    <phoneticPr fontId="5"/>
  </si>
  <si>
    <t>中国地方整備局</t>
    <rPh sb="0" eb="2">
      <t>チュウゴク</t>
    </rPh>
    <phoneticPr fontId="5"/>
  </si>
  <si>
    <t>中部地方整備局</t>
    <rPh sb="0" eb="2">
      <t>チュウブ</t>
    </rPh>
    <phoneticPr fontId="5"/>
  </si>
  <si>
    <t>九州地方整備局</t>
    <rPh sb="0" eb="2">
      <t>キュウシュウ</t>
    </rPh>
    <phoneticPr fontId="5"/>
  </si>
  <si>
    <t>四国地方整備局</t>
    <rPh sb="0" eb="2">
      <t>シコク</t>
    </rPh>
    <phoneticPr fontId="5"/>
  </si>
  <si>
    <t>東北地方整備局</t>
    <rPh sb="0" eb="2">
      <t>トウホク</t>
    </rPh>
    <phoneticPr fontId="5"/>
  </si>
  <si>
    <t>北陸地方整備局</t>
    <rPh sb="0" eb="2">
      <t>ホクリク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</si>
  <si>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</si>
  <si>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</si>
  <si>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t>
    <phoneticPr fontId="5"/>
  </si>
  <si>
    <t>A.地方整備局等</t>
    <rPh sb="2" eb="4">
      <t>チホウ</t>
    </rPh>
    <rPh sb="4" eb="7">
      <t>セイビキョク</t>
    </rPh>
    <rPh sb="7" eb="8">
      <t>トウ</t>
    </rPh>
    <phoneticPr fontId="5"/>
  </si>
  <si>
    <t>B.民間企業</t>
    <rPh sb="2" eb="4">
      <t>ミンカン</t>
    </rPh>
    <rPh sb="4" eb="6">
      <t>キギョウ</t>
    </rPh>
    <phoneticPr fontId="5"/>
  </si>
  <si>
    <t>C.地方公共団体</t>
    <rPh sb="2" eb="4">
      <t>チホウ</t>
    </rPh>
    <rPh sb="4" eb="6">
      <t>コウキョウ</t>
    </rPh>
    <rPh sb="6" eb="8">
      <t>ダンタイ</t>
    </rPh>
    <phoneticPr fontId="5"/>
  </si>
  <si>
    <t>E.民間企業</t>
    <rPh sb="2" eb="4">
      <t>ミンカン</t>
    </rPh>
    <rPh sb="4" eb="6">
      <t>キギョウ</t>
    </rPh>
    <phoneticPr fontId="5"/>
  </si>
  <si>
    <t>（株）竹中工務店</t>
    <rPh sb="1" eb="2">
      <t>カブ</t>
    </rPh>
    <rPh sb="3" eb="5">
      <t>タケナカ</t>
    </rPh>
    <rPh sb="5" eb="8">
      <t>コウムテン</t>
    </rPh>
    <phoneticPr fontId="5"/>
  </si>
  <si>
    <t>国立京都国際会館会議場耐震改修工事</t>
    <rPh sb="0" eb="2">
      <t>コクリツ</t>
    </rPh>
    <rPh sb="2" eb="4">
      <t>キョウト</t>
    </rPh>
    <rPh sb="4" eb="6">
      <t>コクサイ</t>
    </rPh>
    <rPh sb="6" eb="8">
      <t>カイカン</t>
    </rPh>
    <rPh sb="8" eb="11">
      <t>カイギジョウ</t>
    </rPh>
    <rPh sb="11" eb="13">
      <t>タイシン</t>
    </rPh>
    <rPh sb="13" eb="15">
      <t>カイシュウ</t>
    </rPh>
    <rPh sb="15" eb="17">
      <t>コウジ</t>
    </rPh>
    <phoneticPr fontId="5"/>
  </si>
  <si>
    <t>戸田建設（株）</t>
    <rPh sb="0" eb="2">
      <t>トダ</t>
    </rPh>
    <rPh sb="2" eb="4">
      <t>ケンセツ</t>
    </rPh>
    <rPh sb="5" eb="6">
      <t>カブ</t>
    </rPh>
    <phoneticPr fontId="5"/>
  </si>
  <si>
    <t>神戸第２地方合同庁舎耐震改修工事</t>
    <rPh sb="0" eb="2">
      <t>コウベ</t>
    </rPh>
    <rPh sb="2" eb="3">
      <t>ダイ</t>
    </rPh>
    <rPh sb="4" eb="6">
      <t>チホウ</t>
    </rPh>
    <rPh sb="6" eb="8">
      <t>ゴウドウ</t>
    </rPh>
    <rPh sb="8" eb="10">
      <t>チョウシャ</t>
    </rPh>
    <rPh sb="10" eb="12">
      <t>タイシン</t>
    </rPh>
    <rPh sb="12" eb="14">
      <t>カイシュウ</t>
    </rPh>
    <rPh sb="14" eb="16">
      <t>コウジ</t>
    </rPh>
    <phoneticPr fontId="5"/>
  </si>
  <si>
    <t>（株）フジタ</t>
    <rPh sb="1" eb="2">
      <t>カブ</t>
    </rPh>
    <phoneticPr fontId="5"/>
  </si>
  <si>
    <t>神戸地方合同庁舎耐震改修工事</t>
    <rPh sb="0" eb="2">
      <t>コウベ</t>
    </rPh>
    <rPh sb="2" eb="4">
      <t>チホウ</t>
    </rPh>
    <rPh sb="4" eb="6">
      <t>ゴウドウ</t>
    </rPh>
    <rPh sb="6" eb="8">
      <t>チョウシャ</t>
    </rPh>
    <rPh sb="8" eb="10">
      <t>タイシン</t>
    </rPh>
    <rPh sb="10" eb="12">
      <t>カイシュウ</t>
    </rPh>
    <rPh sb="12" eb="14">
      <t>コウジ</t>
    </rPh>
    <phoneticPr fontId="5"/>
  </si>
  <si>
    <t>東光電気工事（株）</t>
    <rPh sb="0" eb="2">
      <t>トウコウ</t>
    </rPh>
    <rPh sb="2" eb="4">
      <t>デンキ</t>
    </rPh>
    <rPh sb="4" eb="6">
      <t>コウジ</t>
    </rPh>
    <rPh sb="7" eb="8">
      <t>カブ</t>
    </rPh>
    <phoneticPr fontId="5"/>
  </si>
  <si>
    <t>名古屋第３地方合同庁舎設備改修工事</t>
    <rPh sb="0" eb="3">
      <t>ナゴヤ</t>
    </rPh>
    <rPh sb="3" eb="4">
      <t>ダイ</t>
    </rPh>
    <rPh sb="5" eb="7">
      <t>チホウ</t>
    </rPh>
    <rPh sb="7" eb="9">
      <t>ゴウドウ</t>
    </rPh>
    <rPh sb="9" eb="11">
      <t>チョウシャ</t>
    </rPh>
    <rPh sb="11" eb="13">
      <t>セツビ</t>
    </rPh>
    <rPh sb="13" eb="15">
      <t>カイシュウ</t>
    </rPh>
    <rPh sb="15" eb="17">
      <t>コウジ</t>
    </rPh>
    <phoneticPr fontId="5"/>
  </si>
  <si>
    <t>国立京都国際会館会議場電気設備改修工事</t>
    <rPh sb="0" eb="2">
      <t>コクリツ</t>
    </rPh>
    <rPh sb="2" eb="4">
      <t>キョウト</t>
    </rPh>
    <rPh sb="4" eb="6">
      <t>コクサイ</t>
    </rPh>
    <rPh sb="6" eb="8">
      <t>カイカン</t>
    </rPh>
    <rPh sb="8" eb="11">
      <t>カイギジョウ</t>
    </rPh>
    <rPh sb="11" eb="13">
      <t>デンキ</t>
    </rPh>
    <rPh sb="13" eb="15">
      <t>セツビ</t>
    </rPh>
    <rPh sb="15" eb="17">
      <t>カイシュウ</t>
    </rPh>
    <rPh sb="17" eb="19">
      <t>コウジ</t>
    </rPh>
    <phoneticPr fontId="5"/>
  </si>
  <si>
    <t>東洋建設（株）</t>
    <rPh sb="0" eb="2">
      <t>トウヨウ</t>
    </rPh>
    <rPh sb="2" eb="4">
      <t>ケンセツ</t>
    </rPh>
    <rPh sb="5" eb="6">
      <t>カブ</t>
    </rPh>
    <phoneticPr fontId="5"/>
  </si>
  <si>
    <t>名古屋国税総合庁舎耐震改修工事</t>
    <rPh sb="0" eb="3">
      <t>ナゴヤ</t>
    </rPh>
    <rPh sb="3" eb="5">
      <t>コクゼイ</t>
    </rPh>
    <rPh sb="5" eb="7">
      <t>ソウゴウ</t>
    </rPh>
    <rPh sb="7" eb="9">
      <t>チョウシャ</t>
    </rPh>
    <rPh sb="9" eb="11">
      <t>タイシン</t>
    </rPh>
    <rPh sb="11" eb="13">
      <t>カイシュウ</t>
    </rPh>
    <rPh sb="13" eb="15">
      <t>コウジ</t>
    </rPh>
    <phoneticPr fontId="5"/>
  </si>
  <si>
    <t>千葉港湾合同庁舎建築改修その他工事</t>
    <rPh sb="0" eb="2">
      <t>チバ</t>
    </rPh>
    <rPh sb="2" eb="4">
      <t>コウワン</t>
    </rPh>
    <rPh sb="4" eb="6">
      <t>ゴウドウ</t>
    </rPh>
    <rPh sb="6" eb="8">
      <t>チョウシャ</t>
    </rPh>
    <rPh sb="8" eb="10">
      <t>ケンチク</t>
    </rPh>
    <rPh sb="10" eb="12">
      <t>カイシュウ</t>
    </rPh>
    <rPh sb="14" eb="15">
      <t>タ</t>
    </rPh>
    <rPh sb="15" eb="17">
      <t>コウジ</t>
    </rPh>
    <phoneticPr fontId="5"/>
  </si>
  <si>
    <t>（株）淺沼組</t>
    <rPh sb="1" eb="2">
      <t>カブ</t>
    </rPh>
    <rPh sb="3" eb="4">
      <t>セン</t>
    </rPh>
    <rPh sb="4" eb="5">
      <t>ヌマ</t>
    </rPh>
    <rPh sb="5" eb="6">
      <t>クミ</t>
    </rPh>
    <phoneticPr fontId="5"/>
  </si>
  <si>
    <t>広島港湾合同庁舎耐震建築改修工事</t>
    <rPh sb="0" eb="2">
      <t>ヒロシマ</t>
    </rPh>
    <rPh sb="2" eb="4">
      <t>コウワン</t>
    </rPh>
    <rPh sb="4" eb="6">
      <t>ゴウドウ</t>
    </rPh>
    <rPh sb="6" eb="8">
      <t>チョウシャ</t>
    </rPh>
    <rPh sb="8" eb="10">
      <t>タイシン</t>
    </rPh>
    <rPh sb="10" eb="12">
      <t>ケンチク</t>
    </rPh>
    <rPh sb="12" eb="14">
      <t>カイシュウ</t>
    </rPh>
    <rPh sb="14" eb="16">
      <t>コウジ</t>
    </rPh>
    <phoneticPr fontId="5"/>
  </si>
  <si>
    <t>日本電設工業（株）</t>
    <rPh sb="0" eb="2">
      <t>ニホン</t>
    </rPh>
    <rPh sb="2" eb="4">
      <t>デンセツ</t>
    </rPh>
    <rPh sb="4" eb="6">
      <t>コウギョウ</t>
    </rPh>
    <rPh sb="7" eb="8">
      <t>カブ</t>
    </rPh>
    <phoneticPr fontId="5"/>
  </si>
  <si>
    <t>神戸第２地方合同庁舎電気設備改修工事</t>
    <rPh sb="0" eb="2">
      <t>コウベ</t>
    </rPh>
    <rPh sb="2" eb="3">
      <t>ダイ</t>
    </rPh>
    <rPh sb="4" eb="6">
      <t>チホウ</t>
    </rPh>
    <rPh sb="6" eb="8">
      <t>ゴウドウ</t>
    </rPh>
    <rPh sb="8" eb="10">
      <t>チョウシャ</t>
    </rPh>
    <rPh sb="10" eb="12">
      <t>デンキ</t>
    </rPh>
    <rPh sb="12" eb="14">
      <t>セツビ</t>
    </rPh>
    <rPh sb="14" eb="16">
      <t>カイシュウ</t>
    </rPh>
    <rPh sb="16" eb="18">
      <t>コウジ</t>
    </rPh>
    <phoneticPr fontId="5"/>
  </si>
  <si>
    <t>（株）朝日工業社</t>
    <rPh sb="1" eb="2">
      <t>カブ</t>
    </rPh>
    <rPh sb="3" eb="5">
      <t>アサヒ</t>
    </rPh>
    <rPh sb="5" eb="8">
      <t>コウギョウシャ</t>
    </rPh>
    <phoneticPr fontId="5"/>
  </si>
  <si>
    <t>海上保安学校機械設備改修工事</t>
    <rPh sb="0" eb="2">
      <t>カイジョウ</t>
    </rPh>
    <rPh sb="2" eb="4">
      <t>ホアン</t>
    </rPh>
    <rPh sb="4" eb="6">
      <t>ガッコウ</t>
    </rPh>
    <rPh sb="6" eb="8">
      <t>キカイ</t>
    </rPh>
    <rPh sb="8" eb="10">
      <t>セツビ</t>
    </rPh>
    <rPh sb="10" eb="12">
      <t>カイシュウ</t>
    </rPh>
    <rPh sb="12" eb="14">
      <t>コウジ</t>
    </rPh>
    <phoneticPr fontId="5"/>
  </si>
  <si>
    <t>大木建設（株）</t>
    <rPh sb="0" eb="2">
      <t>オオキ</t>
    </rPh>
    <rPh sb="2" eb="4">
      <t>ケンセツ</t>
    </rPh>
    <rPh sb="5" eb="6">
      <t>カブ</t>
    </rPh>
    <phoneticPr fontId="5"/>
  </si>
  <si>
    <t>塩釜港湾合同庁舎建築改修工事</t>
    <rPh sb="0" eb="2">
      <t>シオガマ</t>
    </rPh>
    <rPh sb="2" eb="4">
      <t>コウワン</t>
    </rPh>
    <rPh sb="4" eb="6">
      <t>ゴウドウ</t>
    </rPh>
    <rPh sb="6" eb="8">
      <t>チョウシャ</t>
    </rPh>
    <rPh sb="8" eb="10">
      <t>ケンチク</t>
    </rPh>
    <rPh sb="10" eb="12">
      <t>カイシュウ</t>
    </rPh>
    <rPh sb="12" eb="14">
      <t>コウジ</t>
    </rPh>
    <phoneticPr fontId="5"/>
  </si>
  <si>
    <t>（株）錢高組</t>
    <rPh sb="1" eb="2">
      <t>カブ</t>
    </rPh>
    <rPh sb="3" eb="4">
      <t>ゼニ</t>
    </rPh>
    <rPh sb="4" eb="5">
      <t>タカ</t>
    </rPh>
    <rPh sb="5" eb="6">
      <t>クミ</t>
    </rPh>
    <phoneticPr fontId="5"/>
  </si>
  <si>
    <t>高松サンポート合同庁舎（南館）建築工事</t>
    <rPh sb="0" eb="2">
      <t>タカマツ</t>
    </rPh>
    <rPh sb="7" eb="9">
      <t>ゴウドウ</t>
    </rPh>
    <rPh sb="9" eb="11">
      <t>チョウシャ</t>
    </rPh>
    <rPh sb="12" eb="13">
      <t>ミナミ</t>
    </rPh>
    <rPh sb="13" eb="14">
      <t>カン</t>
    </rPh>
    <rPh sb="15" eb="17">
      <t>ケンチク</t>
    </rPh>
    <rPh sb="17" eb="19">
      <t>コウジ</t>
    </rPh>
    <phoneticPr fontId="5"/>
  </si>
  <si>
    <t>平塚市</t>
    <rPh sb="0" eb="3">
      <t>ヒラツカシ</t>
    </rPh>
    <phoneticPr fontId="5"/>
  </si>
  <si>
    <t>平塚市庁舎・平塚税務署の建設工事等</t>
    <rPh sb="0" eb="3">
      <t>ヒラツカシ</t>
    </rPh>
    <rPh sb="3" eb="5">
      <t>チョウシャ</t>
    </rPh>
    <rPh sb="6" eb="8">
      <t>ヒラツカ</t>
    </rPh>
    <rPh sb="8" eb="11">
      <t>ゼイムショ</t>
    </rPh>
    <rPh sb="12" eb="14">
      <t>ケンセツ</t>
    </rPh>
    <rPh sb="14" eb="16">
      <t>コウジ</t>
    </rPh>
    <rPh sb="16" eb="17">
      <t>トウ</t>
    </rPh>
    <phoneticPr fontId="5"/>
  </si>
  <si>
    <t>委託契約</t>
    <rPh sb="0" eb="2">
      <t>イタク</t>
    </rPh>
    <rPh sb="2" eb="4">
      <t>ケイヤク</t>
    </rPh>
    <phoneticPr fontId="5"/>
  </si>
  <si>
    <t>霞が関７号館PFI（株）</t>
    <rPh sb="0" eb="1">
      <t>カスミ</t>
    </rPh>
    <rPh sb="2" eb="3">
      <t>セキ</t>
    </rPh>
    <rPh sb="4" eb="6">
      <t>ゴウカン</t>
    </rPh>
    <rPh sb="10" eb="11">
      <t>カブ</t>
    </rPh>
    <phoneticPr fontId="5"/>
  </si>
  <si>
    <t>鹿島建設（株）</t>
    <rPh sb="0" eb="2">
      <t>カシマ</t>
    </rPh>
    <rPh sb="2" eb="4">
      <t>ケンセツ</t>
    </rPh>
    <rPh sb="5" eb="6">
      <t>カブ</t>
    </rPh>
    <phoneticPr fontId="5"/>
  </si>
  <si>
    <t>（株）興建社</t>
    <rPh sb="1" eb="2">
      <t>カブ</t>
    </rPh>
    <rPh sb="3" eb="4">
      <t>キョウ</t>
    </rPh>
    <rPh sb="5" eb="6">
      <t>シャ</t>
    </rPh>
    <phoneticPr fontId="5"/>
  </si>
  <si>
    <t>（株）関電工</t>
    <rPh sb="1" eb="2">
      <t>カブ</t>
    </rPh>
    <rPh sb="3" eb="4">
      <t>セキ</t>
    </rPh>
    <rPh sb="4" eb="6">
      <t>デンコウ</t>
    </rPh>
    <phoneticPr fontId="5"/>
  </si>
  <si>
    <t>（株）佐藤総合計画</t>
    <rPh sb="1" eb="2">
      <t>カブ</t>
    </rPh>
    <rPh sb="3" eb="5">
      <t>サトウ</t>
    </rPh>
    <rPh sb="5" eb="7">
      <t>ソウゴウ</t>
    </rPh>
    <rPh sb="7" eb="9">
      <t>ケイカク</t>
    </rPh>
    <phoneticPr fontId="5"/>
  </si>
  <si>
    <t>村本建設（株）</t>
    <rPh sb="0" eb="2">
      <t>ムラモト</t>
    </rPh>
    <rPh sb="2" eb="4">
      <t>ケンセツ</t>
    </rPh>
    <rPh sb="5" eb="6">
      <t>カブ</t>
    </rPh>
    <phoneticPr fontId="5"/>
  </si>
  <si>
    <t>フジテック（株）</t>
    <rPh sb="6" eb="7">
      <t>カブ</t>
    </rPh>
    <phoneticPr fontId="5"/>
  </si>
  <si>
    <t>オーク設備工業（株）</t>
    <rPh sb="3" eb="5">
      <t>セツビ</t>
    </rPh>
    <rPh sb="5" eb="7">
      <t>コウギョウ</t>
    </rPh>
    <rPh sb="8" eb="9">
      <t>カブ</t>
    </rPh>
    <phoneticPr fontId="5"/>
  </si>
  <si>
    <t>第一設備工業（株）</t>
    <rPh sb="0" eb="1">
      <t>ダイ</t>
    </rPh>
    <rPh sb="1" eb="2">
      <t>イチ</t>
    </rPh>
    <rPh sb="2" eb="4">
      <t>セツビ</t>
    </rPh>
    <rPh sb="4" eb="6">
      <t>コウギョウ</t>
    </rPh>
    <rPh sb="7" eb="8">
      <t>カブ</t>
    </rPh>
    <phoneticPr fontId="5"/>
  </si>
  <si>
    <t>公共建築工事標準仕様書等平成２６年度基礎調査資料作成業務公共建築協会・建築保全センター設計共同体</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rPh sb="28" eb="30">
      <t>コウキョウ</t>
    </rPh>
    <rPh sb="30" eb="32">
      <t>ケンチク</t>
    </rPh>
    <rPh sb="32" eb="34">
      <t>キョウカイ</t>
    </rPh>
    <rPh sb="35" eb="37">
      <t>ケンチク</t>
    </rPh>
    <rPh sb="37" eb="39">
      <t>ホゼン</t>
    </rPh>
    <rPh sb="43" eb="45">
      <t>セッケイ</t>
    </rPh>
    <rPh sb="45" eb="48">
      <t>キョウドウタイ</t>
    </rPh>
    <phoneticPr fontId="5"/>
  </si>
  <si>
    <t>中央合同庁舎第７号館におけるPFI建設費の割賦払い分</t>
    <rPh sb="0" eb="2">
      <t>チュウオウ</t>
    </rPh>
    <rPh sb="2" eb="4">
      <t>ゴウドウ</t>
    </rPh>
    <rPh sb="4" eb="6">
      <t>チョウシャ</t>
    </rPh>
    <rPh sb="6" eb="7">
      <t>ダイ</t>
    </rPh>
    <rPh sb="8" eb="10">
      <t>ゴウカン</t>
    </rPh>
    <rPh sb="17" eb="20">
      <t>ケンセツヒ</t>
    </rPh>
    <rPh sb="21" eb="23">
      <t>カップ</t>
    </rPh>
    <rPh sb="23" eb="24">
      <t>バラ</t>
    </rPh>
    <rPh sb="25" eb="26">
      <t>ブン</t>
    </rPh>
    <phoneticPr fontId="5"/>
  </si>
  <si>
    <t>中央合同庁舎第４号館耐震改修建築その他工事</t>
    <rPh sb="0" eb="2">
      <t>チュウオウ</t>
    </rPh>
    <rPh sb="2" eb="4">
      <t>ゴウドウ</t>
    </rPh>
    <rPh sb="4" eb="6">
      <t>チョウシャ</t>
    </rPh>
    <rPh sb="6" eb="7">
      <t>ダイ</t>
    </rPh>
    <rPh sb="8" eb="10">
      <t>ゴウカン</t>
    </rPh>
    <rPh sb="10" eb="12">
      <t>タイシン</t>
    </rPh>
    <rPh sb="12" eb="14">
      <t>カイシュウ</t>
    </rPh>
    <rPh sb="14" eb="16">
      <t>ケンチク</t>
    </rPh>
    <rPh sb="18" eb="19">
      <t>タ</t>
    </rPh>
    <rPh sb="19" eb="21">
      <t>コウジ</t>
    </rPh>
    <phoneticPr fontId="5"/>
  </si>
  <si>
    <t>中央合同庁舎第３号館改修建築工事</t>
    <rPh sb="0" eb="2">
      <t>チュウオウ</t>
    </rPh>
    <rPh sb="2" eb="4">
      <t>ゴウドウ</t>
    </rPh>
    <rPh sb="4" eb="6">
      <t>チョウシャ</t>
    </rPh>
    <rPh sb="6" eb="7">
      <t>ダイ</t>
    </rPh>
    <rPh sb="8" eb="10">
      <t>ゴウカン</t>
    </rPh>
    <rPh sb="10" eb="12">
      <t>カイシュウ</t>
    </rPh>
    <rPh sb="12" eb="14">
      <t>ケンチク</t>
    </rPh>
    <rPh sb="14" eb="16">
      <t>コウジ</t>
    </rPh>
    <phoneticPr fontId="5"/>
  </si>
  <si>
    <t>警察総合庁舎改修電気設備その他工事</t>
    <rPh sb="0" eb="2">
      <t>ケイサツ</t>
    </rPh>
    <rPh sb="2" eb="4">
      <t>ソウゴウ</t>
    </rPh>
    <rPh sb="4" eb="6">
      <t>チョウシャ</t>
    </rPh>
    <rPh sb="6" eb="8">
      <t>カイシュウ</t>
    </rPh>
    <rPh sb="8" eb="10">
      <t>デンキ</t>
    </rPh>
    <rPh sb="10" eb="12">
      <t>セツビ</t>
    </rPh>
    <rPh sb="14" eb="15">
      <t>タ</t>
    </rPh>
    <rPh sb="15" eb="17">
      <t>コウジ</t>
    </rPh>
    <phoneticPr fontId="5"/>
  </si>
  <si>
    <t>財務省本庁舎耐震改修設計業務</t>
    <rPh sb="0" eb="3">
      <t>ザイムショウ</t>
    </rPh>
    <rPh sb="3" eb="6">
      <t>ホンチョウシャ</t>
    </rPh>
    <rPh sb="6" eb="8">
      <t>タイシン</t>
    </rPh>
    <rPh sb="8" eb="10">
      <t>カイシュウ</t>
    </rPh>
    <rPh sb="10" eb="12">
      <t>セッケイ</t>
    </rPh>
    <rPh sb="12" eb="14">
      <t>ギョウム</t>
    </rPh>
    <phoneticPr fontId="5"/>
  </si>
  <si>
    <t>中央合同庁舎第１号館本館外１件改修建築その他工事</t>
    <rPh sb="0" eb="2">
      <t>チュウオウ</t>
    </rPh>
    <rPh sb="2" eb="4">
      <t>ゴウドウ</t>
    </rPh>
    <rPh sb="4" eb="6">
      <t>チョウシャ</t>
    </rPh>
    <rPh sb="6" eb="7">
      <t>ダイ</t>
    </rPh>
    <rPh sb="8" eb="10">
      <t>ゴウカン</t>
    </rPh>
    <rPh sb="10" eb="12">
      <t>ホンカン</t>
    </rPh>
    <rPh sb="12" eb="13">
      <t>ソト</t>
    </rPh>
    <rPh sb="14" eb="15">
      <t>ケン</t>
    </rPh>
    <rPh sb="15" eb="17">
      <t>カイシュウ</t>
    </rPh>
    <rPh sb="17" eb="19">
      <t>ケンチク</t>
    </rPh>
    <rPh sb="21" eb="22">
      <t>タ</t>
    </rPh>
    <rPh sb="22" eb="24">
      <t>コウジ</t>
    </rPh>
    <phoneticPr fontId="5"/>
  </si>
  <si>
    <t>中央合同庁舎第５号館改修エレベーター設備工事</t>
    <rPh sb="0" eb="2">
      <t>チュウオウ</t>
    </rPh>
    <rPh sb="2" eb="4">
      <t>ゴウドウ</t>
    </rPh>
    <rPh sb="4" eb="6">
      <t>チョウシャ</t>
    </rPh>
    <rPh sb="6" eb="7">
      <t>ダイ</t>
    </rPh>
    <rPh sb="8" eb="10">
      <t>ゴウカン</t>
    </rPh>
    <rPh sb="10" eb="12">
      <t>カイシュウ</t>
    </rPh>
    <rPh sb="18" eb="20">
      <t>セツビ</t>
    </rPh>
    <rPh sb="20" eb="22">
      <t>コウジ</t>
    </rPh>
    <phoneticPr fontId="5"/>
  </si>
  <si>
    <t>中央合同庁舎第３号館改修機械設備その他工事</t>
    <rPh sb="0" eb="2">
      <t>チュウオウ</t>
    </rPh>
    <rPh sb="2" eb="4">
      <t>ゴウドウ</t>
    </rPh>
    <rPh sb="4" eb="6">
      <t>チョウシャ</t>
    </rPh>
    <rPh sb="6" eb="7">
      <t>ダイ</t>
    </rPh>
    <rPh sb="8" eb="10">
      <t>ゴウカン</t>
    </rPh>
    <rPh sb="10" eb="12">
      <t>カイシュウ</t>
    </rPh>
    <rPh sb="12" eb="14">
      <t>キカイ</t>
    </rPh>
    <rPh sb="14" eb="16">
      <t>セツビ</t>
    </rPh>
    <rPh sb="18" eb="19">
      <t>タ</t>
    </rPh>
    <rPh sb="19" eb="21">
      <t>コウジ</t>
    </rPh>
    <phoneticPr fontId="5"/>
  </si>
  <si>
    <t>警察総合庁舎改修機械設備工事</t>
    <rPh sb="0" eb="2">
      <t>ケイサツ</t>
    </rPh>
    <rPh sb="2" eb="4">
      <t>ソウゴウ</t>
    </rPh>
    <rPh sb="4" eb="6">
      <t>チョウシャ</t>
    </rPh>
    <rPh sb="6" eb="8">
      <t>カイシュウ</t>
    </rPh>
    <rPh sb="8" eb="10">
      <t>キカイ</t>
    </rPh>
    <rPh sb="10" eb="12">
      <t>セツビ</t>
    </rPh>
    <rPh sb="12" eb="14">
      <t>コウジ</t>
    </rPh>
    <phoneticPr fontId="5"/>
  </si>
  <si>
    <t>公共建築工事標準仕様書等基礎調査資料作成業務</t>
    <rPh sb="0" eb="2">
      <t>コウキョウ</t>
    </rPh>
    <rPh sb="2" eb="4">
      <t>ケンチク</t>
    </rPh>
    <rPh sb="4" eb="6">
      <t>コウジ</t>
    </rPh>
    <rPh sb="6" eb="8">
      <t>ヒョウジュン</t>
    </rPh>
    <rPh sb="8" eb="11">
      <t>シヨウショ</t>
    </rPh>
    <rPh sb="11" eb="12">
      <t>トウ</t>
    </rPh>
    <rPh sb="12" eb="14">
      <t>キソ</t>
    </rPh>
    <rPh sb="14" eb="16">
      <t>チョウサ</t>
    </rPh>
    <rPh sb="16" eb="18">
      <t>シリョウ</t>
    </rPh>
    <rPh sb="18" eb="20">
      <t>サクセイ</t>
    </rPh>
    <rPh sb="20" eb="22">
      <t>ギョウム</t>
    </rPh>
    <phoneticPr fontId="5"/>
  </si>
  <si>
    <t>本省</t>
    <rPh sb="0" eb="2">
      <t>ホンショウ</t>
    </rPh>
    <phoneticPr fontId="5"/>
  </si>
  <si>
    <t>国土交通省</t>
  </si>
  <si>
    <t>官庁営繕費</t>
    <rPh sb="0" eb="2">
      <t>カンチョウ</t>
    </rPh>
    <rPh sb="2" eb="4">
      <t>エイゼン</t>
    </rPh>
    <rPh sb="4" eb="5">
      <t>ヒ</t>
    </rPh>
    <phoneticPr fontId="5"/>
  </si>
  <si>
    <t>官庁営繕部</t>
    <rPh sb="0" eb="2">
      <t>カンチョウ</t>
    </rPh>
    <rPh sb="2" eb="5">
      <t>エイゼンブ</t>
    </rPh>
    <phoneticPr fontId="5"/>
  </si>
  <si>
    <t>○</t>
  </si>
  <si>
    <t>官公庁施設の建設等に関する法律</t>
    <rPh sb="0" eb="3">
      <t>カンコウチョウ</t>
    </rPh>
    <rPh sb="3" eb="5">
      <t>シセツ</t>
    </rPh>
    <rPh sb="6" eb="8">
      <t>ケンセツ</t>
    </rPh>
    <rPh sb="8" eb="9">
      <t>トウ</t>
    </rPh>
    <rPh sb="10" eb="11">
      <t>カン</t>
    </rPh>
    <rPh sb="13" eb="15">
      <t>ホウリツ</t>
    </rPh>
    <phoneticPr fontId="5"/>
  </si>
  <si>
    <t>13　官庁施設の利便性、安全性等の向上
　44　環境等に配慮した便利で安全な官庁施設の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5"/>
  </si>
  <si>
    <t>－</t>
    <phoneticPr fontId="5"/>
  </si>
  <si>
    <t>（項）官庁営繕費</t>
    <rPh sb="1" eb="2">
      <t>コウ</t>
    </rPh>
    <rPh sb="3" eb="5">
      <t>カンチョウ</t>
    </rPh>
    <rPh sb="5" eb="7">
      <t>エイゼン</t>
    </rPh>
    <rPh sb="7" eb="8">
      <t>ヒ</t>
    </rPh>
    <phoneticPr fontId="5"/>
  </si>
  <si>
    <t>　（目）施設施工旅費</t>
    <rPh sb="2" eb="3">
      <t>モク</t>
    </rPh>
    <rPh sb="4" eb="6">
      <t>シセツ</t>
    </rPh>
    <rPh sb="6" eb="8">
      <t>セコウ</t>
    </rPh>
    <rPh sb="8" eb="10">
      <t>リョヒ</t>
    </rPh>
    <phoneticPr fontId="5"/>
  </si>
  <si>
    <t>　（目）施設施工庁費</t>
    <rPh sb="2" eb="3">
      <t>モク</t>
    </rPh>
    <rPh sb="4" eb="6">
      <t>シセツ</t>
    </rPh>
    <rPh sb="6" eb="8">
      <t>セコウ</t>
    </rPh>
    <rPh sb="8" eb="10">
      <t>チョウヒ</t>
    </rPh>
    <phoneticPr fontId="5"/>
  </si>
  <si>
    <t>　（目）施設整備費</t>
    <rPh sb="2" eb="3">
      <t>モク</t>
    </rPh>
    <rPh sb="4" eb="6">
      <t>シセツ</t>
    </rPh>
    <rPh sb="6" eb="9">
      <t>セイビヒ</t>
    </rPh>
    <phoneticPr fontId="5"/>
  </si>
  <si>
    <t>　（目）不動産購入費</t>
    <rPh sb="2" eb="3">
      <t>モク</t>
    </rPh>
    <rPh sb="4" eb="7">
      <t>フドウサン</t>
    </rPh>
    <rPh sb="7" eb="10">
      <t>コウニュウヒ</t>
    </rPh>
    <phoneticPr fontId="5"/>
  </si>
  <si>
    <t>管理課、計画課</t>
    <rPh sb="0" eb="3">
      <t>カンリカ</t>
    </rPh>
    <rPh sb="4" eb="7">
      <t>ケイカクカ</t>
    </rPh>
    <phoneticPr fontId="5"/>
  </si>
  <si>
    <t>管理課長　徳永政道
計画課長　住田浩典</t>
    <rPh sb="0" eb="2">
      <t>カンリ</t>
    </rPh>
    <rPh sb="2" eb="4">
      <t>カチョウ</t>
    </rPh>
    <rPh sb="5" eb="7">
      <t>トクナガ</t>
    </rPh>
    <rPh sb="7" eb="9">
      <t>マサミチ</t>
    </rPh>
    <rPh sb="10" eb="12">
      <t>ケイカク</t>
    </rPh>
    <rPh sb="12" eb="14">
      <t>カチョウ</t>
    </rPh>
    <rPh sb="15" eb="17">
      <t>スミダ</t>
    </rPh>
    <rPh sb="17" eb="19">
      <t>ヒロノリ</t>
    </rPh>
    <phoneticPr fontId="5"/>
  </si>
  <si>
    <t xml:space="preserve">
　国民の共有財産である国家機関の建築物（官庁施設）については、老朽化した施設が今後増大していく中、既存施設の有効活用を図りつつ、災害に対する安全・安心の確保等に的確に対応することが重要である。このため、官庁施設の地震・津波対策の推進により防災拠点となる官庁施設等の安全性を確保するとともに、既存施設の危険箇所の解消及び老朽化対策等の実施により、来訪者等の安全確保と行政サービスの円滑な提供に最低限必要な水準を確保する。</t>
    <phoneticPr fontId="5"/>
  </si>
  <si>
    <t>危険箇所等の解消
（外壁落下対策、漏水対策等）</t>
    <phoneticPr fontId="5"/>
  </si>
  <si>
    <t>箇所</t>
    <rPh sb="0" eb="2">
      <t>カショ</t>
    </rPh>
    <phoneticPr fontId="5"/>
  </si>
  <si>
    <t>％</t>
    <phoneticPr fontId="5"/>
  </si>
  <si>
    <t>－</t>
  </si>
  <si>
    <t>他部局・他府省等とは「官公庁施設の建設等に関する法律」に基づき、適切に役割分担を行っている。</t>
    <phoneticPr fontId="5"/>
  </si>
  <si>
    <t>官庁施設の耐震基準を満足する割合が少なくとも9割（面積率）</t>
    <rPh sb="0" eb="2">
      <t>カンチョウ</t>
    </rPh>
    <rPh sb="2" eb="4">
      <t>シセツ</t>
    </rPh>
    <rPh sb="5" eb="7">
      <t>タイシン</t>
    </rPh>
    <rPh sb="7" eb="9">
      <t>キジュン</t>
    </rPh>
    <rPh sb="10" eb="12">
      <t>マンゾク</t>
    </rPh>
    <rPh sb="14" eb="16">
      <t>ワリアイ</t>
    </rPh>
    <rPh sb="17" eb="18">
      <t>スク</t>
    </rPh>
    <rPh sb="23" eb="24">
      <t>ワリ</t>
    </rPh>
    <rPh sb="25" eb="27">
      <t>メンセキ</t>
    </rPh>
    <rPh sb="27" eb="28">
      <t>リツ</t>
    </rPh>
    <phoneticPr fontId="5"/>
  </si>
  <si>
    <t>　官庁施設の耐震化　(X)/(Y)
(X)：当該年度の官庁施設の耐震化に係る整備費合計
（百万円）
(Y)：(X)の実施箇所数　　　　　　　　　　　</t>
    <phoneticPr fontId="5"/>
  </si>
  <si>
    <t>百万円</t>
    <rPh sb="0" eb="3">
      <t>ヒャクマンエン</t>
    </rPh>
    <phoneticPr fontId="5"/>
  </si>
  <si>
    <t>9,532/54</t>
    <phoneticPr fontId="5"/>
  </si>
  <si>
    <t>7,302/26</t>
    <phoneticPr fontId="5"/>
  </si>
  <si>
    <t>3,918/23</t>
    <phoneticPr fontId="5"/>
  </si>
  <si>
    <t>災害に対する国民の安全・安心の確保等に資するものである。</t>
    <rPh sb="0" eb="2">
      <t>サイガイ</t>
    </rPh>
    <rPh sb="3" eb="4">
      <t>タイ</t>
    </rPh>
    <rPh sb="6" eb="8">
      <t>コクミン</t>
    </rPh>
    <rPh sb="9" eb="11">
      <t>アンゼン</t>
    </rPh>
    <rPh sb="12" eb="14">
      <t>アンシン</t>
    </rPh>
    <rPh sb="15" eb="17">
      <t>カクホ</t>
    </rPh>
    <rPh sb="17" eb="18">
      <t>トウ</t>
    </rPh>
    <rPh sb="19" eb="20">
      <t>シ</t>
    </rPh>
    <phoneticPr fontId="5"/>
  </si>
  <si>
    <t>国家機関の建築物（官庁施設）のため、地方自治体、民間等に委ねることはできない事業である。</t>
    <rPh sb="0" eb="2">
      <t>コッカ</t>
    </rPh>
    <rPh sb="2" eb="4">
      <t>キカン</t>
    </rPh>
    <rPh sb="5" eb="8">
      <t>ケンチクブツ</t>
    </rPh>
    <rPh sb="9" eb="11">
      <t>カンチョウ</t>
    </rPh>
    <rPh sb="11" eb="13">
      <t>シセツ</t>
    </rPh>
    <rPh sb="18" eb="20">
      <t>チホウ</t>
    </rPh>
    <rPh sb="20" eb="23">
      <t>ジチタイ</t>
    </rPh>
    <rPh sb="24" eb="26">
      <t>ミンカン</t>
    </rPh>
    <rPh sb="26" eb="27">
      <t>トウ</t>
    </rPh>
    <rPh sb="28" eb="29">
      <t>ユダ</t>
    </rPh>
    <rPh sb="38" eb="40">
      <t>ジギョウ</t>
    </rPh>
    <phoneticPr fontId="5"/>
  </si>
  <si>
    <t>国家機関の建築物（官庁施設）を国費で整備しており、負担関係は妥当である。</t>
    <rPh sb="15" eb="17">
      <t>コクヒ</t>
    </rPh>
    <rPh sb="18" eb="20">
      <t>セイビ</t>
    </rPh>
    <rPh sb="25" eb="27">
      <t>フタン</t>
    </rPh>
    <rPh sb="27" eb="29">
      <t>カンケイ</t>
    </rPh>
    <rPh sb="30" eb="32">
      <t>ダトウ</t>
    </rPh>
    <phoneticPr fontId="5"/>
  </si>
  <si>
    <t>事業実施にあたっては、工法等の比較検討を行い、適切なコストにより実施している。</t>
    <rPh sb="0" eb="2">
      <t>ジギョウ</t>
    </rPh>
    <rPh sb="2" eb="4">
      <t>ジッシ</t>
    </rPh>
    <rPh sb="11" eb="13">
      <t>コウホウ</t>
    </rPh>
    <rPh sb="13" eb="14">
      <t>トウ</t>
    </rPh>
    <rPh sb="15" eb="17">
      <t>ヒカク</t>
    </rPh>
    <rPh sb="17" eb="19">
      <t>ケントウ</t>
    </rPh>
    <rPh sb="20" eb="21">
      <t>オコナ</t>
    </rPh>
    <rPh sb="23" eb="25">
      <t>テキセツ</t>
    </rPh>
    <rPh sb="32" eb="34">
      <t>ジッシ</t>
    </rPh>
    <phoneticPr fontId="5"/>
  </si>
  <si>
    <t>事業実施にあたっては、工法等の比較検討を行い、適切なコストにより実施している。</t>
    <phoneticPr fontId="5"/>
  </si>
  <si>
    <t>事業実施にあたっては、工法等の比較検討を行い、適切な手法及びコストにより実施している。</t>
    <rPh sb="26" eb="28">
      <t>シュホウ</t>
    </rPh>
    <rPh sb="28" eb="29">
      <t>オヨ</t>
    </rPh>
    <phoneticPr fontId="5"/>
  </si>
  <si>
    <t>整備後は、各府省により、十分に活用されている。</t>
    <rPh sb="0" eb="2">
      <t>セイビ</t>
    </rPh>
    <rPh sb="2" eb="3">
      <t>アト</t>
    </rPh>
    <rPh sb="5" eb="7">
      <t>カクフ</t>
    </rPh>
    <rPh sb="7" eb="8">
      <t>ショウ</t>
    </rPh>
    <rPh sb="12" eb="14">
      <t>ジュウブン</t>
    </rPh>
    <rPh sb="15" eb="17">
      <t>カツヨウ</t>
    </rPh>
    <phoneticPr fontId="5"/>
  </si>
  <si>
    <t>27年度予算においても、見込みに見合った活動実績となるよう努めている。</t>
    <rPh sb="2" eb="4">
      <t>ネンド</t>
    </rPh>
    <rPh sb="4" eb="6">
      <t>ヨサン</t>
    </rPh>
    <rPh sb="12" eb="14">
      <t>ミコ</t>
    </rPh>
    <rPh sb="16" eb="18">
      <t>ミア</t>
    </rPh>
    <rPh sb="20" eb="22">
      <t>カツドウ</t>
    </rPh>
    <rPh sb="22" eb="24">
      <t>ジッセキ</t>
    </rPh>
    <rPh sb="29" eb="30">
      <t>ツト</t>
    </rPh>
    <phoneticPr fontId="5"/>
  </si>
  <si>
    <t>成果実績は、成果目標に向けて着実に推移している。</t>
    <rPh sb="0" eb="2">
      <t>セイカ</t>
    </rPh>
    <rPh sb="2" eb="4">
      <t>ジッセキ</t>
    </rPh>
    <rPh sb="6" eb="8">
      <t>セイカ</t>
    </rPh>
    <rPh sb="8" eb="10">
      <t>モクヒョウ</t>
    </rPh>
    <rPh sb="11" eb="12">
      <t>ム</t>
    </rPh>
    <rPh sb="14" eb="16">
      <t>チャクジツ</t>
    </rPh>
    <rPh sb="17" eb="19">
      <t>スイイ</t>
    </rPh>
    <phoneticPr fontId="5"/>
  </si>
  <si>
    <t xml:space="preserve">
　地震発生時や津波襲来時における人命の安全確保と災害応急対策活動等の拠点施設としての機能確保を図るとともに、危険箇所や老朽・狭隘が生じている既存官庁施設について、既存施設の有効活用を図りつつ、来訪者等の安全確保と行政サービスの円滑な提供に最低限必要な施設の性能を確保するため、改修や施設の更新を実施している。</t>
    <rPh sb="33" eb="34">
      <t>トウ</t>
    </rPh>
    <rPh sb="126" eb="128">
      <t>シセツ</t>
    </rPh>
    <rPh sb="129" eb="131">
      <t>セイノウ</t>
    </rPh>
    <rPh sb="142" eb="144">
      <t>シセツ</t>
    </rPh>
    <rPh sb="145" eb="147">
      <t>コウシン</t>
    </rPh>
    <phoneticPr fontId="5"/>
  </si>
  <si>
    <t>官庁施設の耐震化</t>
    <phoneticPr fontId="5"/>
  </si>
  <si>
    <t>耐震化率（面積率）</t>
    <rPh sb="0" eb="3">
      <t>タイシンカ</t>
    </rPh>
    <rPh sb="3" eb="4">
      <t>リツ</t>
    </rPh>
    <rPh sb="5" eb="7">
      <t>メンセキ</t>
    </rPh>
    <rPh sb="7" eb="8">
      <t>リツ</t>
    </rPh>
    <phoneticPr fontId="5"/>
  </si>
  <si>
    <t>7,239/29</t>
    <phoneticPr fontId="5"/>
  </si>
  <si>
    <t>災害に対する国民の安全・安心の確保等のため、官庁施設の地震・津波対策等は重要な事業である。</t>
    <rPh sb="22" eb="24">
      <t>カンチョウ</t>
    </rPh>
    <rPh sb="24" eb="26">
      <t>シセツ</t>
    </rPh>
    <rPh sb="27" eb="29">
      <t>ジシン</t>
    </rPh>
    <rPh sb="30" eb="32">
      <t>ツナミ</t>
    </rPh>
    <rPh sb="32" eb="34">
      <t>タイサク</t>
    </rPh>
    <rPh sb="34" eb="35">
      <t>トウ</t>
    </rPh>
    <rPh sb="36" eb="38">
      <t>ジュウヨウ</t>
    </rPh>
    <rPh sb="39" eb="41">
      <t>ジギョウ</t>
    </rPh>
    <phoneticPr fontId="5"/>
  </si>
  <si>
    <t>多くの業者の入札参加が可能となるよう競争参加条件を設定し、競争性を確保している。</t>
    <rPh sb="0" eb="1">
      <t>オオ</t>
    </rPh>
    <rPh sb="3" eb="5">
      <t>ギョウシャ</t>
    </rPh>
    <rPh sb="6" eb="8">
      <t>ニュウサツ</t>
    </rPh>
    <rPh sb="8" eb="10">
      <t>サンカ</t>
    </rPh>
    <rPh sb="11" eb="13">
      <t>カノウ</t>
    </rPh>
    <rPh sb="18" eb="20">
      <t>キョウソウ</t>
    </rPh>
    <rPh sb="20" eb="22">
      <t>サンカ</t>
    </rPh>
    <rPh sb="22" eb="24">
      <t>ジョウケン</t>
    </rPh>
    <rPh sb="25" eb="27">
      <t>セッテイ</t>
    </rPh>
    <rPh sb="29" eb="32">
      <t>キョウソウセイ</t>
    </rPh>
    <rPh sb="33" eb="35">
      <t>カクホ</t>
    </rPh>
    <phoneticPr fontId="5"/>
  </si>
  <si>
    <t>資金は地方整備局等及び本省で適切に支出している。</t>
    <rPh sb="0" eb="2">
      <t>シキン</t>
    </rPh>
    <rPh sb="3" eb="5">
      <t>チホウ</t>
    </rPh>
    <rPh sb="5" eb="7">
      <t>セイビ</t>
    </rPh>
    <rPh sb="7" eb="8">
      <t>キョク</t>
    </rPh>
    <rPh sb="8" eb="9">
      <t>トウ</t>
    </rPh>
    <rPh sb="9" eb="10">
      <t>オヨ</t>
    </rPh>
    <rPh sb="11" eb="13">
      <t>ホンショウ</t>
    </rPh>
    <rPh sb="14" eb="16">
      <t>テキセツ</t>
    </rPh>
    <rPh sb="17" eb="19">
      <t>シシュツ</t>
    </rPh>
    <phoneticPr fontId="5"/>
  </si>
  <si>
    <t>国家機関の建築物（官庁施設）に係る事業のみに限定して支出している。</t>
    <rPh sb="0" eb="2">
      <t>コッカ</t>
    </rPh>
    <rPh sb="2" eb="4">
      <t>キカン</t>
    </rPh>
    <rPh sb="5" eb="8">
      <t>ケンチクブツ</t>
    </rPh>
    <rPh sb="9" eb="11">
      <t>カンチョウ</t>
    </rPh>
    <rPh sb="11" eb="13">
      <t>シセツ</t>
    </rPh>
    <rPh sb="15" eb="16">
      <t>カカワ</t>
    </rPh>
    <rPh sb="17" eb="19">
      <t>ジギョウ</t>
    </rPh>
    <rPh sb="22" eb="24">
      <t>ゲンテイ</t>
    </rPh>
    <rPh sb="26" eb="28">
      <t>シシュツ</t>
    </rPh>
    <phoneticPr fontId="5"/>
  </si>
  <si>
    <t>国民の安全・安心の確保等に的確に対応するため、地震・津波対策や老朽化の進行を防ぐ長寿命化対策等に重点化している。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phoneticPr fontId="2"/>
  </si>
  <si>
    <t>引き続き地震・津波対策や長寿命化対策等への重点化を徹底するなど、より一層の効率的な事業実施に努める。</t>
    <rPh sb="0" eb="1">
      <t>ヒ</t>
    </rPh>
    <rPh sb="2" eb="3">
      <t>ツヅ</t>
    </rPh>
    <rPh sb="4" eb="6">
      <t>ジシン</t>
    </rPh>
    <rPh sb="7" eb="9">
      <t>ツナミ</t>
    </rPh>
    <rPh sb="9" eb="11">
      <t>タイサク</t>
    </rPh>
    <rPh sb="12" eb="16">
      <t>チョウジュミョウカ</t>
    </rPh>
    <rPh sb="16" eb="18">
      <t>タイサク</t>
    </rPh>
    <rPh sb="18" eb="19">
      <t>トウ</t>
    </rPh>
    <rPh sb="21" eb="24">
      <t>ジュウテンカ</t>
    </rPh>
    <rPh sb="25" eb="27">
      <t>テッテイ</t>
    </rPh>
    <rPh sb="34" eb="36">
      <t>イッソウ</t>
    </rPh>
    <rPh sb="37" eb="40">
      <t>コウリツテキ</t>
    </rPh>
    <rPh sb="41" eb="43">
      <t>ジギョウ</t>
    </rPh>
    <rPh sb="43" eb="45">
      <t>ジッシ</t>
    </rPh>
    <rPh sb="46" eb="47">
      <t>ツト</t>
    </rPh>
    <phoneticPr fontId="2"/>
  </si>
  <si>
    <t>-</t>
  </si>
  <si>
    <t>X/Y</t>
    <phoneticPr fontId="5"/>
  </si>
  <si>
    <t>‐</t>
  </si>
  <si>
    <t>繰越しが多い現状を踏まえ、その原因の把握に努めるとともに、効率的な事業の実施に努める。
昨年度に続き一者応札が続いているので、理由を検証し、発注における競争性の確保に努める。</t>
    <rPh sb="0" eb="2">
      <t>クリコ</t>
    </rPh>
    <rPh sb="4" eb="5">
      <t>オオ</t>
    </rPh>
    <rPh sb="6" eb="8">
      <t>ゲンジョウ</t>
    </rPh>
    <rPh sb="9" eb="10">
      <t>フ</t>
    </rPh>
    <rPh sb="15" eb="17">
      <t>ゲンイン</t>
    </rPh>
    <rPh sb="18" eb="20">
      <t>ハアク</t>
    </rPh>
    <rPh sb="21" eb="22">
      <t>ツト</t>
    </rPh>
    <rPh sb="29" eb="32">
      <t>コウリツテキ</t>
    </rPh>
    <rPh sb="33" eb="35">
      <t>ジギョウ</t>
    </rPh>
    <rPh sb="36" eb="38">
      <t>ジッシ</t>
    </rPh>
    <rPh sb="39" eb="40">
      <t>ツト</t>
    </rPh>
    <rPh sb="44" eb="47">
      <t>サクネンド</t>
    </rPh>
    <rPh sb="48" eb="49">
      <t>ツヅ</t>
    </rPh>
    <rPh sb="50" eb="52">
      <t>イッシャ</t>
    </rPh>
    <rPh sb="52" eb="54">
      <t>オウサツ</t>
    </rPh>
    <rPh sb="55" eb="56">
      <t>ツヅ</t>
    </rPh>
    <rPh sb="63" eb="65">
      <t>リユウ</t>
    </rPh>
    <rPh sb="66" eb="68">
      <t>ケンショウ</t>
    </rPh>
    <rPh sb="70" eb="72">
      <t>ハッチュウ</t>
    </rPh>
    <rPh sb="76" eb="79">
      <t>キョウソウセイ</t>
    </rPh>
    <rPh sb="80" eb="82">
      <t>カクホ</t>
    </rPh>
    <rPh sb="83" eb="84">
      <t>ツト</t>
    </rPh>
    <phoneticPr fontId="5"/>
  </si>
  <si>
    <t>「新しい日本のための優先課題推進枠」としての要望額3,634百万円による増</t>
    <rPh sb="1" eb="2">
      <t>アタラ</t>
    </rPh>
    <rPh sb="4" eb="6">
      <t>ニホン</t>
    </rPh>
    <rPh sb="10" eb="12">
      <t>ユウセン</t>
    </rPh>
    <rPh sb="12" eb="14">
      <t>カダイ</t>
    </rPh>
    <rPh sb="14" eb="16">
      <t>スイシン</t>
    </rPh>
    <rPh sb="16" eb="17">
      <t>ワク</t>
    </rPh>
    <rPh sb="22" eb="24">
      <t>ヨウボウ</t>
    </rPh>
    <rPh sb="24" eb="25">
      <t>ガク</t>
    </rPh>
    <rPh sb="30" eb="33">
      <t>ヒャクマンエン</t>
    </rPh>
    <rPh sb="36" eb="37">
      <t>ゾウ</t>
    </rPh>
    <phoneticPr fontId="5"/>
  </si>
  <si>
    <t>執行等改善</t>
  </si>
  <si>
    <t>繰越しが多い現状を踏まえ、適切な工期の設定に配慮した予算要求を行う。
また、引き続き多くの業者の入札参加が可能となるよう競争参加条件を設定し、競争性を確保する。</t>
    <rPh sb="0" eb="2">
      <t>クリコ</t>
    </rPh>
    <rPh sb="4" eb="5">
      <t>オオ</t>
    </rPh>
    <rPh sb="6" eb="8">
      <t>ゲンジョウ</t>
    </rPh>
    <rPh sb="9" eb="10">
      <t>フ</t>
    </rPh>
    <rPh sb="13" eb="15">
      <t>テキセツ</t>
    </rPh>
    <rPh sb="16" eb="18">
      <t>コウキ</t>
    </rPh>
    <rPh sb="19" eb="21">
      <t>セッテイ</t>
    </rPh>
    <rPh sb="22" eb="24">
      <t>ハイリョ</t>
    </rPh>
    <rPh sb="26" eb="28">
      <t>ヨサン</t>
    </rPh>
    <rPh sb="28" eb="30">
      <t>ヨウキュウ</t>
    </rPh>
    <rPh sb="31" eb="32">
      <t>オコナ</t>
    </rPh>
    <rPh sb="38" eb="39">
      <t>ヒ</t>
    </rPh>
    <rPh sb="40" eb="41">
      <t>ツヅ</t>
    </rPh>
    <rPh sb="42" eb="43">
      <t>オオ</t>
    </rPh>
    <rPh sb="45" eb="47">
      <t>ギョウシャ</t>
    </rPh>
    <rPh sb="48" eb="50">
      <t>ニュウサツ</t>
    </rPh>
    <rPh sb="50" eb="52">
      <t>サンカ</t>
    </rPh>
    <rPh sb="53" eb="55">
      <t>カノウ</t>
    </rPh>
    <rPh sb="60" eb="62">
      <t>キョウソウ</t>
    </rPh>
    <rPh sb="62" eb="64">
      <t>サンカ</t>
    </rPh>
    <rPh sb="64" eb="66">
      <t>ジョウケン</t>
    </rPh>
    <rPh sb="67" eb="69">
      <t>セッテイ</t>
    </rPh>
    <rPh sb="71" eb="74">
      <t>キョウソウセイ</t>
    </rPh>
    <rPh sb="75" eb="77">
      <t>カクホ</t>
    </rPh>
    <phoneticPr fontId="5"/>
  </si>
  <si>
    <t>この分野における入札の競争性を高めることは極めて重要であり、一者応札とならないような工夫により努めるべき。</t>
    <rPh sb="30" eb="31">
      <t>イッ</t>
    </rPh>
    <rPh sb="31" eb="32">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</si>
</sst>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7" applyNumberFormat="1" applyFont="1" applyBorder="1" applyAlignment="1" applyProtection="1">
      <alignment horizontal="center" vertical="center"/>
      <protection locked="0"/>
    </xf>
    <xf numFmtId="177" fontId="0" fillId="0" borderId="73" xfId="7" applyNumberFormat="1" applyFont="1" applyBorder="1" applyAlignment="1" applyProtection="1">
      <alignment horizontal="center" vertical="center"/>
      <protection locked="0"/>
    </xf>
    <xf numFmtId="177" fontId="0" fillId="0" borderId="97" xfId="7" applyNumberFormat="1"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Border="1" applyAlignment="1" applyProtection="1">
      <alignment horizontal="center" vertical="center"/>
      <protection locked="0"/>
    </xf>
    <xf numFmtId="177" fontId="0" fillId="0" borderId="15" xfId="7" applyNumberFormat="1" applyFont="1" applyBorder="1" applyAlignment="1" applyProtection="1">
      <alignment horizontal="center" vertical="center"/>
      <protection locked="0"/>
    </xf>
    <xf numFmtId="177" fontId="0" fillId="0" borderId="16" xfId="7" applyNumberFormat="1" applyFont="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center"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155862</xdr:colOff>
      <xdr:row>142</xdr:row>
      <xdr:rowOff>294410</xdr:rowOff>
    </xdr:from>
    <xdr:to>
      <xdr:col>16</xdr:col>
      <xdr:colOff>59492</xdr:colOff>
      <xdr:row>144</xdr:row>
      <xdr:rowOff>219439</xdr:rowOff>
    </xdr:to>
    <xdr:sp macro="" textlink="">
      <xdr:nvSpPr>
        <xdr:cNvPr id="34" name="テキスト ボックス 33"/>
        <xdr:cNvSpPr txBox="1"/>
      </xdr:nvSpPr>
      <xdr:spPr>
        <a:xfrm>
          <a:off x="1194953" y="51867955"/>
          <a:ext cx="1635448" cy="617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２２，３８４百万円</a:t>
          </a:r>
          <a:endParaRPr kumimoji="1" lang="en-US" altLang="ja-JP" sz="1100">
            <a:latin typeface="+mn-ea"/>
            <a:ea typeface="+mn-ea"/>
          </a:endParaRPr>
        </a:p>
      </xdr:txBody>
    </xdr:sp>
    <xdr:clientData/>
  </xdr:twoCellAnchor>
  <xdr:twoCellAnchor>
    <xdr:from>
      <xdr:col>6</xdr:col>
      <xdr:colOff>121227</xdr:colOff>
      <xdr:row>145</xdr:row>
      <xdr:rowOff>34637</xdr:rowOff>
    </xdr:from>
    <xdr:to>
      <xdr:col>19</xdr:col>
      <xdr:colOff>144311</xdr:colOff>
      <xdr:row>147</xdr:row>
      <xdr:rowOff>41931</xdr:rowOff>
    </xdr:to>
    <xdr:sp macro="" textlink="">
      <xdr:nvSpPr>
        <xdr:cNvPr id="35" name="大かっこ 34"/>
        <xdr:cNvSpPr/>
      </xdr:nvSpPr>
      <xdr:spPr>
        <a:xfrm>
          <a:off x="1160318" y="52647273"/>
          <a:ext cx="2274448" cy="700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29</xdr:col>
      <xdr:colOff>34637</xdr:colOff>
      <xdr:row>139</xdr:row>
      <xdr:rowOff>329045</xdr:rowOff>
    </xdr:from>
    <xdr:to>
      <xdr:col>38</xdr:col>
      <xdr:colOff>30843</xdr:colOff>
      <xdr:row>141</xdr:row>
      <xdr:rowOff>192396</xdr:rowOff>
    </xdr:to>
    <xdr:sp macro="" textlink="">
      <xdr:nvSpPr>
        <xdr:cNvPr id="36" name="テキスト ボックス 35"/>
        <xdr:cNvSpPr txBox="1"/>
      </xdr:nvSpPr>
      <xdr:spPr>
        <a:xfrm>
          <a:off x="5056910" y="50863500"/>
          <a:ext cx="1554842" cy="556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t>４０９百万円</a:t>
          </a:r>
          <a:endParaRPr kumimoji="1" lang="en-US" altLang="ja-JP" sz="1100"/>
        </a:p>
      </xdr:txBody>
    </xdr:sp>
    <xdr:clientData/>
  </xdr:twoCellAnchor>
  <xdr:twoCellAnchor>
    <xdr:from>
      <xdr:col>26</xdr:col>
      <xdr:colOff>17318</xdr:colOff>
      <xdr:row>142</xdr:row>
      <xdr:rowOff>190501</xdr:rowOff>
    </xdr:from>
    <xdr:to>
      <xdr:col>41</xdr:col>
      <xdr:colOff>89759</xdr:colOff>
      <xdr:row>144</xdr:row>
      <xdr:rowOff>110672</xdr:rowOff>
    </xdr:to>
    <xdr:sp macro="" textlink="">
      <xdr:nvSpPr>
        <xdr:cNvPr id="37" name="テキスト ボックス 36"/>
        <xdr:cNvSpPr txBox="1"/>
      </xdr:nvSpPr>
      <xdr:spPr>
        <a:xfrm>
          <a:off x="4520045" y="51764046"/>
          <a:ext cx="2670169" cy="61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Ａ．地方整備局等（１０機関）</a:t>
          </a:r>
          <a:endParaRPr kumimoji="1" lang="en-US" altLang="ja-JP" sz="1100"/>
        </a:p>
        <a:p>
          <a:pPr algn="ctr"/>
          <a:r>
            <a:rPr kumimoji="1" lang="ja-JP" altLang="en-US" sz="1100"/>
            <a:t>１７，０２４百万円</a:t>
          </a:r>
        </a:p>
      </xdr:txBody>
    </xdr:sp>
    <xdr:clientData/>
  </xdr:twoCellAnchor>
  <xdr:twoCellAnchor>
    <xdr:from>
      <xdr:col>25</xdr:col>
      <xdr:colOff>121227</xdr:colOff>
      <xdr:row>144</xdr:row>
      <xdr:rowOff>294409</xdr:rowOff>
    </xdr:from>
    <xdr:to>
      <xdr:col>43</xdr:col>
      <xdr:colOff>66549</xdr:colOff>
      <xdr:row>147</xdr:row>
      <xdr:rowOff>30178</xdr:rowOff>
    </xdr:to>
    <xdr:sp macro="" textlink="">
      <xdr:nvSpPr>
        <xdr:cNvPr id="38" name="大かっこ 37"/>
        <xdr:cNvSpPr/>
      </xdr:nvSpPr>
      <xdr:spPr>
        <a:xfrm>
          <a:off x="4450772" y="52560682"/>
          <a:ext cx="3062595"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138546</xdr:colOff>
      <xdr:row>147</xdr:row>
      <xdr:rowOff>259773</xdr:rowOff>
    </xdr:from>
    <xdr:to>
      <xdr:col>42</xdr:col>
      <xdr:colOff>131234</xdr:colOff>
      <xdr:row>148</xdr:row>
      <xdr:rowOff>177363</xdr:rowOff>
    </xdr:to>
    <xdr:sp macro="" textlink="">
      <xdr:nvSpPr>
        <xdr:cNvPr id="39" name="テキスト ボックス 38"/>
        <xdr:cNvSpPr txBox="1"/>
      </xdr:nvSpPr>
      <xdr:spPr>
        <a:xfrm>
          <a:off x="5680364" y="53565137"/>
          <a:ext cx="1724506" cy="26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34636</xdr:colOff>
      <xdr:row>148</xdr:row>
      <xdr:rowOff>259773</xdr:rowOff>
    </xdr:from>
    <xdr:to>
      <xdr:col>46</xdr:col>
      <xdr:colOff>65801</xdr:colOff>
      <xdr:row>150</xdr:row>
      <xdr:rowOff>161467</xdr:rowOff>
    </xdr:to>
    <xdr:sp macro="" textlink="">
      <xdr:nvSpPr>
        <xdr:cNvPr id="40" name="テキスト ボックス 39"/>
        <xdr:cNvSpPr txBox="1"/>
      </xdr:nvSpPr>
      <xdr:spPr>
        <a:xfrm>
          <a:off x="5749636" y="53911500"/>
          <a:ext cx="2282529" cy="594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Ｂ．民間企業（２４２社）</a:t>
          </a:r>
          <a:endParaRPr kumimoji="1" lang="en-US" altLang="ja-JP" sz="1100"/>
        </a:p>
        <a:p>
          <a:pPr algn="ctr"/>
          <a:r>
            <a:rPr kumimoji="1" lang="ja-JP" altLang="en-US" sz="1100"/>
            <a:t>１６，７７７百万円</a:t>
          </a:r>
        </a:p>
      </xdr:txBody>
    </xdr:sp>
    <xdr:clientData/>
  </xdr:twoCellAnchor>
  <xdr:twoCellAnchor>
    <xdr:from>
      <xdr:col>33</xdr:col>
      <xdr:colOff>69272</xdr:colOff>
      <xdr:row>150</xdr:row>
      <xdr:rowOff>329045</xdr:rowOff>
    </xdr:from>
    <xdr:to>
      <xdr:col>49</xdr:col>
      <xdr:colOff>110799</xdr:colOff>
      <xdr:row>152</xdr:row>
      <xdr:rowOff>172600</xdr:rowOff>
    </xdr:to>
    <xdr:sp macro="" textlink="">
      <xdr:nvSpPr>
        <xdr:cNvPr id="41" name="大かっこ 40"/>
        <xdr:cNvSpPr/>
      </xdr:nvSpPr>
      <xdr:spPr>
        <a:xfrm>
          <a:off x="5784272" y="54673500"/>
          <a:ext cx="2812436" cy="536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32</xdr:col>
      <xdr:colOff>138547</xdr:colOff>
      <xdr:row>153</xdr:row>
      <xdr:rowOff>190501</xdr:rowOff>
    </xdr:from>
    <xdr:to>
      <xdr:col>42</xdr:col>
      <xdr:colOff>131236</xdr:colOff>
      <xdr:row>154</xdr:row>
      <xdr:rowOff>105875</xdr:rowOff>
    </xdr:to>
    <xdr:sp macro="" textlink="">
      <xdr:nvSpPr>
        <xdr:cNvPr id="42" name="テキスト ボックス 41"/>
        <xdr:cNvSpPr txBox="1"/>
      </xdr:nvSpPr>
      <xdr:spPr>
        <a:xfrm>
          <a:off x="5680365" y="55574046"/>
          <a:ext cx="1724507"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33</xdr:col>
      <xdr:colOff>28452</xdr:colOff>
      <xdr:row>154</xdr:row>
      <xdr:rowOff>138545</xdr:rowOff>
    </xdr:from>
    <xdr:to>
      <xdr:col>46</xdr:col>
      <xdr:colOff>60126</xdr:colOff>
      <xdr:row>155</xdr:row>
      <xdr:rowOff>331931</xdr:rowOff>
    </xdr:to>
    <xdr:sp macro="" textlink="">
      <xdr:nvSpPr>
        <xdr:cNvPr id="43" name="テキスト ボックス 42"/>
        <xdr:cNvSpPr txBox="1"/>
      </xdr:nvSpPr>
      <xdr:spPr>
        <a:xfrm>
          <a:off x="5865916" y="55723724"/>
          <a:ext cx="2331281" cy="5471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地方公共団体</a:t>
          </a:r>
          <a:r>
            <a:rPr kumimoji="1" lang="ja-JP" altLang="en-US" sz="1100"/>
            <a:t>（１団体）</a:t>
          </a:r>
          <a:endParaRPr kumimoji="1" lang="en-US" altLang="ja-JP" sz="1100"/>
        </a:p>
        <a:p>
          <a:pPr algn="ctr"/>
          <a:r>
            <a:rPr kumimoji="1" lang="ja-JP" altLang="en-US" sz="1100"/>
            <a:t>２４７百万円</a:t>
          </a:r>
        </a:p>
      </xdr:txBody>
    </xdr:sp>
    <xdr:clientData/>
  </xdr:twoCellAnchor>
  <xdr:twoCellAnchor>
    <xdr:from>
      <xdr:col>33</xdr:col>
      <xdr:colOff>69273</xdr:colOff>
      <xdr:row>156</xdr:row>
      <xdr:rowOff>173182</xdr:rowOff>
    </xdr:from>
    <xdr:to>
      <xdr:col>49</xdr:col>
      <xdr:colOff>110800</xdr:colOff>
      <xdr:row>158</xdr:row>
      <xdr:rowOff>14469</xdr:rowOff>
    </xdr:to>
    <xdr:sp macro="" textlink="">
      <xdr:nvSpPr>
        <xdr:cNvPr id="44" name="大かっこ 43"/>
        <xdr:cNvSpPr/>
      </xdr:nvSpPr>
      <xdr:spPr>
        <a:xfrm>
          <a:off x="5784273" y="56595818"/>
          <a:ext cx="2812436"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25</xdr:col>
      <xdr:colOff>138546</xdr:colOff>
      <xdr:row>159</xdr:row>
      <xdr:rowOff>17318</xdr:rowOff>
    </xdr:from>
    <xdr:to>
      <xdr:col>41</xdr:col>
      <xdr:colOff>19214</xdr:colOff>
      <xdr:row>160</xdr:row>
      <xdr:rowOff>277832</xdr:rowOff>
    </xdr:to>
    <xdr:sp macro="" textlink="">
      <xdr:nvSpPr>
        <xdr:cNvPr id="45" name="テキスト ボックス 44"/>
        <xdr:cNvSpPr txBox="1"/>
      </xdr:nvSpPr>
      <xdr:spPr>
        <a:xfrm>
          <a:off x="4468091" y="57479045"/>
          <a:ext cx="2651578" cy="6068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Ｄ．本省</a:t>
          </a:r>
          <a:endParaRPr lang="en-US" altLang="ja-JP" sz="1100" b="0" i="0" u="none" strike="noStrike">
            <a:solidFill>
              <a:schemeClr val="dk1"/>
            </a:solidFill>
            <a:latin typeface="+mn-lt"/>
            <a:ea typeface="+mn-ea"/>
            <a:cs typeface="+mn-cs"/>
          </a:endParaRPr>
        </a:p>
        <a:p>
          <a:pPr algn="ctr"/>
          <a:r>
            <a:rPr kumimoji="1" lang="ja-JP" altLang="en-US" sz="1100"/>
            <a:t>４，９５１百万円</a:t>
          </a:r>
          <a:endParaRPr kumimoji="1" lang="en-US" altLang="ja-JP" sz="1100"/>
        </a:p>
      </xdr:txBody>
    </xdr:sp>
    <xdr:clientData/>
  </xdr:twoCellAnchor>
  <xdr:twoCellAnchor>
    <xdr:from>
      <xdr:col>24</xdr:col>
      <xdr:colOff>86591</xdr:colOff>
      <xdr:row>161</xdr:row>
      <xdr:rowOff>121226</xdr:rowOff>
    </xdr:from>
    <xdr:to>
      <xdr:col>42</xdr:col>
      <xdr:colOff>31914</xdr:colOff>
      <xdr:row>163</xdr:row>
      <xdr:rowOff>203359</xdr:rowOff>
    </xdr:to>
    <xdr:sp macro="" textlink="">
      <xdr:nvSpPr>
        <xdr:cNvPr id="46" name="大かっこ 45"/>
        <xdr:cNvSpPr/>
      </xdr:nvSpPr>
      <xdr:spPr>
        <a:xfrm>
          <a:off x="4242955" y="58275681"/>
          <a:ext cx="3062595"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121227</xdr:colOff>
      <xdr:row>165</xdr:row>
      <xdr:rowOff>121227</xdr:rowOff>
    </xdr:from>
    <xdr:to>
      <xdr:col>42</xdr:col>
      <xdr:colOff>113915</xdr:colOff>
      <xdr:row>166</xdr:row>
      <xdr:rowOff>36601</xdr:rowOff>
    </xdr:to>
    <xdr:sp macro="" textlink="">
      <xdr:nvSpPr>
        <xdr:cNvPr id="47" name="テキスト ボックス 46"/>
        <xdr:cNvSpPr txBox="1"/>
      </xdr:nvSpPr>
      <xdr:spPr>
        <a:xfrm>
          <a:off x="5663045" y="59661136"/>
          <a:ext cx="1724506"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86591</xdr:colOff>
      <xdr:row>166</xdr:row>
      <xdr:rowOff>121227</xdr:rowOff>
    </xdr:from>
    <xdr:to>
      <xdr:col>45</xdr:col>
      <xdr:colOff>146468</xdr:colOff>
      <xdr:row>168</xdr:row>
      <xdr:rowOff>32279</xdr:rowOff>
    </xdr:to>
    <xdr:sp macro="" textlink="">
      <xdr:nvSpPr>
        <xdr:cNvPr id="48" name="テキスト ボックス 47"/>
        <xdr:cNvSpPr txBox="1"/>
      </xdr:nvSpPr>
      <xdr:spPr>
        <a:xfrm>
          <a:off x="5801591" y="60007500"/>
          <a:ext cx="2138059" cy="603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Ｅ．民間企業（２６社）</a:t>
          </a:r>
          <a:endParaRPr kumimoji="1" lang="en-US" altLang="ja-JP" sz="1100"/>
        </a:p>
        <a:p>
          <a:pPr algn="ctr"/>
          <a:r>
            <a:rPr kumimoji="1" lang="ja-JP" altLang="en-US" sz="1100"/>
            <a:t>４，９５１百万円</a:t>
          </a:r>
        </a:p>
      </xdr:txBody>
    </xdr:sp>
    <xdr:clientData/>
  </xdr:twoCellAnchor>
  <xdr:twoCellAnchor>
    <xdr:from>
      <xdr:col>33</xdr:col>
      <xdr:colOff>51956</xdr:colOff>
      <xdr:row>168</xdr:row>
      <xdr:rowOff>311727</xdr:rowOff>
    </xdr:from>
    <xdr:to>
      <xdr:col>49</xdr:col>
      <xdr:colOff>93483</xdr:colOff>
      <xdr:row>170</xdr:row>
      <xdr:rowOff>153015</xdr:rowOff>
    </xdr:to>
    <xdr:sp macro="" textlink="">
      <xdr:nvSpPr>
        <xdr:cNvPr id="49" name="大かっこ 48"/>
        <xdr:cNvSpPr/>
      </xdr:nvSpPr>
      <xdr:spPr>
        <a:xfrm>
          <a:off x="5766956" y="60890727"/>
          <a:ext cx="2812436"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11</xdr:col>
      <xdr:colOff>28717</xdr:colOff>
      <xdr:row>147</xdr:row>
      <xdr:rowOff>173181</xdr:rowOff>
    </xdr:from>
    <xdr:to>
      <xdr:col>11</xdr:col>
      <xdr:colOff>28718</xdr:colOff>
      <xdr:row>155</xdr:row>
      <xdr:rowOff>332362</xdr:rowOff>
    </xdr:to>
    <xdr:cxnSp macro="">
      <xdr:nvCxnSpPr>
        <xdr:cNvPr id="50" name="直線コネクタ 49"/>
        <xdr:cNvCxnSpPr/>
      </xdr:nvCxnSpPr>
      <xdr:spPr>
        <a:xfrm flipH="1">
          <a:off x="2213387" y="31715117"/>
          <a:ext cx="1" cy="29802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20266</xdr:colOff>
      <xdr:row>155</xdr:row>
      <xdr:rowOff>329044</xdr:rowOff>
    </xdr:from>
    <xdr:to>
      <xdr:col>21</xdr:col>
      <xdr:colOff>114014</xdr:colOff>
      <xdr:row>155</xdr:row>
      <xdr:rowOff>329044</xdr:rowOff>
    </xdr:to>
    <xdr:cxnSp macro="">
      <xdr:nvCxnSpPr>
        <xdr:cNvPr id="51" name="直線コネクタ 50"/>
        <xdr:cNvCxnSpPr/>
      </xdr:nvCxnSpPr>
      <xdr:spPr>
        <a:xfrm>
          <a:off x="2204936" y="34692001"/>
          <a:ext cx="207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109766</xdr:colOff>
      <xdr:row>143</xdr:row>
      <xdr:rowOff>147205</xdr:rowOff>
    </xdr:from>
    <xdr:to>
      <xdr:col>21</xdr:col>
      <xdr:colOff>121152</xdr:colOff>
      <xdr:row>159</xdr:row>
      <xdr:rowOff>312420</xdr:rowOff>
    </xdr:to>
    <xdr:cxnSp macro="">
      <xdr:nvCxnSpPr>
        <xdr:cNvPr id="52" name="直線コネクタ 51"/>
        <xdr:cNvCxnSpPr/>
      </xdr:nvCxnSpPr>
      <xdr:spPr>
        <a:xfrm>
          <a:off x="4350296" y="30307165"/>
          <a:ext cx="11386" cy="5834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108239</xdr:colOff>
      <xdr:row>143</xdr:row>
      <xdr:rowOff>151533</xdr:rowOff>
    </xdr:from>
    <xdr:to>
      <xdr:col>26</xdr:col>
      <xdr:colOff>11899</xdr:colOff>
      <xdr:row>143</xdr:row>
      <xdr:rowOff>151534</xdr:rowOff>
    </xdr:to>
    <xdr:cxnSp macro="">
      <xdr:nvCxnSpPr>
        <xdr:cNvPr id="53" name="直線コネクタ 52"/>
        <xdr:cNvCxnSpPr/>
      </xdr:nvCxnSpPr>
      <xdr:spPr>
        <a:xfrm>
          <a:off x="4290580" y="30228885"/>
          <a:ext cx="8994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125730</xdr:colOff>
      <xdr:row>159</xdr:row>
      <xdr:rowOff>311728</xdr:rowOff>
    </xdr:from>
    <xdr:to>
      <xdr:col>25</xdr:col>
      <xdr:colOff>132480</xdr:colOff>
      <xdr:row>159</xdr:row>
      <xdr:rowOff>311728</xdr:rowOff>
    </xdr:to>
    <xdr:cxnSp macro="">
      <xdr:nvCxnSpPr>
        <xdr:cNvPr id="54" name="直線コネクタ 53"/>
        <xdr:cNvCxnSpPr/>
      </xdr:nvCxnSpPr>
      <xdr:spPr>
        <a:xfrm>
          <a:off x="4366260" y="36140968"/>
          <a:ext cx="814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2941</xdr:colOff>
      <xdr:row>147</xdr:row>
      <xdr:rowOff>259773</xdr:rowOff>
    </xdr:from>
    <xdr:to>
      <xdr:col>28</xdr:col>
      <xdr:colOff>2942</xdr:colOff>
      <xdr:row>155</xdr:row>
      <xdr:rowOff>69273</xdr:rowOff>
    </xdr:to>
    <xdr:cxnSp macro="">
      <xdr:nvCxnSpPr>
        <xdr:cNvPr id="58" name="直線コネクタ 57"/>
        <xdr:cNvCxnSpPr/>
      </xdr:nvCxnSpPr>
      <xdr:spPr>
        <a:xfrm flipH="1">
          <a:off x="5579396" y="31739898"/>
          <a:ext cx="1" cy="2615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149</xdr:row>
      <xdr:rowOff>210548</xdr:rowOff>
    </xdr:from>
    <xdr:to>
      <xdr:col>33</xdr:col>
      <xdr:colOff>29392</xdr:colOff>
      <xdr:row>149</xdr:row>
      <xdr:rowOff>210548</xdr:rowOff>
    </xdr:to>
    <xdr:cxnSp macro="">
      <xdr:nvCxnSpPr>
        <xdr:cNvPr id="59" name="直線コネクタ 58"/>
        <xdr:cNvCxnSpPr/>
      </xdr:nvCxnSpPr>
      <xdr:spPr>
        <a:xfrm flipH="1">
          <a:off x="5576455" y="32392059"/>
          <a:ext cx="10251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8659</xdr:colOff>
      <xdr:row>155</xdr:row>
      <xdr:rowOff>64326</xdr:rowOff>
    </xdr:from>
    <xdr:to>
      <xdr:col>33</xdr:col>
      <xdr:colOff>30453</xdr:colOff>
      <xdr:row>155</xdr:row>
      <xdr:rowOff>64327</xdr:rowOff>
    </xdr:to>
    <xdr:cxnSp macro="">
      <xdr:nvCxnSpPr>
        <xdr:cNvPr id="60" name="直線コネクタ 59"/>
        <xdr:cNvCxnSpPr/>
      </xdr:nvCxnSpPr>
      <xdr:spPr>
        <a:xfrm flipH="1" flipV="1">
          <a:off x="5585114" y="34349996"/>
          <a:ext cx="10175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19595</xdr:colOff>
      <xdr:row>163</xdr:row>
      <xdr:rowOff>302156</xdr:rowOff>
    </xdr:from>
    <xdr:to>
      <xdr:col>28</xdr:col>
      <xdr:colOff>19596</xdr:colOff>
      <xdr:row>167</xdr:row>
      <xdr:rowOff>58757</xdr:rowOff>
    </xdr:to>
    <xdr:cxnSp macro="">
      <xdr:nvCxnSpPr>
        <xdr:cNvPr id="61" name="直線コネクタ 60"/>
        <xdr:cNvCxnSpPr/>
      </xdr:nvCxnSpPr>
      <xdr:spPr>
        <a:xfrm flipH="1">
          <a:off x="5634332" y="37379472"/>
          <a:ext cx="1" cy="1160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xdr:colOff>
      <xdr:row>167</xdr:row>
      <xdr:rowOff>51955</xdr:rowOff>
    </xdr:from>
    <xdr:to>
      <xdr:col>33</xdr:col>
      <xdr:colOff>88088</xdr:colOff>
      <xdr:row>167</xdr:row>
      <xdr:rowOff>53114</xdr:rowOff>
    </xdr:to>
    <xdr:cxnSp macro="">
      <xdr:nvCxnSpPr>
        <xdr:cNvPr id="62" name="直線コネクタ 61"/>
        <xdr:cNvCxnSpPr/>
      </xdr:nvCxnSpPr>
      <xdr:spPr>
        <a:xfrm flipV="1">
          <a:off x="4866409" y="60284591"/>
          <a:ext cx="936679"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0" t="s">
        <v>370</v>
      </c>
      <c r="AR2" s="100"/>
      <c r="AS2" s="59" t="str">
        <f>IF(OR(AQ2="　", AQ2=""), "", "-")</f>
        <v/>
      </c>
      <c r="AT2" s="101">
        <v>464</v>
      </c>
      <c r="AU2" s="101"/>
      <c r="AV2" s="60" t="str">
        <f>IF(AW2="", "", "-")</f>
        <v/>
      </c>
      <c r="AW2" s="105"/>
      <c r="AX2" s="105"/>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449</v>
      </c>
      <c r="AK3" s="303"/>
      <c r="AL3" s="303"/>
      <c r="AM3" s="303"/>
      <c r="AN3" s="303"/>
      <c r="AO3" s="303"/>
      <c r="AP3" s="303"/>
      <c r="AQ3" s="303"/>
      <c r="AR3" s="303"/>
      <c r="AS3" s="303"/>
      <c r="AT3" s="303"/>
      <c r="AU3" s="303"/>
      <c r="AV3" s="303"/>
      <c r="AW3" s="303"/>
      <c r="AX3" s="36" t="s">
        <v>91</v>
      </c>
    </row>
    <row r="4" spans="1:50" ht="24.75" customHeight="1" x14ac:dyDescent="0.15">
      <c r="A4" s="531" t="s">
        <v>30</v>
      </c>
      <c r="B4" s="532"/>
      <c r="C4" s="532"/>
      <c r="D4" s="532"/>
      <c r="E4" s="532"/>
      <c r="F4" s="532"/>
      <c r="G4" s="506" t="s">
        <v>450</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451</v>
      </c>
      <c r="AF4" s="511"/>
      <c r="AG4" s="511"/>
      <c r="AH4" s="511"/>
      <c r="AI4" s="511"/>
      <c r="AJ4" s="511"/>
      <c r="AK4" s="511"/>
      <c r="AL4" s="511"/>
      <c r="AM4" s="511"/>
      <c r="AN4" s="511"/>
      <c r="AO4" s="511"/>
      <c r="AP4" s="512"/>
      <c r="AQ4" s="513" t="s">
        <v>2</v>
      </c>
      <c r="AR4" s="509"/>
      <c r="AS4" s="509"/>
      <c r="AT4" s="509"/>
      <c r="AU4" s="509"/>
      <c r="AV4" s="509"/>
      <c r="AW4" s="509"/>
      <c r="AX4" s="514"/>
    </row>
    <row r="5" spans="1:50" ht="40.5" customHeight="1" x14ac:dyDescent="0.15">
      <c r="A5" s="515" t="s">
        <v>93</v>
      </c>
      <c r="B5" s="516"/>
      <c r="C5" s="516"/>
      <c r="D5" s="516"/>
      <c r="E5" s="516"/>
      <c r="F5" s="517"/>
      <c r="G5" s="330" t="s">
        <v>146</v>
      </c>
      <c r="H5" s="331"/>
      <c r="I5" s="331"/>
      <c r="J5" s="331"/>
      <c r="K5" s="331"/>
      <c r="L5" s="331"/>
      <c r="M5" s="332" t="s">
        <v>92</v>
      </c>
      <c r="N5" s="333"/>
      <c r="O5" s="333"/>
      <c r="P5" s="333"/>
      <c r="Q5" s="333"/>
      <c r="R5" s="334"/>
      <c r="S5" s="335" t="s">
        <v>157</v>
      </c>
      <c r="T5" s="331"/>
      <c r="U5" s="331"/>
      <c r="V5" s="331"/>
      <c r="W5" s="331"/>
      <c r="X5" s="336"/>
      <c r="Y5" s="522" t="s">
        <v>3</v>
      </c>
      <c r="Z5" s="523"/>
      <c r="AA5" s="523"/>
      <c r="AB5" s="523"/>
      <c r="AC5" s="523"/>
      <c r="AD5" s="524"/>
      <c r="AE5" s="525" t="s">
        <v>461</v>
      </c>
      <c r="AF5" s="526"/>
      <c r="AG5" s="526"/>
      <c r="AH5" s="526"/>
      <c r="AI5" s="526"/>
      <c r="AJ5" s="526"/>
      <c r="AK5" s="526"/>
      <c r="AL5" s="526"/>
      <c r="AM5" s="526"/>
      <c r="AN5" s="526"/>
      <c r="AO5" s="526"/>
      <c r="AP5" s="527"/>
      <c r="AQ5" s="528" t="s">
        <v>462</v>
      </c>
      <c r="AR5" s="529"/>
      <c r="AS5" s="529"/>
      <c r="AT5" s="529"/>
      <c r="AU5" s="529"/>
      <c r="AV5" s="529"/>
      <c r="AW5" s="529"/>
      <c r="AX5" s="530"/>
    </row>
    <row r="6" spans="1:50" ht="59.25"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454</v>
      </c>
      <c r="AF6" s="541"/>
      <c r="AG6" s="541"/>
      <c r="AH6" s="541"/>
      <c r="AI6" s="541"/>
      <c r="AJ6" s="541"/>
      <c r="AK6" s="541"/>
      <c r="AL6" s="541"/>
      <c r="AM6" s="541"/>
      <c r="AN6" s="541"/>
      <c r="AO6" s="541"/>
      <c r="AP6" s="541"/>
      <c r="AQ6" s="542"/>
      <c r="AR6" s="542"/>
      <c r="AS6" s="542"/>
      <c r="AT6" s="542"/>
      <c r="AU6" s="542"/>
      <c r="AV6" s="542"/>
      <c r="AW6" s="542"/>
      <c r="AX6" s="543"/>
    </row>
    <row r="7" spans="1:50" ht="49.5" customHeight="1" x14ac:dyDescent="0.15">
      <c r="A7" s="459" t="s">
        <v>25</v>
      </c>
      <c r="B7" s="460"/>
      <c r="C7" s="460"/>
      <c r="D7" s="460"/>
      <c r="E7" s="460"/>
      <c r="F7" s="460"/>
      <c r="G7" s="461" t="s">
        <v>453</v>
      </c>
      <c r="H7" s="462"/>
      <c r="I7" s="462"/>
      <c r="J7" s="462"/>
      <c r="K7" s="462"/>
      <c r="L7" s="462"/>
      <c r="M7" s="462"/>
      <c r="N7" s="462"/>
      <c r="O7" s="462"/>
      <c r="P7" s="462"/>
      <c r="Q7" s="462"/>
      <c r="R7" s="462"/>
      <c r="S7" s="462"/>
      <c r="T7" s="462"/>
      <c r="U7" s="462"/>
      <c r="V7" s="463"/>
      <c r="W7" s="463"/>
      <c r="X7" s="463"/>
      <c r="Y7" s="464" t="s">
        <v>5</v>
      </c>
      <c r="Z7" s="401"/>
      <c r="AA7" s="401"/>
      <c r="AB7" s="401"/>
      <c r="AC7" s="401"/>
      <c r="AD7" s="403"/>
      <c r="AE7" s="465" t="s">
        <v>455</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3" t="s">
        <v>308</v>
      </c>
      <c r="B8" s="364"/>
      <c r="C8" s="364"/>
      <c r="D8" s="364"/>
      <c r="E8" s="364"/>
      <c r="F8" s="365"/>
      <c r="G8" s="360" t="str">
        <f>入力規則等!A26</f>
        <v>高齢社会対策、国土強靭化、子ども・若者育成支援、障害者施策、少子化社会対策、男女共同参画</v>
      </c>
      <c r="H8" s="361"/>
      <c r="I8" s="361"/>
      <c r="J8" s="361"/>
      <c r="K8" s="361"/>
      <c r="L8" s="361"/>
      <c r="M8" s="361"/>
      <c r="N8" s="361"/>
      <c r="O8" s="361"/>
      <c r="P8" s="361"/>
      <c r="Q8" s="361"/>
      <c r="R8" s="361"/>
      <c r="S8" s="361"/>
      <c r="T8" s="361"/>
      <c r="U8" s="361"/>
      <c r="V8" s="361"/>
      <c r="W8" s="361"/>
      <c r="X8" s="362"/>
      <c r="Y8" s="544" t="s">
        <v>79</v>
      </c>
      <c r="Z8" s="544"/>
      <c r="AA8" s="544"/>
      <c r="AB8" s="544"/>
      <c r="AC8" s="544"/>
      <c r="AD8" s="544"/>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68" t="s">
        <v>26</v>
      </c>
      <c r="B9" s="469"/>
      <c r="C9" s="469"/>
      <c r="D9" s="469"/>
      <c r="E9" s="469"/>
      <c r="F9" s="469"/>
      <c r="G9" s="500" t="s">
        <v>463</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69" customHeight="1" x14ac:dyDescent="0.15">
      <c r="A10" s="468" t="s">
        <v>36</v>
      </c>
      <c r="B10" s="469"/>
      <c r="C10" s="469"/>
      <c r="D10" s="469"/>
      <c r="E10" s="469"/>
      <c r="F10" s="469"/>
      <c r="G10" s="500" t="s">
        <v>484</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8.5" customHeight="1" x14ac:dyDescent="0.15">
      <c r="A11" s="468" t="s">
        <v>6</v>
      </c>
      <c r="B11" s="469"/>
      <c r="C11" s="469"/>
      <c r="D11" s="469"/>
      <c r="E11" s="469"/>
      <c r="F11" s="470"/>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1" t="s">
        <v>27</v>
      </c>
      <c r="B12" s="472"/>
      <c r="C12" s="472"/>
      <c r="D12" s="472"/>
      <c r="E12" s="472"/>
      <c r="F12" s="473"/>
      <c r="G12" s="480"/>
      <c r="H12" s="481"/>
      <c r="I12" s="481"/>
      <c r="J12" s="481"/>
      <c r="K12" s="481"/>
      <c r="L12" s="481"/>
      <c r="M12" s="481"/>
      <c r="N12" s="481"/>
      <c r="O12" s="481"/>
      <c r="P12" s="173" t="s">
        <v>69</v>
      </c>
      <c r="Q12" s="115"/>
      <c r="R12" s="115"/>
      <c r="S12" s="115"/>
      <c r="T12" s="115"/>
      <c r="U12" s="115"/>
      <c r="V12" s="169"/>
      <c r="W12" s="173" t="s">
        <v>70</v>
      </c>
      <c r="X12" s="115"/>
      <c r="Y12" s="115"/>
      <c r="Z12" s="115"/>
      <c r="AA12" s="115"/>
      <c r="AB12" s="115"/>
      <c r="AC12" s="169"/>
      <c r="AD12" s="173" t="s">
        <v>71</v>
      </c>
      <c r="AE12" s="115"/>
      <c r="AF12" s="115"/>
      <c r="AG12" s="115"/>
      <c r="AH12" s="115"/>
      <c r="AI12" s="115"/>
      <c r="AJ12" s="169"/>
      <c r="AK12" s="173" t="s">
        <v>72</v>
      </c>
      <c r="AL12" s="115"/>
      <c r="AM12" s="115"/>
      <c r="AN12" s="115"/>
      <c r="AO12" s="115"/>
      <c r="AP12" s="115"/>
      <c r="AQ12" s="169"/>
      <c r="AR12" s="173" t="s">
        <v>73</v>
      </c>
      <c r="AS12" s="115"/>
      <c r="AT12" s="115"/>
      <c r="AU12" s="115"/>
      <c r="AV12" s="115"/>
      <c r="AW12" s="115"/>
      <c r="AX12" s="487"/>
    </row>
    <row r="13" spans="1:50" ht="21" customHeight="1" x14ac:dyDescent="0.15">
      <c r="A13" s="474"/>
      <c r="B13" s="475"/>
      <c r="C13" s="475"/>
      <c r="D13" s="475"/>
      <c r="E13" s="475"/>
      <c r="F13" s="476"/>
      <c r="G13" s="488" t="s">
        <v>7</v>
      </c>
      <c r="H13" s="489"/>
      <c r="I13" s="494" t="s">
        <v>8</v>
      </c>
      <c r="J13" s="495"/>
      <c r="K13" s="495"/>
      <c r="L13" s="495"/>
      <c r="M13" s="495"/>
      <c r="N13" s="495"/>
      <c r="O13" s="496"/>
      <c r="P13" s="84">
        <v>16842</v>
      </c>
      <c r="Q13" s="85"/>
      <c r="R13" s="85"/>
      <c r="S13" s="85"/>
      <c r="T13" s="85"/>
      <c r="U13" s="85"/>
      <c r="V13" s="86"/>
      <c r="W13" s="359">
        <v>17700</v>
      </c>
      <c r="X13" s="359"/>
      <c r="Y13" s="359"/>
      <c r="Z13" s="359"/>
      <c r="AA13" s="359"/>
      <c r="AB13" s="359"/>
      <c r="AC13" s="359"/>
      <c r="AD13" s="359">
        <v>17633</v>
      </c>
      <c r="AE13" s="359"/>
      <c r="AF13" s="359"/>
      <c r="AG13" s="359"/>
      <c r="AH13" s="359"/>
      <c r="AI13" s="359"/>
      <c r="AJ13" s="359"/>
      <c r="AK13" s="359">
        <v>17726</v>
      </c>
      <c r="AL13" s="359"/>
      <c r="AM13" s="359"/>
      <c r="AN13" s="359"/>
      <c r="AO13" s="359"/>
      <c r="AP13" s="359"/>
      <c r="AQ13" s="359"/>
      <c r="AR13" s="680">
        <v>20740</v>
      </c>
      <c r="AS13" s="681"/>
      <c r="AT13" s="681"/>
      <c r="AU13" s="681"/>
      <c r="AV13" s="681"/>
      <c r="AW13" s="681"/>
      <c r="AX13" s="682"/>
    </row>
    <row r="14" spans="1:50" ht="21" customHeight="1" x14ac:dyDescent="0.15">
      <c r="A14" s="474"/>
      <c r="B14" s="475"/>
      <c r="C14" s="475"/>
      <c r="D14" s="475"/>
      <c r="E14" s="475"/>
      <c r="F14" s="476"/>
      <c r="G14" s="490"/>
      <c r="H14" s="491"/>
      <c r="I14" s="347" t="s">
        <v>9</v>
      </c>
      <c r="J14" s="485"/>
      <c r="K14" s="485"/>
      <c r="L14" s="485"/>
      <c r="M14" s="485"/>
      <c r="N14" s="485"/>
      <c r="O14" s="486"/>
      <c r="P14" s="350">
        <v>9074</v>
      </c>
      <c r="Q14" s="351"/>
      <c r="R14" s="351"/>
      <c r="S14" s="351"/>
      <c r="T14" s="351"/>
      <c r="U14" s="351"/>
      <c r="V14" s="352"/>
      <c r="W14" s="456">
        <v>1183</v>
      </c>
      <c r="X14" s="456"/>
      <c r="Y14" s="456"/>
      <c r="Z14" s="456"/>
      <c r="AA14" s="456"/>
      <c r="AB14" s="456"/>
      <c r="AC14" s="456"/>
      <c r="AD14" s="455">
        <v>1389</v>
      </c>
      <c r="AE14" s="456"/>
      <c r="AF14" s="456"/>
      <c r="AG14" s="456"/>
      <c r="AH14" s="456"/>
      <c r="AI14" s="456"/>
      <c r="AJ14" s="456"/>
      <c r="AK14" s="455"/>
      <c r="AL14" s="456"/>
      <c r="AM14" s="456"/>
      <c r="AN14" s="456"/>
      <c r="AO14" s="456"/>
      <c r="AP14" s="456"/>
      <c r="AQ14" s="456"/>
      <c r="AR14" s="678"/>
      <c r="AS14" s="678"/>
      <c r="AT14" s="678"/>
      <c r="AU14" s="678"/>
      <c r="AV14" s="678"/>
      <c r="AW14" s="678"/>
      <c r="AX14" s="679"/>
    </row>
    <row r="15" spans="1:50" ht="21" customHeight="1" x14ac:dyDescent="0.15">
      <c r="A15" s="474"/>
      <c r="B15" s="475"/>
      <c r="C15" s="475"/>
      <c r="D15" s="475"/>
      <c r="E15" s="475"/>
      <c r="F15" s="476"/>
      <c r="G15" s="490"/>
      <c r="H15" s="491"/>
      <c r="I15" s="347" t="s">
        <v>62</v>
      </c>
      <c r="J15" s="348"/>
      <c r="K15" s="348"/>
      <c r="L15" s="348"/>
      <c r="M15" s="348"/>
      <c r="N15" s="348"/>
      <c r="O15" s="349"/>
      <c r="P15" s="350">
        <v>4231</v>
      </c>
      <c r="Q15" s="351"/>
      <c r="R15" s="351"/>
      <c r="S15" s="351"/>
      <c r="T15" s="351"/>
      <c r="U15" s="351"/>
      <c r="V15" s="352"/>
      <c r="W15" s="482">
        <v>16245</v>
      </c>
      <c r="X15" s="483"/>
      <c r="Y15" s="483"/>
      <c r="Z15" s="483"/>
      <c r="AA15" s="483"/>
      <c r="AB15" s="483"/>
      <c r="AC15" s="484"/>
      <c r="AD15" s="482">
        <v>10523</v>
      </c>
      <c r="AE15" s="483"/>
      <c r="AF15" s="483"/>
      <c r="AG15" s="483"/>
      <c r="AH15" s="483"/>
      <c r="AI15" s="483"/>
      <c r="AJ15" s="484"/>
      <c r="AK15" s="482">
        <v>6342</v>
      </c>
      <c r="AL15" s="483"/>
      <c r="AM15" s="483"/>
      <c r="AN15" s="483"/>
      <c r="AO15" s="483"/>
      <c r="AP15" s="483"/>
      <c r="AQ15" s="484"/>
      <c r="AR15" s="62"/>
      <c r="AS15" s="63"/>
      <c r="AT15" s="63"/>
      <c r="AU15" s="63"/>
      <c r="AV15" s="63"/>
      <c r="AW15" s="63"/>
      <c r="AX15" s="677"/>
    </row>
    <row r="16" spans="1:50" ht="21" customHeight="1" x14ac:dyDescent="0.15">
      <c r="A16" s="474"/>
      <c r="B16" s="475"/>
      <c r="C16" s="475"/>
      <c r="D16" s="475"/>
      <c r="E16" s="475"/>
      <c r="F16" s="476"/>
      <c r="G16" s="490"/>
      <c r="H16" s="491"/>
      <c r="I16" s="347" t="s">
        <v>63</v>
      </c>
      <c r="J16" s="348"/>
      <c r="K16" s="348"/>
      <c r="L16" s="348"/>
      <c r="M16" s="348"/>
      <c r="N16" s="348"/>
      <c r="O16" s="349"/>
      <c r="P16" s="350">
        <v>-16245</v>
      </c>
      <c r="Q16" s="351"/>
      <c r="R16" s="351"/>
      <c r="S16" s="351"/>
      <c r="T16" s="351"/>
      <c r="U16" s="351"/>
      <c r="V16" s="352"/>
      <c r="W16" s="482">
        <v>-10523</v>
      </c>
      <c r="X16" s="483"/>
      <c r="Y16" s="483"/>
      <c r="Z16" s="483"/>
      <c r="AA16" s="483"/>
      <c r="AB16" s="483"/>
      <c r="AC16" s="484"/>
      <c r="AD16" s="482">
        <v>-6342</v>
      </c>
      <c r="AE16" s="483"/>
      <c r="AF16" s="483"/>
      <c r="AG16" s="483"/>
      <c r="AH16" s="483"/>
      <c r="AI16" s="483"/>
      <c r="AJ16" s="484"/>
      <c r="AK16" s="482"/>
      <c r="AL16" s="483"/>
      <c r="AM16" s="483"/>
      <c r="AN16" s="483"/>
      <c r="AO16" s="483"/>
      <c r="AP16" s="483"/>
      <c r="AQ16" s="484"/>
      <c r="AR16" s="452"/>
      <c r="AS16" s="453"/>
      <c r="AT16" s="453"/>
      <c r="AU16" s="453"/>
      <c r="AV16" s="453"/>
      <c r="AW16" s="453"/>
      <c r="AX16" s="454"/>
    </row>
    <row r="17" spans="1:50" ht="24.75" customHeight="1" x14ac:dyDescent="0.15">
      <c r="A17" s="474"/>
      <c r="B17" s="475"/>
      <c r="C17" s="475"/>
      <c r="D17" s="475"/>
      <c r="E17" s="475"/>
      <c r="F17" s="476"/>
      <c r="G17" s="490"/>
      <c r="H17" s="491"/>
      <c r="I17" s="347" t="s">
        <v>61</v>
      </c>
      <c r="J17" s="485"/>
      <c r="K17" s="485"/>
      <c r="L17" s="485"/>
      <c r="M17" s="485"/>
      <c r="N17" s="485"/>
      <c r="O17" s="486"/>
      <c r="P17" s="350" t="s">
        <v>494</v>
      </c>
      <c r="Q17" s="351"/>
      <c r="R17" s="351"/>
      <c r="S17" s="351"/>
      <c r="T17" s="351"/>
      <c r="U17" s="351"/>
      <c r="V17" s="352"/>
      <c r="W17" s="455" t="s">
        <v>371</v>
      </c>
      <c r="X17" s="456"/>
      <c r="Y17" s="456"/>
      <c r="Z17" s="456"/>
      <c r="AA17" s="456"/>
      <c r="AB17" s="456"/>
      <c r="AC17" s="456"/>
      <c r="AD17" s="455" t="s">
        <v>371</v>
      </c>
      <c r="AE17" s="456"/>
      <c r="AF17" s="456"/>
      <c r="AG17" s="456"/>
      <c r="AH17" s="456"/>
      <c r="AI17" s="456"/>
      <c r="AJ17" s="456"/>
      <c r="AK17" s="456"/>
      <c r="AL17" s="456"/>
      <c r="AM17" s="456"/>
      <c r="AN17" s="456"/>
      <c r="AO17" s="456"/>
      <c r="AP17" s="456"/>
      <c r="AQ17" s="456"/>
      <c r="AR17" s="457"/>
      <c r="AS17" s="457"/>
      <c r="AT17" s="457"/>
      <c r="AU17" s="457"/>
      <c r="AV17" s="457"/>
      <c r="AW17" s="457"/>
      <c r="AX17" s="458"/>
    </row>
    <row r="18" spans="1:50" ht="24.75" customHeight="1" x14ac:dyDescent="0.15">
      <c r="A18" s="474"/>
      <c r="B18" s="475"/>
      <c r="C18" s="475"/>
      <c r="D18" s="475"/>
      <c r="E18" s="475"/>
      <c r="F18" s="476"/>
      <c r="G18" s="492"/>
      <c r="H18" s="493"/>
      <c r="I18" s="353" t="s">
        <v>22</v>
      </c>
      <c r="J18" s="354"/>
      <c r="K18" s="354"/>
      <c r="L18" s="354"/>
      <c r="M18" s="354"/>
      <c r="N18" s="354"/>
      <c r="O18" s="355"/>
      <c r="P18" s="319">
        <f>SUM(P13:V17)</f>
        <v>13902</v>
      </c>
      <c r="Q18" s="320"/>
      <c r="R18" s="320"/>
      <c r="S18" s="320"/>
      <c r="T18" s="320"/>
      <c r="U18" s="320"/>
      <c r="V18" s="321"/>
      <c r="W18" s="319">
        <f>SUM(W13:AC17)</f>
        <v>24605</v>
      </c>
      <c r="X18" s="320"/>
      <c r="Y18" s="320"/>
      <c r="Z18" s="320"/>
      <c r="AA18" s="320"/>
      <c r="AB18" s="320"/>
      <c r="AC18" s="321"/>
      <c r="AD18" s="319">
        <f t="shared" ref="AD18" si="0">SUM(AD13:AJ17)</f>
        <v>23203</v>
      </c>
      <c r="AE18" s="320"/>
      <c r="AF18" s="320"/>
      <c r="AG18" s="320"/>
      <c r="AH18" s="320"/>
      <c r="AI18" s="320"/>
      <c r="AJ18" s="321"/>
      <c r="AK18" s="319">
        <f t="shared" ref="AK18" si="1">SUM(AK13:AQ17)</f>
        <v>24068</v>
      </c>
      <c r="AL18" s="320"/>
      <c r="AM18" s="320"/>
      <c r="AN18" s="320"/>
      <c r="AO18" s="320"/>
      <c r="AP18" s="320"/>
      <c r="AQ18" s="321"/>
      <c r="AR18" s="319">
        <f t="shared" ref="AR18" si="2">SUM(AR13:AX17)</f>
        <v>20740</v>
      </c>
      <c r="AS18" s="320"/>
      <c r="AT18" s="320"/>
      <c r="AU18" s="320"/>
      <c r="AV18" s="320"/>
      <c r="AW18" s="320"/>
      <c r="AX18" s="322"/>
    </row>
    <row r="19" spans="1:50" ht="24.75" customHeight="1" x14ac:dyDescent="0.15">
      <c r="A19" s="474"/>
      <c r="B19" s="475"/>
      <c r="C19" s="475"/>
      <c r="D19" s="475"/>
      <c r="E19" s="475"/>
      <c r="F19" s="476"/>
      <c r="G19" s="316" t="s">
        <v>10</v>
      </c>
      <c r="H19" s="317"/>
      <c r="I19" s="317"/>
      <c r="J19" s="317"/>
      <c r="K19" s="317"/>
      <c r="L19" s="317"/>
      <c r="M19" s="317"/>
      <c r="N19" s="317"/>
      <c r="O19" s="317"/>
      <c r="P19" s="324">
        <v>13384</v>
      </c>
      <c r="Q19" s="324"/>
      <c r="R19" s="324"/>
      <c r="S19" s="324"/>
      <c r="T19" s="324"/>
      <c r="U19" s="324"/>
      <c r="V19" s="324"/>
      <c r="W19" s="324">
        <v>20951</v>
      </c>
      <c r="X19" s="324"/>
      <c r="Y19" s="324"/>
      <c r="Z19" s="324"/>
      <c r="AA19" s="324"/>
      <c r="AB19" s="324"/>
      <c r="AC19" s="324"/>
      <c r="AD19" s="324">
        <v>22384</v>
      </c>
      <c r="AE19" s="324"/>
      <c r="AF19" s="324"/>
      <c r="AG19" s="324"/>
      <c r="AH19" s="324"/>
      <c r="AI19" s="324"/>
      <c r="AJ19" s="324"/>
      <c r="AK19" s="318"/>
      <c r="AL19" s="318"/>
      <c r="AM19" s="318"/>
      <c r="AN19" s="318"/>
      <c r="AO19" s="318"/>
      <c r="AP19" s="318"/>
      <c r="AQ19" s="318"/>
      <c r="AR19" s="318"/>
      <c r="AS19" s="318"/>
      <c r="AT19" s="318"/>
      <c r="AU19" s="318"/>
      <c r="AV19" s="318"/>
      <c r="AW19" s="318"/>
      <c r="AX19" s="323"/>
    </row>
    <row r="20" spans="1:50" ht="24.75" customHeight="1" x14ac:dyDescent="0.15">
      <c r="A20" s="477"/>
      <c r="B20" s="478"/>
      <c r="C20" s="478"/>
      <c r="D20" s="478"/>
      <c r="E20" s="478"/>
      <c r="F20" s="479"/>
      <c r="G20" s="316" t="s">
        <v>11</v>
      </c>
      <c r="H20" s="317"/>
      <c r="I20" s="317"/>
      <c r="J20" s="317"/>
      <c r="K20" s="317"/>
      <c r="L20" s="317"/>
      <c r="M20" s="317"/>
      <c r="N20" s="317"/>
      <c r="O20" s="317"/>
      <c r="P20" s="325">
        <f>IF(P18=0, "-", P19/P18)</f>
        <v>0.96273917421953681</v>
      </c>
      <c r="Q20" s="325"/>
      <c r="R20" s="325"/>
      <c r="S20" s="325"/>
      <c r="T20" s="325"/>
      <c r="U20" s="325"/>
      <c r="V20" s="325"/>
      <c r="W20" s="325">
        <f>IF(W18=0, "-", W19/W18)</f>
        <v>0.85149359886201992</v>
      </c>
      <c r="X20" s="325"/>
      <c r="Y20" s="325"/>
      <c r="Z20" s="325"/>
      <c r="AA20" s="325"/>
      <c r="AB20" s="325"/>
      <c r="AC20" s="325"/>
      <c r="AD20" s="325">
        <f>IF(AD18=0, "-", AD19/AD18)</f>
        <v>0.96470284014998064</v>
      </c>
      <c r="AE20" s="325"/>
      <c r="AF20" s="325"/>
      <c r="AG20" s="325"/>
      <c r="AH20" s="325"/>
      <c r="AI20" s="325"/>
      <c r="AJ20" s="325"/>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2"/>
      <c r="I22" s="102"/>
      <c r="J22" s="102"/>
      <c r="K22" s="102"/>
      <c r="L22" s="102"/>
      <c r="M22" s="102"/>
      <c r="N22" s="102"/>
      <c r="O22" s="229"/>
      <c r="P22" s="246"/>
      <c r="Q22" s="102"/>
      <c r="R22" s="102"/>
      <c r="S22" s="102"/>
      <c r="T22" s="102"/>
      <c r="U22" s="102"/>
      <c r="V22" s="102"/>
      <c r="W22" s="102"/>
      <c r="X22" s="229"/>
      <c r="Y22" s="283"/>
      <c r="Z22" s="284"/>
      <c r="AA22" s="285"/>
      <c r="AB22" s="137"/>
      <c r="AC22" s="132"/>
      <c r="AD22" s="133"/>
      <c r="AE22" s="138"/>
      <c r="AF22" s="131"/>
      <c r="AG22" s="131"/>
      <c r="AH22" s="131"/>
      <c r="AI22" s="289"/>
      <c r="AJ22" s="138"/>
      <c r="AK22" s="131"/>
      <c r="AL22" s="131"/>
      <c r="AM22" s="131"/>
      <c r="AN22" s="289"/>
      <c r="AO22" s="138"/>
      <c r="AP22" s="131"/>
      <c r="AQ22" s="131"/>
      <c r="AR22" s="131"/>
      <c r="AS22" s="289"/>
      <c r="AT22" s="58"/>
      <c r="AU22" s="104">
        <v>27</v>
      </c>
      <c r="AV22" s="104"/>
      <c r="AW22" s="102" t="s">
        <v>355</v>
      </c>
      <c r="AX22" s="103"/>
    </row>
    <row r="23" spans="1:50" ht="22.5" customHeight="1" x14ac:dyDescent="0.15">
      <c r="A23" s="221"/>
      <c r="B23" s="219"/>
      <c r="C23" s="219"/>
      <c r="D23" s="219"/>
      <c r="E23" s="219"/>
      <c r="F23" s="220"/>
      <c r="G23" s="326" t="s">
        <v>469</v>
      </c>
      <c r="H23" s="292"/>
      <c r="I23" s="292"/>
      <c r="J23" s="292"/>
      <c r="K23" s="292"/>
      <c r="L23" s="292"/>
      <c r="M23" s="292"/>
      <c r="N23" s="292"/>
      <c r="O23" s="293"/>
      <c r="P23" s="217" t="s">
        <v>486</v>
      </c>
      <c r="Q23" s="199"/>
      <c r="R23" s="199"/>
      <c r="S23" s="199"/>
      <c r="T23" s="199"/>
      <c r="U23" s="199"/>
      <c r="V23" s="199"/>
      <c r="W23" s="199"/>
      <c r="X23" s="200"/>
      <c r="Y23" s="297" t="s">
        <v>14</v>
      </c>
      <c r="Z23" s="298"/>
      <c r="AA23" s="299"/>
      <c r="AB23" s="673" t="s">
        <v>466</v>
      </c>
      <c r="AC23" s="300"/>
      <c r="AD23" s="300"/>
      <c r="AE23" s="87">
        <v>86</v>
      </c>
      <c r="AF23" s="88"/>
      <c r="AG23" s="88"/>
      <c r="AH23" s="88"/>
      <c r="AI23" s="89"/>
      <c r="AJ23" s="87">
        <v>88</v>
      </c>
      <c r="AK23" s="88"/>
      <c r="AL23" s="88"/>
      <c r="AM23" s="88"/>
      <c r="AN23" s="89"/>
      <c r="AO23" s="87">
        <v>89</v>
      </c>
      <c r="AP23" s="88"/>
      <c r="AQ23" s="88"/>
      <c r="AR23" s="88"/>
      <c r="AS23" s="89"/>
      <c r="AT23" s="231"/>
      <c r="AU23" s="231"/>
      <c r="AV23" s="231"/>
      <c r="AW23" s="231"/>
      <c r="AX23" s="232"/>
    </row>
    <row r="24" spans="1:50" ht="2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3" t="s">
        <v>65</v>
      </c>
      <c r="Z24" s="115"/>
      <c r="AA24" s="169"/>
      <c r="AB24" s="340" t="s">
        <v>466</v>
      </c>
      <c r="AC24" s="290"/>
      <c r="AD24" s="290"/>
      <c r="AE24" s="87" t="s">
        <v>467</v>
      </c>
      <c r="AF24" s="88"/>
      <c r="AG24" s="88"/>
      <c r="AH24" s="88"/>
      <c r="AI24" s="89"/>
      <c r="AJ24" s="87" t="s">
        <v>467</v>
      </c>
      <c r="AK24" s="88"/>
      <c r="AL24" s="88"/>
      <c r="AM24" s="88"/>
      <c r="AN24" s="89"/>
      <c r="AO24" s="87" t="s">
        <v>467</v>
      </c>
      <c r="AP24" s="88"/>
      <c r="AQ24" s="88"/>
      <c r="AR24" s="88"/>
      <c r="AS24" s="89"/>
      <c r="AT24" s="87">
        <v>90</v>
      </c>
      <c r="AU24" s="88"/>
      <c r="AV24" s="88"/>
      <c r="AW24" s="88"/>
      <c r="AX24" s="90"/>
    </row>
    <row r="25" spans="1:50" ht="22.5" customHeight="1" x14ac:dyDescent="0.15">
      <c r="A25" s="683"/>
      <c r="B25" s="684"/>
      <c r="C25" s="684"/>
      <c r="D25" s="684"/>
      <c r="E25" s="684"/>
      <c r="F25" s="685"/>
      <c r="G25" s="327"/>
      <c r="H25" s="328"/>
      <c r="I25" s="328"/>
      <c r="J25" s="328"/>
      <c r="K25" s="328"/>
      <c r="L25" s="328"/>
      <c r="M25" s="328"/>
      <c r="N25" s="328"/>
      <c r="O25" s="329"/>
      <c r="P25" s="201"/>
      <c r="Q25" s="201"/>
      <c r="R25" s="201"/>
      <c r="S25" s="201"/>
      <c r="T25" s="201"/>
      <c r="U25" s="201"/>
      <c r="V25" s="201"/>
      <c r="W25" s="201"/>
      <c r="X25" s="202"/>
      <c r="Y25" s="114" t="s">
        <v>15</v>
      </c>
      <c r="Z25" s="115"/>
      <c r="AA25" s="169"/>
      <c r="AB25" s="695" t="s">
        <v>359</v>
      </c>
      <c r="AC25" s="268"/>
      <c r="AD25" s="268"/>
      <c r="AE25" s="87">
        <v>96</v>
      </c>
      <c r="AF25" s="88"/>
      <c r="AG25" s="88"/>
      <c r="AH25" s="88"/>
      <c r="AI25" s="89"/>
      <c r="AJ25" s="87">
        <v>98</v>
      </c>
      <c r="AK25" s="88"/>
      <c r="AL25" s="88"/>
      <c r="AM25" s="88"/>
      <c r="AN25" s="89"/>
      <c r="AO25" s="87">
        <v>99</v>
      </c>
      <c r="AP25" s="88"/>
      <c r="AQ25" s="88"/>
      <c r="AR25" s="88"/>
      <c r="AS25" s="89"/>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4" t="s">
        <v>303</v>
      </c>
      <c r="AU26" s="675"/>
      <c r="AV26" s="675"/>
      <c r="AW26" s="675"/>
      <c r="AX26" s="676"/>
    </row>
    <row r="27" spans="1:50" ht="18.75" hidden="1" customHeight="1" x14ac:dyDescent="0.15">
      <c r="A27" s="218"/>
      <c r="B27" s="219"/>
      <c r="C27" s="219"/>
      <c r="D27" s="219"/>
      <c r="E27" s="219"/>
      <c r="F27" s="220"/>
      <c r="G27" s="228"/>
      <c r="H27" s="102"/>
      <c r="I27" s="102"/>
      <c r="J27" s="102"/>
      <c r="K27" s="102"/>
      <c r="L27" s="102"/>
      <c r="M27" s="102"/>
      <c r="N27" s="102"/>
      <c r="O27" s="229"/>
      <c r="P27" s="246"/>
      <c r="Q27" s="102"/>
      <c r="R27" s="102"/>
      <c r="S27" s="102"/>
      <c r="T27" s="102"/>
      <c r="U27" s="102"/>
      <c r="V27" s="102"/>
      <c r="W27" s="102"/>
      <c r="X27" s="229"/>
      <c r="Y27" s="283"/>
      <c r="Z27" s="284"/>
      <c r="AA27" s="285"/>
      <c r="AB27" s="137"/>
      <c r="AC27" s="132"/>
      <c r="AD27" s="133"/>
      <c r="AE27" s="138"/>
      <c r="AF27" s="131"/>
      <c r="AG27" s="131"/>
      <c r="AH27" s="131"/>
      <c r="AI27" s="289"/>
      <c r="AJ27" s="138"/>
      <c r="AK27" s="131"/>
      <c r="AL27" s="131"/>
      <c r="AM27" s="131"/>
      <c r="AN27" s="289"/>
      <c r="AO27" s="138"/>
      <c r="AP27" s="131"/>
      <c r="AQ27" s="131"/>
      <c r="AR27" s="131"/>
      <c r="AS27" s="289"/>
      <c r="AT27" s="58"/>
      <c r="AU27" s="104"/>
      <c r="AV27" s="104"/>
      <c r="AW27" s="102" t="s">
        <v>355</v>
      </c>
      <c r="AX27" s="103"/>
    </row>
    <row r="28" spans="1:50" ht="22.5" hidden="1" customHeight="1" x14ac:dyDescent="0.15">
      <c r="A28" s="221"/>
      <c r="B28" s="219"/>
      <c r="C28" s="219"/>
      <c r="D28" s="219"/>
      <c r="E28" s="219"/>
      <c r="F28" s="220"/>
      <c r="G28" s="326"/>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87"/>
      <c r="AF28" s="88"/>
      <c r="AG28" s="88"/>
      <c r="AH28" s="88"/>
      <c r="AI28" s="89"/>
      <c r="AJ28" s="87"/>
      <c r="AK28" s="88"/>
      <c r="AL28" s="88"/>
      <c r="AM28" s="88"/>
      <c r="AN28" s="89"/>
      <c r="AO28" s="87"/>
      <c r="AP28" s="88"/>
      <c r="AQ28" s="88"/>
      <c r="AR28" s="88"/>
      <c r="AS28" s="89"/>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3" t="s">
        <v>65</v>
      </c>
      <c r="Z29" s="115"/>
      <c r="AA29" s="169"/>
      <c r="AB29" s="290"/>
      <c r="AC29" s="290"/>
      <c r="AD29" s="290"/>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83"/>
      <c r="B30" s="684"/>
      <c r="C30" s="684"/>
      <c r="D30" s="684"/>
      <c r="E30" s="684"/>
      <c r="F30" s="685"/>
      <c r="G30" s="327"/>
      <c r="H30" s="328"/>
      <c r="I30" s="328"/>
      <c r="J30" s="328"/>
      <c r="K30" s="328"/>
      <c r="L30" s="328"/>
      <c r="M30" s="328"/>
      <c r="N30" s="328"/>
      <c r="O30" s="329"/>
      <c r="P30" s="201"/>
      <c r="Q30" s="201"/>
      <c r="R30" s="201"/>
      <c r="S30" s="201"/>
      <c r="T30" s="201"/>
      <c r="U30" s="201"/>
      <c r="V30" s="201"/>
      <c r="W30" s="201"/>
      <c r="X30" s="202"/>
      <c r="Y30" s="114" t="s">
        <v>15</v>
      </c>
      <c r="Z30" s="115"/>
      <c r="AA30" s="169"/>
      <c r="AB30" s="268" t="s">
        <v>16</v>
      </c>
      <c r="AC30" s="268"/>
      <c r="AD30" s="268"/>
      <c r="AE30" s="87"/>
      <c r="AF30" s="88"/>
      <c r="AG30" s="88"/>
      <c r="AH30" s="88"/>
      <c r="AI30" s="89"/>
      <c r="AJ30" s="87"/>
      <c r="AK30" s="88"/>
      <c r="AL30" s="88"/>
      <c r="AM30" s="88"/>
      <c r="AN30" s="89"/>
      <c r="AO30" s="87"/>
      <c r="AP30" s="88"/>
      <c r="AQ30" s="88"/>
      <c r="AR30" s="88"/>
      <c r="AS30" s="89"/>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2"/>
      <c r="I32" s="102"/>
      <c r="J32" s="102"/>
      <c r="K32" s="102"/>
      <c r="L32" s="102"/>
      <c r="M32" s="102"/>
      <c r="N32" s="102"/>
      <c r="O32" s="229"/>
      <c r="P32" s="246"/>
      <c r="Q32" s="102"/>
      <c r="R32" s="102"/>
      <c r="S32" s="102"/>
      <c r="T32" s="102"/>
      <c r="U32" s="102"/>
      <c r="V32" s="102"/>
      <c r="W32" s="102"/>
      <c r="X32" s="229"/>
      <c r="Y32" s="283"/>
      <c r="Z32" s="284"/>
      <c r="AA32" s="285"/>
      <c r="AB32" s="137"/>
      <c r="AC32" s="132"/>
      <c r="AD32" s="133"/>
      <c r="AE32" s="138"/>
      <c r="AF32" s="131"/>
      <c r="AG32" s="131"/>
      <c r="AH32" s="131"/>
      <c r="AI32" s="289"/>
      <c r="AJ32" s="138"/>
      <c r="AK32" s="131"/>
      <c r="AL32" s="131"/>
      <c r="AM32" s="131"/>
      <c r="AN32" s="289"/>
      <c r="AO32" s="138"/>
      <c r="AP32" s="131"/>
      <c r="AQ32" s="131"/>
      <c r="AR32" s="131"/>
      <c r="AS32" s="289"/>
      <c r="AT32" s="58"/>
      <c r="AU32" s="104"/>
      <c r="AV32" s="104"/>
      <c r="AW32" s="102" t="s">
        <v>355</v>
      </c>
      <c r="AX32" s="103"/>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87"/>
      <c r="AF33" s="88"/>
      <c r="AG33" s="88"/>
      <c r="AH33" s="88"/>
      <c r="AI33" s="89"/>
      <c r="AJ33" s="87"/>
      <c r="AK33" s="88"/>
      <c r="AL33" s="88"/>
      <c r="AM33" s="88"/>
      <c r="AN33" s="89"/>
      <c r="AO33" s="87"/>
      <c r="AP33" s="88"/>
      <c r="AQ33" s="88"/>
      <c r="AR33" s="88"/>
      <c r="AS33" s="89"/>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3" t="s">
        <v>65</v>
      </c>
      <c r="Z34" s="115"/>
      <c r="AA34" s="169"/>
      <c r="AB34" s="290"/>
      <c r="AC34" s="290"/>
      <c r="AD34" s="290"/>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83"/>
      <c r="B35" s="684"/>
      <c r="C35" s="684"/>
      <c r="D35" s="684"/>
      <c r="E35" s="684"/>
      <c r="F35" s="685"/>
      <c r="G35" s="327"/>
      <c r="H35" s="328"/>
      <c r="I35" s="328"/>
      <c r="J35" s="328"/>
      <c r="K35" s="328"/>
      <c r="L35" s="328"/>
      <c r="M35" s="328"/>
      <c r="N35" s="328"/>
      <c r="O35" s="329"/>
      <c r="P35" s="201"/>
      <c r="Q35" s="201"/>
      <c r="R35" s="201"/>
      <c r="S35" s="201"/>
      <c r="T35" s="201"/>
      <c r="U35" s="201"/>
      <c r="V35" s="201"/>
      <c r="W35" s="201"/>
      <c r="X35" s="202"/>
      <c r="Y35" s="114" t="s">
        <v>15</v>
      </c>
      <c r="Z35" s="115"/>
      <c r="AA35" s="169"/>
      <c r="AB35" s="268" t="s">
        <v>16</v>
      </c>
      <c r="AC35" s="268"/>
      <c r="AD35" s="268"/>
      <c r="AE35" s="87"/>
      <c r="AF35" s="88"/>
      <c r="AG35" s="88"/>
      <c r="AH35" s="88"/>
      <c r="AI35" s="89"/>
      <c r="AJ35" s="87"/>
      <c r="AK35" s="88"/>
      <c r="AL35" s="88"/>
      <c r="AM35" s="88"/>
      <c r="AN35" s="89"/>
      <c r="AO35" s="87"/>
      <c r="AP35" s="88"/>
      <c r="AQ35" s="88"/>
      <c r="AR35" s="88"/>
      <c r="AS35" s="89"/>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2"/>
      <c r="I37" s="102"/>
      <c r="J37" s="102"/>
      <c r="K37" s="102"/>
      <c r="L37" s="102"/>
      <c r="M37" s="102"/>
      <c r="N37" s="102"/>
      <c r="O37" s="229"/>
      <c r="P37" s="246"/>
      <c r="Q37" s="102"/>
      <c r="R37" s="102"/>
      <c r="S37" s="102"/>
      <c r="T37" s="102"/>
      <c r="U37" s="102"/>
      <c r="V37" s="102"/>
      <c r="W37" s="102"/>
      <c r="X37" s="229"/>
      <c r="Y37" s="283"/>
      <c r="Z37" s="284"/>
      <c r="AA37" s="285"/>
      <c r="AB37" s="137"/>
      <c r="AC37" s="132"/>
      <c r="AD37" s="133"/>
      <c r="AE37" s="138"/>
      <c r="AF37" s="131"/>
      <c r="AG37" s="131"/>
      <c r="AH37" s="131"/>
      <c r="AI37" s="289"/>
      <c r="AJ37" s="138"/>
      <c r="AK37" s="131"/>
      <c r="AL37" s="131"/>
      <c r="AM37" s="131"/>
      <c r="AN37" s="289"/>
      <c r="AO37" s="138"/>
      <c r="AP37" s="131"/>
      <c r="AQ37" s="131"/>
      <c r="AR37" s="131"/>
      <c r="AS37" s="289"/>
      <c r="AT37" s="58"/>
      <c r="AU37" s="104"/>
      <c r="AV37" s="104"/>
      <c r="AW37" s="102" t="s">
        <v>355</v>
      </c>
      <c r="AX37" s="103"/>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7"/>
      <c r="AF38" s="88"/>
      <c r="AG38" s="88"/>
      <c r="AH38" s="88"/>
      <c r="AI38" s="89"/>
      <c r="AJ38" s="87"/>
      <c r="AK38" s="88"/>
      <c r="AL38" s="88"/>
      <c r="AM38" s="88"/>
      <c r="AN38" s="89"/>
      <c r="AO38" s="87"/>
      <c r="AP38" s="88"/>
      <c r="AQ38" s="88"/>
      <c r="AR38" s="88"/>
      <c r="AS38" s="89"/>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3" t="s">
        <v>65</v>
      </c>
      <c r="Z39" s="115"/>
      <c r="AA39" s="169"/>
      <c r="AB39" s="290"/>
      <c r="AC39" s="290"/>
      <c r="AD39" s="290"/>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83"/>
      <c r="B40" s="684"/>
      <c r="C40" s="684"/>
      <c r="D40" s="684"/>
      <c r="E40" s="684"/>
      <c r="F40" s="685"/>
      <c r="G40" s="327"/>
      <c r="H40" s="328"/>
      <c r="I40" s="328"/>
      <c r="J40" s="328"/>
      <c r="K40" s="328"/>
      <c r="L40" s="328"/>
      <c r="M40" s="328"/>
      <c r="N40" s="328"/>
      <c r="O40" s="329"/>
      <c r="P40" s="201"/>
      <c r="Q40" s="201"/>
      <c r="R40" s="201"/>
      <c r="S40" s="201"/>
      <c r="T40" s="201"/>
      <c r="U40" s="201"/>
      <c r="V40" s="201"/>
      <c r="W40" s="201"/>
      <c r="X40" s="202"/>
      <c r="Y40" s="114" t="s">
        <v>15</v>
      </c>
      <c r="Z40" s="115"/>
      <c r="AA40" s="169"/>
      <c r="AB40" s="268" t="s">
        <v>16</v>
      </c>
      <c r="AC40" s="268"/>
      <c r="AD40" s="268"/>
      <c r="AE40" s="87"/>
      <c r="AF40" s="88"/>
      <c r="AG40" s="88"/>
      <c r="AH40" s="88"/>
      <c r="AI40" s="89"/>
      <c r="AJ40" s="87"/>
      <c r="AK40" s="88"/>
      <c r="AL40" s="88"/>
      <c r="AM40" s="88"/>
      <c r="AN40" s="89"/>
      <c r="AO40" s="87"/>
      <c r="AP40" s="88"/>
      <c r="AQ40" s="88"/>
      <c r="AR40" s="88"/>
      <c r="AS40" s="89"/>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2"/>
      <c r="I42" s="102"/>
      <c r="J42" s="102"/>
      <c r="K42" s="102"/>
      <c r="L42" s="102"/>
      <c r="M42" s="102"/>
      <c r="N42" s="102"/>
      <c r="O42" s="229"/>
      <c r="P42" s="246"/>
      <c r="Q42" s="102"/>
      <c r="R42" s="102"/>
      <c r="S42" s="102"/>
      <c r="T42" s="102"/>
      <c r="U42" s="102"/>
      <c r="V42" s="102"/>
      <c r="W42" s="102"/>
      <c r="X42" s="229"/>
      <c r="Y42" s="283"/>
      <c r="Z42" s="284"/>
      <c r="AA42" s="285"/>
      <c r="AB42" s="137"/>
      <c r="AC42" s="132"/>
      <c r="AD42" s="133"/>
      <c r="AE42" s="138"/>
      <c r="AF42" s="131"/>
      <c r="AG42" s="131"/>
      <c r="AH42" s="131"/>
      <c r="AI42" s="289"/>
      <c r="AJ42" s="138"/>
      <c r="AK42" s="131"/>
      <c r="AL42" s="131"/>
      <c r="AM42" s="131"/>
      <c r="AN42" s="289"/>
      <c r="AO42" s="138"/>
      <c r="AP42" s="131"/>
      <c r="AQ42" s="131"/>
      <c r="AR42" s="131"/>
      <c r="AS42" s="289"/>
      <c r="AT42" s="58"/>
      <c r="AU42" s="104"/>
      <c r="AV42" s="104"/>
      <c r="AW42" s="102" t="s">
        <v>355</v>
      </c>
      <c r="AX42" s="103"/>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7"/>
      <c r="AF43" s="88"/>
      <c r="AG43" s="88"/>
      <c r="AH43" s="88"/>
      <c r="AI43" s="89"/>
      <c r="AJ43" s="87"/>
      <c r="AK43" s="88"/>
      <c r="AL43" s="88"/>
      <c r="AM43" s="88"/>
      <c r="AN43" s="89"/>
      <c r="AO43" s="87"/>
      <c r="AP43" s="88"/>
      <c r="AQ43" s="88"/>
      <c r="AR43" s="88"/>
      <c r="AS43" s="89"/>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3" t="s">
        <v>65</v>
      </c>
      <c r="Z44" s="115"/>
      <c r="AA44" s="169"/>
      <c r="AB44" s="290"/>
      <c r="AC44" s="290"/>
      <c r="AD44" s="290"/>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7"/>
      <c r="AF45" s="88"/>
      <c r="AG45" s="88"/>
      <c r="AH45" s="88"/>
      <c r="AI45" s="89"/>
      <c r="AJ45" s="87"/>
      <c r="AK45" s="88"/>
      <c r="AL45" s="88"/>
      <c r="AM45" s="88"/>
      <c r="AN45" s="89"/>
      <c r="AO45" s="87"/>
      <c r="AP45" s="88"/>
      <c r="AQ45" s="88"/>
      <c r="AR45" s="88"/>
      <c r="AS45" s="89"/>
      <c r="AT45" s="272"/>
      <c r="AU45" s="273"/>
      <c r="AV45" s="273"/>
      <c r="AW45" s="273"/>
      <c r="AX45" s="274"/>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9" t="s">
        <v>320</v>
      </c>
      <c r="B47" s="698" t="s">
        <v>317</v>
      </c>
      <c r="C47" s="241"/>
      <c r="D47" s="241"/>
      <c r="E47" s="241"/>
      <c r="F47" s="242"/>
      <c r="G47" s="635" t="s">
        <v>311</v>
      </c>
      <c r="H47" s="635"/>
      <c r="I47" s="635"/>
      <c r="J47" s="635"/>
      <c r="K47" s="635"/>
      <c r="L47" s="635"/>
      <c r="M47" s="635"/>
      <c r="N47" s="635"/>
      <c r="O47" s="635"/>
      <c r="P47" s="635"/>
      <c r="Q47" s="635"/>
      <c r="R47" s="635"/>
      <c r="S47" s="635"/>
      <c r="T47" s="635"/>
      <c r="U47" s="635"/>
      <c r="V47" s="635"/>
      <c r="W47" s="635"/>
      <c r="X47" s="635"/>
      <c r="Y47" s="635"/>
      <c r="Z47" s="635"/>
      <c r="AA47" s="703"/>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39"/>
      <c r="B48" s="698"/>
      <c r="C48" s="241"/>
      <c r="D48" s="241"/>
      <c r="E48" s="241"/>
      <c r="F48" s="242"/>
      <c r="G48" s="102"/>
      <c r="H48" s="102"/>
      <c r="I48" s="102"/>
      <c r="J48" s="102"/>
      <c r="K48" s="102"/>
      <c r="L48" s="102"/>
      <c r="M48" s="102"/>
      <c r="N48" s="102"/>
      <c r="O48" s="102"/>
      <c r="P48" s="102"/>
      <c r="Q48" s="102"/>
      <c r="R48" s="102"/>
      <c r="S48" s="102"/>
      <c r="T48" s="102"/>
      <c r="U48" s="102"/>
      <c r="V48" s="102"/>
      <c r="W48" s="102"/>
      <c r="X48" s="102"/>
      <c r="Y48" s="102"/>
      <c r="Z48" s="102"/>
      <c r="AA48" s="229"/>
      <c r="AB48" s="246"/>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9"/>
      <c r="B49" s="698"/>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8"/>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9"/>
    </row>
    <row r="50" spans="1:50" ht="22.5" hidden="1" customHeight="1" x14ac:dyDescent="0.15">
      <c r="A50" s="239"/>
      <c r="B50" s="698"/>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30"/>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1"/>
    </row>
    <row r="51" spans="1:50" ht="22.5" hidden="1" customHeight="1" x14ac:dyDescent="0.15">
      <c r="A51" s="239"/>
      <c r="B51" s="699"/>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32"/>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3"/>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2"/>
      <c r="I53" s="102"/>
      <c r="J53" s="102"/>
      <c r="K53" s="102"/>
      <c r="L53" s="102"/>
      <c r="M53" s="102"/>
      <c r="N53" s="102"/>
      <c r="O53" s="229"/>
      <c r="P53" s="246"/>
      <c r="Q53" s="102"/>
      <c r="R53" s="102"/>
      <c r="S53" s="102"/>
      <c r="T53" s="102"/>
      <c r="U53" s="102"/>
      <c r="V53" s="102"/>
      <c r="W53" s="102"/>
      <c r="X53" s="229"/>
      <c r="Y53" s="250"/>
      <c r="Z53" s="251"/>
      <c r="AA53" s="252"/>
      <c r="AB53" s="256"/>
      <c r="AC53" s="257"/>
      <c r="AD53" s="258"/>
      <c r="AE53" s="246"/>
      <c r="AF53" s="102"/>
      <c r="AG53" s="102"/>
      <c r="AH53" s="102"/>
      <c r="AI53" s="229"/>
      <c r="AJ53" s="246"/>
      <c r="AK53" s="102"/>
      <c r="AL53" s="102"/>
      <c r="AM53" s="102"/>
      <c r="AN53" s="229"/>
      <c r="AO53" s="246"/>
      <c r="AP53" s="102"/>
      <c r="AQ53" s="102"/>
      <c r="AR53" s="102"/>
      <c r="AS53" s="229"/>
      <c r="AT53" s="58"/>
      <c r="AU53" s="104"/>
      <c r="AV53" s="104"/>
      <c r="AW53" s="102" t="s">
        <v>355</v>
      </c>
      <c r="AX53" s="103"/>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7"/>
      <c r="AC54" s="230"/>
      <c r="AD54" s="230"/>
      <c r="AE54" s="87"/>
      <c r="AF54" s="88"/>
      <c r="AG54" s="88"/>
      <c r="AH54" s="88"/>
      <c r="AI54" s="89"/>
      <c r="AJ54" s="87"/>
      <c r="AK54" s="88"/>
      <c r="AL54" s="88"/>
      <c r="AM54" s="88"/>
      <c r="AN54" s="89"/>
      <c r="AO54" s="87"/>
      <c r="AP54" s="88"/>
      <c r="AQ54" s="88"/>
      <c r="AR54" s="88"/>
      <c r="AS54" s="89"/>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71"/>
      <c r="AC55" s="236"/>
      <c r="AD55" s="236"/>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87"/>
      <c r="AF56" s="88"/>
      <c r="AG56" s="88"/>
      <c r="AH56" s="88"/>
      <c r="AI56" s="89"/>
      <c r="AJ56" s="87"/>
      <c r="AK56" s="88"/>
      <c r="AL56" s="88"/>
      <c r="AM56" s="88"/>
      <c r="AN56" s="89"/>
      <c r="AO56" s="87"/>
      <c r="AP56" s="88"/>
      <c r="AQ56" s="88"/>
      <c r="AR56" s="88"/>
      <c r="AS56" s="89"/>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2"/>
      <c r="I58" s="102"/>
      <c r="J58" s="102"/>
      <c r="K58" s="102"/>
      <c r="L58" s="102"/>
      <c r="M58" s="102"/>
      <c r="N58" s="102"/>
      <c r="O58" s="229"/>
      <c r="P58" s="246"/>
      <c r="Q58" s="102"/>
      <c r="R58" s="102"/>
      <c r="S58" s="102"/>
      <c r="T58" s="102"/>
      <c r="U58" s="102"/>
      <c r="V58" s="102"/>
      <c r="W58" s="102"/>
      <c r="X58" s="229"/>
      <c r="Y58" s="250"/>
      <c r="Z58" s="251"/>
      <c r="AA58" s="252"/>
      <c r="AB58" s="256"/>
      <c r="AC58" s="257"/>
      <c r="AD58" s="258"/>
      <c r="AE58" s="246"/>
      <c r="AF58" s="102"/>
      <c r="AG58" s="102"/>
      <c r="AH58" s="102"/>
      <c r="AI58" s="229"/>
      <c r="AJ58" s="246"/>
      <c r="AK58" s="102"/>
      <c r="AL58" s="102"/>
      <c r="AM58" s="102"/>
      <c r="AN58" s="229"/>
      <c r="AO58" s="246"/>
      <c r="AP58" s="102"/>
      <c r="AQ58" s="102"/>
      <c r="AR58" s="102"/>
      <c r="AS58" s="229"/>
      <c r="AT58" s="58"/>
      <c r="AU58" s="104"/>
      <c r="AV58" s="104"/>
      <c r="AW58" s="102" t="s">
        <v>355</v>
      </c>
      <c r="AX58" s="103"/>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87"/>
      <c r="AF59" s="88"/>
      <c r="AG59" s="88"/>
      <c r="AH59" s="88"/>
      <c r="AI59" s="89"/>
      <c r="AJ59" s="87"/>
      <c r="AK59" s="88"/>
      <c r="AL59" s="88"/>
      <c r="AM59" s="88"/>
      <c r="AN59" s="89"/>
      <c r="AO59" s="87"/>
      <c r="AP59" s="88"/>
      <c r="AQ59" s="88"/>
      <c r="AR59" s="88"/>
      <c r="AS59" s="89"/>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87"/>
      <c r="AF61" s="88"/>
      <c r="AG61" s="88"/>
      <c r="AH61" s="88"/>
      <c r="AI61" s="89"/>
      <c r="AJ61" s="87"/>
      <c r="AK61" s="88"/>
      <c r="AL61" s="88"/>
      <c r="AM61" s="88"/>
      <c r="AN61" s="89"/>
      <c r="AO61" s="87"/>
      <c r="AP61" s="88"/>
      <c r="AQ61" s="88"/>
      <c r="AR61" s="88"/>
      <c r="AS61" s="89"/>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2"/>
      <c r="I63" s="102"/>
      <c r="J63" s="102"/>
      <c r="K63" s="102"/>
      <c r="L63" s="102"/>
      <c r="M63" s="102"/>
      <c r="N63" s="102"/>
      <c r="O63" s="229"/>
      <c r="P63" s="246"/>
      <c r="Q63" s="102"/>
      <c r="R63" s="102"/>
      <c r="S63" s="102"/>
      <c r="T63" s="102"/>
      <c r="U63" s="102"/>
      <c r="V63" s="102"/>
      <c r="W63" s="102"/>
      <c r="X63" s="229"/>
      <c r="Y63" s="250"/>
      <c r="Z63" s="251"/>
      <c r="AA63" s="252"/>
      <c r="AB63" s="256"/>
      <c r="AC63" s="257"/>
      <c r="AD63" s="258"/>
      <c r="AE63" s="246"/>
      <c r="AF63" s="102"/>
      <c r="AG63" s="102"/>
      <c r="AH63" s="102"/>
      <c r="AI63" s="229"/>
      <c r="AJ63" s="246"/>
      <c r="AK63" s="102"/>
      <c r="AL63" s="102"/>
      <c r="AM63" s="102"/>
      <c r="AN63" s="229"/>
      <c r="AO63" s="246"/>
      <c r="AP63" s="102"/>
      <c r="AQ63" s="102"/>
      <c r="AR63" s="102"/>
      <c r="AS63" s="229"/>
      <c r="AT63" s="58"/>
      <c r="AU63" s="104"/>
      <c r="AV63" s="104"/>
      <c r="AW63" s="102" t="s">
        <v>355</v>
      </c>
      <c r="AX63" s="103"/>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87"/>
      <c r="AF64" s="88"/>
      <c r="AG64" s="88"/>
      <c r="AH64" s="88"/>
      <c r="AI64" s="89"/>
      <c r="AJ64" s="87"/>
      <c r="AK64" s="88"/>
      <c r="AL64" s="88"/>
      <c r="AM64" s="88"/>
      <c r="AN64" s="89"/>
      <c r="AO64" s="87"/>
      <c r="AP64" s="88"/>
      <c r="AQ64" s="88"/>
      <c r="AR64" s="88"/>
      <c r="AS64" s="89"/>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87"/>
      <c r="AF66" s="88"/>
      <c r="AG66" s="88"/>
      <c r="AH66" s="88"/>
      <c r="AI66" s="89"/>
      <c r="AJ66" s="87"/>
      <c r="AK66" s="88"/>
      <c r="AL66" s="88"/>
      <c r="AM66" s="88"/>
      <c r="AN66" s="89"/>
      <c r="AO66" s="87"/>
      <c r="AP66" s="88"/>
      <c r="AQ66" s="88"/>
      <c r="AR66" s="88"/>
      <c r="AS66" s="89"/>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14" t="s">
        <v>12</v>
      </c>
      <c r="AC67" s="115"/>
      <c r="AD67" s="169"/>
      <c r="AE67" s="672" t="s">
        <v>69</v>
      </c>
      <c r="AF67" s="112"/>
      <c r="AG67" s="112"/>
      <c r="AH67" s="112"/>
      <c r="AI67" s="112"/>
      <c r="AJ67" s="672" t="s">
        <v>70</v>
      </c>
      <c r="AK67" s="112"/>
      <c r="AL67" s="112"/>
      <c r="AM67" s="112"/>
      <c r="AN67" s="112"/>
      <c r="AO67" s="672" t="s">
        <v>71</v>
      </c>
      <c r="AP67" s="112"/>
      <c r="AQ67" s="112"/>
      <c r="AR67" s="112"/>
      <c r="AS67" s="112"/>
      <c r="AT67" s="174" t="s">
        <v>74</v>
      </c>
      <c r="AU67" s="175"/>
      <c r="AV67" s="175"/>
      <c r="AW67" s="175"/>
      <c r="AX67" s="176"/>
    </row>
    <row r="68" spans="1:60" ht="22.5" customHeight="1" x14ac:dyDescent="0.15">
      <c r="A68" s="189"/>
      <c r="B68" s="190"/>
      <c r="C68" s="190"/>
      <c r="D68" s="190"/>
      <c r="E68" s="190"/>
      <c r="F68" s="191"/>
      <c r="G68" s="217" t="s">
        <v>485</v>
      </c>
      <c r="H68" s="199"/>
      <c r="I68" s="199"/>
      <c r="J68" s="199"/>
      <c r="K68" s="199"/>
      <c r="L68" s="199"/>
      <c r="M68" s="199"/>
      <c r="N68" s="199"/>
      <c r="O68" s="199"/>
      <c r="P68" s="199"/>
      <c r="Q68" s="199"/>
      <c r="R68" s="199"/>
      <c r="S68" s="199"/>
      <c r="T68" s="199"/>
      <c r="U68" s="199"/>
      <c r="V68" s="199"/>
      <c r="W68" s="199"/>
      <c r="X68" s="200"/>
      <c r="Y68" s="337" t="s">
        <v>66</v>
      </c>
      <c r="Z68" s="338"/>
      <c r="AA68" s="339"/>
      <c r="AB68" s="206" t="s">
        <v>465</v>
      </c>
      <c r="AC68" s="207"/>
      <c r="AD68" s="208"/>
      <c r="AE68" s="87">
        <v>54</v>
      </c>
      <c r="AF68" s="88"/>
      <c r="AG68" s="88"/>
      <c r="AH68" s="88"/>
      <c r="AI68" s="89"/>
      <c r="AJ68" s="87">
        <v>26</v>
      </c>
      <c r="AK68" s="88"/>
      <c r="AL68" s="88"/>
      <c r="AM68" s="88"/>
      <c r="AN68" s="89"/>
      <c r="AO68" s="87">
        <v>29</v>
      </c>
      <c r="AP68" s="88"/>
      <c r="AQ68" s="88"/>
      <c r="AR68" s="88"/>
      <c r="AS68" s="89"/>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3"/>
      <c r="AA69" s="154"/>
      <c r="AB69" s="214" t="s">
        <v>465</v>
      </c>
      <c r="AC69" s="215"/>
      <c r="AD69" s="216"/>
      <c r="AE69" s="87">
        <v>37</v>
      </c>
      <c r="AF69" s="88"/>
      <c r="AG69" s="88"/>
      <c r="AH69" s="88"/>
      <c r="AI69" s="89"/>
      <c r="AJ69" s="87">
        <v>20</v>
      </c>
      <c r="AK69" s="88"/>
      <c r="AL69" s="88"/>
      <c r="AM69" s="88"/>
      <c r="AN69" s="89"/>
      <c r="AO69" s="87">
        <v>17</v>
      </c>
      <c r="AP69" s="88"/>
      <c r="AQ69" s="88"/>
      <c r="AR69" s="88"/>
      <c r="AS69" s="89"/>
      <c r="AT69" s="87">
        <v>23</v>
      </c>
      <c r="AU69" s="88"/>
      <c r="AV69" s="88"/>
      <c r="AW69" s="88"/>
      <c r="AX69" s="90"/>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14" t="s">
        <v>12</v>
      </c>
      <c r="AC70" s="115"/>
      <c r="AD70" s="169"/>
      <c r="AE70" s="173" t="s">
        <v>69</v>
      </c>
      <c r="AF70" s="168"/>
      <c r="AG70" s="168"/>
      <c r="AH70" s="168"/>
      <c r="AI70" s="198"/>
      <c r="AJ70" s="173" t="s">
        <v>70</v>
      </c>
      <c r="AK70" s="168"/>
      <c r="AL70" s="168"/>
      <c r="AM70" s="168"/>
      <c r="AN70" s="198"/>
      <c r="AO70" s="173" t="s">
        <v>71</v>
      </c>
      <c r="AP70" s="168"/>
      <c r="AQ70" s="168"/>
      <c r="AR70" s="168"/>
      <c r="AS70" s="198"/>
      <c r="AT70" s="174" t="s">
        <v>74</v>
      </c>
      <c r="AU70" s="175"/>
      <c r="AV70" s="175"/>
      <c r="AW70" s="175"/>
      <c r="AX70" s="176"/>
    </row>
    <row r="71" spans="1:60" ht="22.5" customHeight="1" x14ac:dyDescent="0.15">
      <c r="A71" s="189"/>
      <c r="B71" s="190"/>
      <c r="C71" s="190"/>
      <c r="D71" s="190"/>
      <c r="E71" s="190"/>
      <c r="F71" s="191"/>
      <c r="G71" s="217" t="s">
        <v>464</v>
      </c>
      <c r="H71" s="199"/>
      <c r="I71" s="199"/>
      <c r="J71" s="199"/>
      <c r="K71" s="199"/>
      <c r="L71" s="199"/>
      <c r="M71" s="199"/>
      <c r="N71" s="199"/>
      <c r="O71" s="199"/>
      <c r="P71" s="199"/>
      <c r="Q71" s="199"/>
      <c r="R71" s="199"/>
      <c r="S71" s="199"/>
      <c r="T71" s="199"/>
      <c r="U71" s="199"/>
      <c r="V71" s="199"/>
      <c r="W71" s="199"/>
      <c r="X71" s="200"/>
      <c r="Y71" s="203" t="s">
        <v>66</v>
      </c>
      <c r="Z71" s="204"/>
      <c r="AA71" s="205"/>
      <c r="AB71" s="206" t="s">
        <v>465</v>
      </c>
      <c r="AC71" s="207"/>
      <c r="AD71" s="208"/>
      <c r="AE71" s="87">
        <v>109</v>
      </c>
      <c r="AF71" s="88"/>
      <c r="AG71" s="88"/>
      <c r="AH71" s="88"/>
      <c r="AI71" s="89"/>
      <c r="AJ71" s="87">
        <v>49</v>
      </c>
      <c r="AK71" s="88"/>
      <c r="AL71" s="88"/>
      <c r="AM71" s="88"/>
      <c r="AN71" s="89"/>
      <c r="AO71" s="87">
        <v>50</v>
      </c>
      <c r="AP71" s="88"/>
      <c r="AQ71" s="88"/>
      <c r="AR71" s="88"/>
      <c r="AS71" s="89"/>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465</v>
      </c>
      <c r="AC72" s="215"/>
      <c r="AD72" s="216"/>
      <c r="AE72" s="87">
        <v>50</v>
      </c>
      <c r="AF72" s="88"/>
      <c r="AG72" s="88"/>
      <c r="AH72" s="88"/>
      <c r="AI72" s="89"/>
      <c r="AJ72" s="87">
        <v>42</v>
      </c>
      <c r="AK72" s="88"/>
      <c r="AL72" s="88"/>
      <c r="AM72" s="88"/>
      <c r="AN72" s="89"/>
      <c r="AO72" s="87">
        <v>38</v>
      </c>
      <c r="AP72" s="88"/>
      <c r="AQ72" s="88"/>
      <c r="AR72" s="88"/>
      <c r="AS72" s="89"/>
      <c r="AT72" s="87">
        <v>28</v>
      </c>
      <c r="AU72" s="88"/>
      <c r="AV72" s="88"/>
      <c r="AW72" s="88"/>
      <c r="AX72" s="90"/>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14" t="s">
        <v>12</v>
      </c>
      <c r="AC73" s="115"/>
      <c r="AD73" s="169"/>
      <c r="AE73" s="173" t="s">
        <v>69</v>
      </c>
      <c r="AF73" s="168"/>
      <c r="AG73" s="168"/>
      <c r="AH73" s="168"/>
      <c r="AI73" s="198"/>
      <c r="AJ73" s="173" t="s">
        <v>70</v>
      </c>
      <c r="AK73" s="168"/>
      <c r="AL73" s="168"/>
      <c r="AM73" s="168"/>
      <c r="AN73" s="198"/>
      <c r="AO73" s="173" t="s">
        <v>71</v>
      </c>
      <c r="AP73" s="168"/>
      <c r="AQ73" s="168"/>
      <c r="AR73" s="168"/>
      <c r="AS73" s="198"/>
      <c r="AT73" s="174" t="s">
        <v>74</v>
      </c>
      <c r="AU73" s="175"/>
      <c r="AV73" s="175"/>
      <c r="AW73" s="175"/>
      <c r="AX73" s="176"/>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7"/>
      <c r="AF74" s="88"/>
      <c r="AG74" s="88"/>
      <c r="AH74" s="88"/>
      <c r="AI74" s="89"/>
      <c r="AJ74" s="87"/>
      <c r="AK74" s="88"/>
      <c r="AL74" s="88"/>
      <c r="AM74" s="88"/>
      <c r="AN74" s="89"/>
      <c r="AO74" s="87"/>
      <c r="AP74" s="88"/>
      <c r="AQ74" s="88"/>
      <c r="AR74" s="88"/>
      <c r="AS74" s="89"/>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14" t="s">
        <v>12</v>
      </c>
      <c r="AC76" s="115"/>
      <c r="AD76" s="169"/>
      <c r="AE76" s="173" t="s">
        <v>69</v>
      </c>
      <c r="AF76" s="168"/>
      <c r="AG76" s="168"/>
      <c r="AH76" s="168"/>
      <c r="AI76" s="198"/>
      <c r="AJ76" s="173" t="s">
        <v>70</v>
      </c>
      <c r="AK76" s="168"/>
      <c r="AL76" s="168"/>
      <c r="AM76" s="168"/>
      <c r="AN76" s="198"/>
      <c r="AO76" s="173" t="s">
        <v>71</v>
      </c>
      <c r="AP76" s="168"/>
      <c r="AQ76" s="168"/>
      <c r="AR76" s="168"/>
      <c r="AS76" s="198"/>
      <c r="AT76" s="174" t="s">
        <v>74</v>
      </c>
      <c r="AU76" s="175"/>
      <c r="AV76" s="175"/>
      <c r="AW76" s="175"/>
      <c r="AX76" s="176"/>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7"/>
      <c r="AF77" s="88"/>
      <c r="AG77" s="88"/>
      <c r="AH77" s="88"/>
      <c r="AI77" s="89"/>
      <c r="AJ77" s="87"/>
      <c r="AK77" s="88"/>
      <c r="AL77" s="88"/>
      <c r="AM77" s="88"/>
      <c r="AN77" s="89"/>
      <c r="AO77" s="87"/>
      <c r="AP77" s="88"/>
      <c r="AQ77" s="88"/>
      <c r="AR77" s="88"/>
      <c r="AS77" s="89"/>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14" t="s">
        <v>12</v>
      </c>
      <c r="AC79" s="115"/>
      <c r="AD79" s="169"/>
      <c r="AE79" s="173" t="s">
        <v>69</v>
      </c>
      <c r="AF79" s="168"/>
      <c r="AG79" s="168"/>
      <c r="AH79" s="168"/>
      <c r="AI79" s="198"/>
      <c r="AJ79" s="173" t="s">
        <v>70</v>
      </c>
      <c r="AK79" s="168"/>
      <c r="AL79" s="168"/>
      <c r="AM79" s="168"/>
      <c r="AN79" s="198"/>
      <c r="AO79" s="173" t="s">
        <v>71</v>
      </c>
      <c r="AP79" s="168"/>
      <c r="AQ79" s="168"/>
      <c r="AR79" s="168"/>
      <c r="AS79" s="198"/>
      <c r="AT79" s="174" t="s">
        <v>74</v>
      </c>
      <c r="AU79" s="175"/>
      <c r="AV79" s="175"/>
      <c r="AW79" s="175"/>
      <c r="AX79" s="176"/>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7"/>
      <c r="AF80" s="88"/>
      <c r="AG80" s="88"/>
      <c r="AH80" s="88"/>
      <c r="AI80" s="89"/>
      <c r="AJ80" s="87"/>
      <c r="AK80" s="88"/>
      <c r="AL80" s="88"/>
      <c r="AM80" s="88"/>
      <c r="AN80" s="89"/>
      <c r="AO80" s="87"/>
      <c r="AP80" s="88"/>
      <c r="AQ80" s="88"/>
      <c r="AR80" s="88"/>
      <c r="AS80" s="89"/>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5"/>
      <c r="I82" s="115"/>
      <c r="J82" s="115"/>
      <c r="K82" s="115"/>
      <c r="L82" s="115"/>
      <c r="M82" s="115"/>
      <c r="N82" s="115"/>
      <c r="O82" s="115"/>
      <c r="P82" s="115"/>
      <c r="Q82" s="115"/>
      <c r="R82" s="115"/>
      <c r="S82" s="115"/>
      <c r="T82" s="115"/>
      <c r="U82" s="115"/>
      <c r="V82" s="115"/>
      <c r="W82" s="115"/>
      <c r="X82" s="169"/>
      <c r="Y82" s="170"/>
      <c r="Z82" s="171"/>
      <c r="AA82" s="172"/>
      <c r="AB82" s="114" t="s">
        <v>12</v>
      </c>
      <c r="AC82" s="115"/>
      <c r="AD82" s="169"/>
      <c r="AE82" s="173" t="s">
        <v>69</v>
      </c>
      <c r="AF82" s="115"/>
      <c r="AG82" s="115"/>
      <c r="AH82" s="115"/>
      <c r="AI82" s="169"/>
      <c r="AJ82" s="173" t="s">
        <v>70</v>
      </c>
      <c r="AK82" s="115"/>
      <c r="AL82" s="115"/>
      <c r="AM82" s="115"/>
      <c r="AN82" s="169"/>
      <c r="AO82" s="173" t="s">
        <v>71</v>
      </c>
      <c r="AP82" s="115"/>
      <c r="AQ82" s="115"/>
      <c r="AR82" s="115"/>
      <c r="AS82" s="169"/>
      <c r="AT82" s="174" t="s">
        <v>75</v>
      </c>
      <c r="AU82" s="175"/>
      <c r="AV82" s="175"/>
      <c r="AW82" s="175"/>
      <c r="AX82" s="176"/>
    </row>
    <row r="83" spans="1:60" ht="22.5" customHeight="1" x14ac:dyDescent="0.15">
      <c r="A83" s="127"/>
      <c r="B83" s="125"/>
      <c r="C83" s="125"/>
      <c r="D83" s="125"/>
      <c r="E83" s="125"/>
      <c r="F83" s="126"/>
      <c r="G83" s="142" t="s">
        <v>470</v>
      </c>
      <c r="H83" s="142"/>
      <c r="I83" s="142"/>
      <c r="J83" s="142"/>
      <c r="K83" s="142"/>
      <c r="L83" s="142"/>
      <c r="M83" s="142"/>
      <c r="N83" s="142"/>
      <c r="O83" s="142"/>
      <c r="P83" s="142"/>
      <c r="Q83" s="142"/>
      <c r="R83" s="142"/>
      <c r="S83" s="142"/>
      <c r="T83" s="142"/>
      <c r="U83" s="142"/>
      <c r="V83" s="142"/>
      <c r="W83" s="142"/>
      <c r="X83" s="142"/>
      <c r="Y83" s="144" t="s">
        <v>17</v>
      </c>
      <c r="Z83" s="145"/>
      <c r="AA83" s="146"/>
      <c r="AB83" s="179" t="s">
        <v>471</v>
      </c>
      <c r="AC83" s="180"/>
      <c r="AD83" s="181"/>
      <c r="AE83" s="150">
        <v>177</v>
      </c>
      <c r="AF83" s="151"/>
      <c r="AG83" s="151"/>
      <c r="AH83" s="151"/>
      <c r="AI83" s="151"/>
      <c r="AJ83" s="150">
        <v>281</v>
      </c>
      <c r="AK83" s="151"/>
      <c r="AL83" s="151"/>
      <c r="AM83" s="151"/>
      <c r="AN83" s="151"/>
      <c r="AO83" s="150">
        <v>250</v>
      </c>
      <c r="AP83" s="151"/>
      <c r="AQ83" s="151"/>
      <c r="AR83" s="151"/>
      <c r="AS83" s="151"/>
      <c r="AT83" s="87">
        <v>170</v>
      </c>
      <c r="AU83" s="88"/>
      <c r="AV83" s="88"/>
      <c r="AW83" s="88"/>
      <c r="AX83" s="90"/>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82" t="s">
        <v>495</v>
      </c>
      <c r="AC84" s="183"/>
      <c r="AD84" s="184"/>
      <c r="AE84" s="182" t="s">
        <v>472</v>
      </c>
      <c r="AF84" s="183"/>
      <c r="AG84" s="183"/>
      <c r="AH84" s="183"/>
      <c r="AI84" s="184"/>
      <c r="AJ84" s="182" t="s">
        <v>473</v>
      </c>
      <c r="AK84" s="183"/>
      <c r="AL84" s="183"/>
      <c r="AM84" s="183"/>
      <c r="AN84" s="184"/>
      <c r="AO84" s="182" t="s">
        <v>487</v>
      </c>
      <c r="AP84" s="183"/>
      <c r="AQ84" s="183"/>
      <c r="AR84" s="183"/>
      <c r="AS84" s="184"/>
      <c r="AT84" s="182" t="s">
        <v>474</v>
      </c>
      <c r="AU84" s="183"/>
      <c r="AV84" s="183"/>
      <c r="AW84" s="183"/>
      <c r="AX84" s="185"/>
    </row>
    <row r="85" spans="1:60" ht="32.25" hidden="1" customHeight="1" x14ac:dyDescent="0.15">
      <c r="A85" s="165" t="s">
        <v>17</v>
      </c>
      <c r="B85" s="166"/>
      <c r="C85" s="166"/>
      <c r="D85" s="166"/>
      <c r="E85" s="166"/>
      <c r="F85" s="167"/>
      <c r="G85" s="168" t="s">
        <v>18</v>
      </c>
      <c r="H85" s="115"/>
      <c r="I85" s="115"/>
      <c r="J85" s="115"/>
      <c r="K85" s="115"/>
      <c r="L85" s="115"/>
      <c r="M85" s="115"/>
      <c r="N85" s="115"/>
      <c r="O85" s="115"/>
      <c r="P85" s="115"/>
      <c r="Q85" s="115"/>
      <c r="R85" s="115"/>
      <c r="S85" s="115"/>
      <c r="T85" s="115"/>
      <c r="U85" s="115"/>
      <c r="V85" s="115"/>
      <c r="W85" s="115"/>
      <c r="X85" s="169"/>
      <c r="Y85" s="170"/>
      <c r="Z85" s="171"/>
      <c r="AA85" s="172"/>
      <c r="AB85" s="114" t="s">
        <v>12</v>
      </c>
      <c r="AC85" s="115"/>
      <c r="AD85" s="169"/>
      <c r="AE85" s="173" t="s">
        <v>69</v>
      </c>
      <c r="AF85" s="115"/>
      <c r="AG85" s="115"/>
      <c r="AH85" s="115"/>
      <c r="AI85" s="169"/>
      <c r="AJ85" s="173" t="s">
        <v>70</v>
      </c>
      <c r="AK85" s="115"/>
      <c r="AL85" s="115"/>
      <c r="AM85" s="115"/>
      <c r="AN85" s="169"/>
      <c r="AO85" s="173" t="s">
        <v>71</v>
      </c>
      <c r="AP85" s="115"/>
      <c r="AQ85" s="115"/>
      <c r="AR85" s="115"/>
      <c r="AS85" s="169"/>
      <c r="AT85" s="174" t="s">
        <v>75</v>
      </c>
      <c r="AU85" s="175"/>
      <c r="AV85" s="175"/>
      <c r="AW85" s="175"/>
      <c r="AX85" s="176"/>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7"/>
      <c r="AU86" s="88"/>
      <c r="AV86" s="88"/>
      <c r="AW86" s="88"/>
      <c r="AX86" s="90"/>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15"/>
      <c r="I88" s="115"/>
      <c r="J88" s="115"/>
      <c r="K88" s="115"/>
      <c r="L88" s="115"/>
      <c r="M88" s="115"/>
      <c r="N88" s="115"/>
      <c r="O88" s="115"/>
      <c r="P88" s="115"/>
      <c r="Q88" s="115"/>
      <c r="R88" s="115"/>
      <c r="S88" s="115"/>
      <c r="T88" s="115"/>
      <c r="U88" s="115"/>
      <c r="V88" s="115"/>
      <c r="W88" s="115"/>
      <c r="X88" s="169"/>
      <c r="Y88" s="170"/>
      <c r="Z88" s="171"/>
      <c r="AA88" s="172"/>
      <c r="AB88" s="114" t="s">
        <v>12</v>
      </c>
      <c r="AC88" s="115"/>
      <c r="AD88" s="169"/>
      <c r="AE88" s="173" t="s">
        <v>69</v>
      </c>
      <c r="AF88" s="115"/>
      <c r="AG88" s="115"/>
      <c r="AH88" s="115"/>
      <c r="AI88" s="169"/>
      <c r="AJ88" s="173" t="s">
        <v>70</v>
      </c>
      <c r="AK88" s="115"/>
      <c r="AL88" s="115"/>
      <c r="AM88" s="115"/>
      <c r="AN88" s="169"/>
      <c r="AO88" s="173" t="s">
        <v>71</v>
      </c>
      <c r="AP88" s="115"/>
      <c r="AQ88" s="115"/>
      <c r="AR88" s="115"/>
      <c r="AS88" s="169"/>
      <c r="AT88" s="174" t="s">
        <v>75</v>
      </c>
      <c r="AU88" s="175"/>
      <c r="AV88" s="175"/>
      <c r="AW88" s="175"/>
      <c r="AX88" s="176"/>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7"/>
      <c r="AU89" s="88"/>
      <c r="AV89" s="88"/>
      <c r="AW89" s="88"/>
      <c r="AX89" s="90"/>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15"/>
      <c r="I91" s="115"/>
      <c r="J91" s="115"/>
      <c r="K91" s="115"/>
      <c r="L91" s="115"/>
      <c r="M91" s="115"/>
      <c r="N91" s="115"/>
      <c r="O91" s="115"/>
      <c r="P91" s="115"/>
      <c r="Q91" s="115"/>
      <c r="R91" s="115"/>
      <c r="S91" s="115"/>
      <c r="T91" s="115"/>
      <c r="U91" s="115"/>
      <c r="V91" s="115"/>
      <c r="W91" s="115"/>
      <c r="X91" s="169"/>
      <c r="Y91" s="170"/>
      <c r="Z91" s="171"/>
      <c r="AA91" s="172"/>
      <c r="AB91" s="114" t="s">
        <v>12</v>
      </c>
      <c r="AC91" s="115"/>
      <c r="AD91" s="169"/>
      <c r="AE91" s="173" t="s">
        <v>69</v>
      </c>
      <c r="AF91" s="115"/>
      <c r="AG91" s="115"/>
      <c r="AH91" s="115"/>
      <c r="AI91" s="169"/>
      <c r="AJ91" s="173" t="s">
        <v>70</v>
      </c>
      <c r="AK91" s="115"/>
      <c r="AL91" s="115"/>
      <c r="AM91" s="115"/>
      <c r="AN91" s="169"/>
      <c r="AO91" s="173" t="s">
        <v>71</v>
      </c>
      <c r="AP91" s="115"/>
      <c r="AQ91" s="115"/>
      <c r="AR91" s="115"/>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7"/>
      <c r="AU92" s="88"/>
      <c r="AV92" s="88"/>
      <c r="AW92" s="88"/>
      <c r="AX92" s="90"/>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7"/>
      <c r="AU95" s="88"/>
      <c r="AV95" s="88"/>
      <c r="AW95" s="88"/>
      <c r="AX95" s="90"/>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84" t="s">
        <v>77</v>
      </c>
      <c r="B97" s="385"/>
      <c r="C97" s="356" t="s">
        <v>19</v>
      </c>
      <c r="D97" s="357"/>
      <c r="E97" s="357"/>
      <c r="F97" s="357"/>
      <c r="G97" s="357"/>
      <c r="H97" s="357"/>
      <c r="I97" s="357"/>
      <c r="J97" s="357"/>
      <c r="K97" s="358"/>
      <c r="L97" s="416" t="s">
        <v>76</v>
      </c>
      <c r="M97" s="416"/>
      <c r="N97" s="416"/>
      <c r="O97" s="416"/>
      <c r="P97" s="416"/>
      <c r="Q97" s="416"/>
      <c r="R97" s="417" t="s">
        <v>73</v>
      </c>
      <c r="S97" s="418"/>
      <c r="T97" s="418"/>
      <c r="U97" s="418"/>
      <c r="V97" s="418"/>
      <c r="W97" s="418"/>
      <c r="X97" s="419"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0"/>
    </row>
    <row r="98" spans="1:50" ht="20.100000000000001" customHeight="1" x14ac:dyDescent="0.15">
      <c r="A98" s="386"/>
      <c r="B98" s="387"/>
      <c r="C98" s="421" t="s">
        <v>456</v>
      </c>
      <c r="D98" s="422"/>
      <c r="E98" s="422"/>
      <c r="F98" s="422"/>
      <c r="G98" s="422"/>
      <c r="H98" s="422"/>
      <c r="I98" s="422"/>
      <c r="J98" s="422"/>
      <c r="K98" s="423"/>
      <c r="L98" s="62"/>
      <c r="M98" s="63"/>
      <c r="N98" s="63"/>
      <c r="O98" s="63"/>
      <c r="P98" s="63"/>
      <c r="Q98" s="64"/>
      <c r="R98" s="62"/>
      <c r="S98" s="63"/>
      <c r="T98" s="63"/>
      <c r="U98" s="63"/>
      <c r="V98" s="63"/>
      <c r="W98" s="64"/>
      <c r="X98" s="686" t="s">
        <v>498</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0.100000000000001" customHeight="1" x14ac:dyDescent="0.15">
      <c r="A99" s="386"/>
      <c r="B99" s="387"/>
      <c r="C99" s="159" t="s">
        <v>457</v>
      </c>
      <c r="D99" s="160"/>
      <c r="E99" s="160"/>
      <c r="F99" s="160"/>
      <c r="G99" s="160"/>
      <c r="H99" s="160"/>
      <c r="I99" s="160"/>
      <c r="J99" s="160"/>
      <c r="K99" s="161"/>
      <c r="L99" s="62">
        <v>70</v>
      </c>
      <c r="M99" s="63"/>
      <c r="N99" s="63"/>
      <c r="O99" s="63"/>
      <c r="P99" s="63"/>
      <c r="Q99" s="64"/>
      <c r="R99" s="62">
        <v>82</v>
      </c>
      <c r="S99" s="63"/>
      <c r="T99" s="63"/>
      <c r="U99" s="63"/>
      <c r="V99" s="63"/>
      <c r="W99" s="6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0.100000000000001" customHeight="1" x14ac:dyDescent="0.15">
      <c r="A100" s="386"/>
      <c r="B100" s="387"/>
      <c r="C100" s="159" t="s">
        <v>458</v>
      </c>
      <c r="D100" s="160"/>
      <c r="E100" s="160"/>
      <c r="F100" s="160"/>
      <c r="G100" s="160"/>
      <c r="H100" s="160"/>
      <c r="I100" s="160"/>
      <c r="J100" s="160"/>
      <c r="K100" s="161"/>
      <c r="L100" s="62">
        <v>1182</v>
      </c>
      <c r="M100" s="63"/>
      <c r="N100" s="63"/>
      <c r="O100" s="63"/>
      <c r="P100" s="63"/>
      <c r="Q100" s="64"/>
      <c r="R100" s="62">
        <v>1522</v>
      </c>
      <c r="S100" s="63"/>
      <c r="T100" s="63"/>
      <c r="U100" s="63"/>
      <c r="V100" s="63"/>
      <c r="W100" s="6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0.100000000000001" customHeight="1" x14ac:dyDescent="0.15">
      <c r="A101" s="386"/>
      <c r="B101" s="387"/>
      <c r="C101" s="159" t="s">
        <v>459</v>
      </c>
      <c r="D101" s="160"/>
      <c r="E101" s="160"/>
      <c r="F101" s="160"/>
      <c r="G101" s="160"/>
      <c r="H101" s="160"/>
      <c r="I101" s="160"/>
      <c r="J101" s="160"/>
      <c r="K101" s="161"/>
      <c r="L101" s="62">
        <v>12414</v>
      </c>
      <c r="M101" s="63"/>
      <c r="N101" s="63"/>
      <c r="O101" s="63"/>
      <c r="P101" s="63"/>
      <c r="Q101" s="64"/>
      <c r="R101" s="62">
        <v>15076</v>
      </c>
      <c r="S101" s="63"/>
      <c r="T101" s="63"/>
      <c r="U101" s="63"/>
      <c r="V101" s="63"/>
      <c r="W101" s="6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0.100000000000001" customHeight="1" x14ac:dyDescent="0.15">
      <c r="A102" s="386"/>
      <c r="B102" s="387"/>
      <c r="C102" s="159" t="s">
        <v>460</v>
      </c>
      <c r="D102" s="160"/>
      <c r="E102" s="160"/>
      <c r="F102" s="160"/>
      <c r="G102" s="160"/>
      <c r="H102" s="160"/>
      <c r="I102" s="160"/>
      <c r="J102" s="160"/>
      <c r="K102" s="161"/>
      <c r="L102" s="62">
        <v>4060</v>
      </c>
      <c r="M102" s="63"/>
      <c r="N102" s="63"/>
      <c r="O102" s="63"/>
      <c r="P102" s="63"/>
      <c r="Q102" s="64"/>
      <c r="R102" s="62">
        <v>4060</v>
      </c>
      <c r="S102" s="63"/>
      <c r="T102" s="63"/>
      <c r="U102" s="63"/>
      <c r="V102" s="63"/>
      <c r="W102" s="6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0.100000000000001" customHeight="1" x14ac:dyDescent="0.15">
      <c r="A103" s="386"/>
      <c r="B103" s="387"/>
      <c r="C103" s="390"/>
      <c r="D103" s="391"/>
      <c r="E103" s="391"/>
      <c r="F103" s="391"/>
      <c r="G103" s="391"/>
      <c r="H103" s="391"/>
      <c r="I103" s="391"/>
      <c r="J103" s="391"/>
      <c r="K103" s="392"/>
      <c r="L103" s="62"/>
      <c r="M103" s="63"/>
      <c r="N103" s="63"/>
      <c r="O103" s="63"/>
      <c r="P103" s="63"/>
      <c r="Q103" s="64"/>
      <c r="R103" s="62"/>
      <c r="S103" s="63"/>
      <c r="T103" s="63"/>
      <c r="U103" s="63"/>
      <c r="V103" s="63"/>
      <c r="W103" s="6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88"/>
      <c r="B104" s="389"/>
      <c r="C104" s="378" t="s">
        <v>22</v>
      </c>
      <c r="D104" s="379"/>
      <c r="E104" s="379"/>
      <c r="F104" s="379"/>
      <c r="G104" s="379"/>
      <c r="H104" s="379"/>
      <c r="I104" s="379"/>
      <c r="J104" s="379"/>
      <c r="K104" s="380"/>
      <c r="L104" s="381">
        <f>SUM(L98:Q103)</f>
        <v>17726</v>
      </c>
      <c r="M104" s="382"/>
      <c r="N104" s="382"/>
      <c r="O104" s="382"/>
      <c r="P104" s="382"/>
      <c r="Q104" s="383"/>
      <c r="R104" s="381">
        <f>SUM(R98:W103)</f>
        <v>20740</v>
      </c>
      <c r="S104" s="382"/>
      <c r="T104" s="382"/>
      <c r="U104" s="382"/>
      <c r="V104" s="382"/>
      <c r="W104" s="383"/>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27.95" customHeight="1" x14ac:dyDescent="0.15">
      <c r="A108" s="310" t="s">
        <v>312</v>
      </c>
      <c r="B108" s="311"/>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8" t="s">
        <v>452</v>
      </c>
      <c r="AE108" s="619"/>
      <c r="AF108" s="619"/>
      <c r="AG108" s="615" t="s">
        <v>475</v>
      </c>
      <c r="AH108" s="616"/>
      <c r="AI108" s="616"/>
      <c r="AJ108" s="616"/>
      <c r="AK108" s="616"/>
      <c r="AL108" s="616"/>
      <c r="AM108" s="616"/>
      <c r="AN108" s="616"/>
      <c r="AO108" s="616"/>
      <c r="AP108" s="616"/>
      <c r="AQ108" s="616"/>
      <c r="AR108" s="616"/>
      <c r="AS108" s="616"/>
      <c r="AT108" s="616"/>
      <c r="AU108" s="616"/>
      <c r="AV108" s="616"/>
      <c r="AW108" s="616"/>
      <c r="AX108" s="617"/>
    </row>
    <row r="109" spans="1:50" ht="27.95" customHeight="1" x14ac:dyDescent="0.15">
      <c r="A109" s="312"/>
      <c r="B109" s="313"/>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50" t="s">
        <v>452</v>
      </c>
      <c r="AE109" s="451"/>
      <c r="AF109" s="451"/>
      <c r="AG109" s="307" t="s">
        <v>476</v>
      </c>
      <c r="AH109" s="308"/>
      <c r="AI109" s="308"/>
      <c r="AJ109" s="308"/>
      <c r="AK109" s="308"/>
      <c r="AL109" s="308"/>
      <c r="AM109" s="308"/>
      <c r="AN109" s="308"/>
      <c r="AO109" s="308"/>
      <c r="AP109" s="308"/>
      <c r="AQ109" s="308"/>
      <c r="AR109" s="308"/>
      <c r="AS109" s="308"/>
      <c r="AT109" s="308"/>
      <c r="AU109" s="308"/>
      <c r="AV109" s="308"/>
      <c r="AW109" s="308"/>
      <c r="AX109" s="309"/>
    </row>
    <row r="110" spans="1:50" ht="27.95" customHeight="1" x14ac:dyDescent="0.15">
      <c r="A110" s="314"/>
      <c r="B110" s="315"/>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9" t="s">
        <v>452</v>
      </c>
      <c r="AE110" s="600"/>
      <c r="AF110" s="600"/>
      <c r="AG110" s="545" t="s">
        <v>488</v>
      </c>
      <c r="AH110" s="201"/>
      <c r="AI110" s="201"/>
      <c r="AJ110" s="201"/>
      <c r="AK110" s="201"/>
      <c r="AL110" s="201"/>
      <c r="AM110" s="201"/>
      <c r="AN110" s="201"/>
      <c r="AO110" s="201"/>
      <c r="AP110" s="201"/>
      <c r="AQ110" s="201"/>
      <c r="AR110" s="201"/>
      <c r="AS110" s="201"/>
      <c r="AT110" s="201"/>
      <c r="AU110" s="201"/>
      <c r="AV110" s="201"/>
      <c r="AW110" s="201"/>
      <c r="AX110" s="546"/>
    </row>
    <row r="111" spans="1:50" ht="27.95" customHeight="1" x14ac:dyDescent="0.15">
      <c r="A111" s="564" t="s">
        <v>46</v>
      </c>
      <c r="B111" s="601"/>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6" t="s">
        <v>452</v>
      </c>
      <c r="AE111" s="447"/>
      <c r="AF111" s="447"/>
      <c r="AG111" s="304" t="s">
        <v>489</v>
      </c>
      <c r="AH111" s="305"/>
      <c r="AI111" s="305"/>
      <c r="AJ111" s="305"/>
      <c r="AK111" s="305"/>
      <c r="AL111" s="305"/>
      <c r="AM111" s="305"/>
      <c r="AN111" s="305"/>
      <c r="AO111" s="305"/>
      <c r="AP111" s="305"/>
      <c r="AQ111" s="305"/>
      <c r="AR111" s="305"/>
      <c r="AS111" s="305"/>
      <c r="AT111" s="305"/>
      <c r="AU111" s="305"/>
      <c r="AV111" s="305"/>
      <c r="AW111" s="305"/>
      <c r="AX111" s="306"/>
    </row>
    <row r="112" spans="1:50" ht="27.95" customHeight="1" x14ac:dyDescent="0.15">
      <c r="A112" s="602"/>
      <c r="B112" s="603"/>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0" t="s">
        <v>452</v>
      </c>
      <c r="AE112" s="451"/>
      <c r="AF112" s="451"/>
      <c r="AG112" s="307" t="s">
        <v>477</v>
      </c>
      <c r="AH112" s="308"/>
      <c r="AI112" s="308"/>
      <c r="AJ112" s="308"/>
      <c r="AK112" s="308"/>
      <c r="AL112" s="308"/>
      <c r="AM112" s="308"/>
      <c r="AN112" s="308"/>
      <c r="AO112" s="308"/>
      <c r="AP112" s="308"/>
      <c r="AQ112" s="308"/>
      <c r="AR112" s="308"/>
      <c r="AS112" s="308"/>
      <c r="AT112" s="308"/>
      <c r="AU112" s="308"/>
      <c r="AV112" s="308"/>
      <c r="AW112" s="308"/>
      <c r="AX112" s="309"/>
    </row>
    <row r="113" spans="1:64" ht="27.95" customHeight="1" x14ac:dyDescent="0.15">
      <c r="A113" s="602"/>
      <c r="B113" s="603"/>
      <c r="C113" s="518"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0" t="s">
        <v>452</v>
      </c>
      <c r="AE113" s="451"/>
      <c r="AF113" s="451"/>
      <c r="AG113" s="307" t="s">
        <v>478</v>
      </c>
      <c r="AH113" s="308"/>
      <c r="AI113" s="308"/>
      <c r="AJ113" s="308"/>
      <c r="AK113" s="308"/>
      <c r="AL113" s="308"/>
      <c r="AM113" s="308"/>
      <c r="AN113" s="308"/>
      <c r="AO113" s="308"/>
      <c r="AP113" s="308"/>
      <c r="AQ113" s="308"/>
      <c r="AR113" s="308"/>
      <c r="AS113" s="308"/>
      <c r="AT113" s="308"/>
      <c r="AU113" s="308"/>
      <c r="AV113" s="308"/>
      <c r="AW113" s="308"/>
      <c r="AX113" s="309"/>
    </row>
    <row r="114" spans="1:64" ht="27.95" customHeight="1" x14ac:dyDescent="0.15">
      <c r="A114" s="602"/>
      <c r="B114" s="603"/>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0" t="s">
        <v>452</v>
      </c>
      <c r="AE114" s="451"/>
      <c r="AF114" s="451"/>
      <c r="AG114" s="307" t="s">
        <v>490</v>
      </c>
      <c r="AH114" s="308"/>
      <c r="AI114" s="308"/>
      <c r="AJ114" s="308"/>
      <c r="AK114" s="308"/>
      <c r="AL114" s="308"/>
      <c r="AM114" s="308"/>
      <c r="AN114" s="308"/>
      <c r="AO114" s="308"/>
      <c r="AP114" s="308"/>
      <c r="AQ114" s="308"/>
      <c r="AR114" s="308"/>
      <c r="AS114" s="308"/>
      <c r="AT114" s="308"/>
      <c r="AU114" s="308"/>
      <c r="AV114" s="308"/>
      <c r="AW114" s="308"/>
      <c r="AX114" s="309"/>
    </row>
    <row r="115" spans="1:64" ht="27.95" customHeight="1" x14ac:dyDescent="0.15">
      <c r="A115" s="602"/>
      <c r="B115" s="603"/>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5"/>
      <c r="AD115" s="450" t="s">
        <v>452</v>
      </c>
      <c r="AE115" s="451"/>
      <c r="AF115" s="451"/>
      <c r="AG115" s="307" t="s">
        <v>491</v>
      </c>
      <c r="AH115" s="308"/>
      <c r="AI115" s="308"/>
      <c r="AJ115" s="308"/>
      <c r="AK115" s="308"/>
      <c r="AL115" s="308"/>
      <c r="AM115" s="308"/>
      <c r="AN115" s="308"/>
      <c r="AO115" s="308"/>
      <c r="AP115" s="308"/>
      <c r="AQ115" s="308"/>
      <c r="AR115" s="308"/>
      <c r="AS115" s="308"/>
      <c r="AT115" s="308"/>
      <c r="AU115" s="308"/>
      <c r="AV115" s="308"/>
      <c r="AW115" s="308"/>
      <c r="AX115" s="309"/>
    </row>
    <row r="116" spans="1:64" ht="27.95" customHeight="1" x14ac:dyDescent="0.15">
      <c r="A116" s="602"/>
      <c r="B116" s="603"/>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5"/>
      <c r="AD116" s="647" t="s">
        <v>496</v>
      </c>
      <c r="AE116" s="648"/>
      <c r="AF116" s="648"/>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27.9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452</v>
      </c>
      <c r="AE117" s="600"/>
      <c r="AF117" s="609"/>
      <c r="AG117" s="613" t="s">
        <v>479</v>
      </c>
      <c r="AH117" s="444"/>
      <c r="AI117" s="444"/>
      <c r="AJ117" s="444"/>
      <c r="AK117" s="444"/>
      <c r="AL117" s="444"/>
      <c r="AM117" s="444"/>
      <c r="AN117" s="444"/>
      <c r="AO117" s="444"/>
      <c r="AP117" s="444"/>
      <c r="AQ117" s="444"/>
      <c r="AR117" s="444"/>
      <c r="AS117" s="444"/>
      <c r="AT117" s="444"/>
      <c r="AU117" s="444"/>
      <c r="AV117" s="444"/>
      <c r="AW117" s="444"/>
      <c r="AX117" s="614"/>
      <c r="BG117" s="10"/>
      <c r="BH117" s="10"/>
      <c r="BI117" s="10"/>
      <c r="BJ117" s="10"/>
    </row>
    <row r="118" spans="1:64" ht="27.95" customHeight="1" x14ac:dyDescent="0.15">
      <c r="A118" s="564"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6" t="s">
        <v>452</v>
      </c>
      <c r="AE118" s="447"/>
      <c r="AF118" s="652"/>
      <c r="AG118" s="304" t="s">
        <v>483</v>
      </c>
      <c r="AH118" s="305"/>
      <c r="AI118" s="305"/>
      <c r="AJ118" s="305"/>
      <c r="AK118" s="305"/>
      <c r="AL118" s="305"/>
      <c r="AM118" s="305"/>
      <c r="AN118" s="305"/>
      <c r="AO118" s="305"/>
      <c r="AP118" s="305"/>
      <c r="AQ118" s="305"/>
      <c r="AR118" s="305"/>
      <c r="AS118" s="305"/>
      <c r="AT118" s="305"/>
      <c r="AU118" s="305"/>
      <c r="AV118" s="305"/>
      <c r="AW118" s="305"/>
      <c r="AX118" s="306"/>
    </row>
    <row r="119" spans="1:64" ht="27.95"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452</v>
      </c>
      <c r="AE119" s="621"/>
      <c r="AF119" s="621"/>
      <c r="AG119" s="307" t="s">
        <v>480</v>
      </c>
      <c r="AH119" s="308"/>
      <c r="AI119" s="308"/>
      <c r="AJ119" s="308"/>
      <c r="AK119" s="308"/>
      <c r="AL119" s="308"/>
      <c r="AM119" s="308"/>
      <c r="AN119" s="308"/>
      <c r="AO119" s="308"/>
      <c r="AP119" s="308"/>
      <c r="AQ119" s="308"/>
      <c r="AR119" s="308"/>
      <c r="AS119" s="308"/>
      <c r="AT119" s="308"/>
      <c r="AU119" s="308"/>
      <c r="AV119" s="308"/>
      <c r="AW119" s="308"/>
      <c r="AX119" s="309"/>
    </row>
    <row r="120" spans="1:64" ht="27.95" customHeight="1" x14ac:dyDescent="0.15">
      <c r="A120" s="602"/>
      <c r="B120" s="603"/>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0" t="s">
        <v>452</v>
      </c>
      <c r="AE120" s="451"/>
      <c r="AF120" s="451"/>
      <c r="AG120" s="307" t="s">
        <v>482</v>
      </c>
      <c r="AH120" s="308"/>
      <c r="AI120" s="308"/>
      <c r="AJ120" s="308"/>
      <c r="AK120" s="308"/>
      <c r="AL120" s="308"/>
      <c r="AM120" s="308"/>
      <c r="AN120" s="308"/>
      <c r="AO120" s="308"/>
      <c r="AP120" s="308"/>
      <c r="AQ120" s="308"/>
      <c r="AR120" s="308"/>
      <c r="AS120" s="308"/>
      <c r="AT120" s="308"/>
      <c r="AU120" s="308"/>
      <c r="AV120" s="308"/>
      <c r="AW120" s="308"/>
      <c r="AX120" s="309"/>
    </row>
    <row r="121" spans="1:64" ht="27.95" customHeight="1" x14ac:dyDescent="0.15">
      <c r="A121" s="604"/>
      <c r="B121" s="605"/>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0" t="s">
        <v>452</v>
      </c>
      <c r="AE121" s="451"/>
      <c r="AF121" s="451"/>
      <c r="AG121" s="545" t="s">
        <v>481</v>
      </c>
      <c r="AH121" s="201"/>
      <c r="AI121" s="201"/>
      <c r="AJ121" s="201"/>
      <c r="AK121" s="201"/>
      <c r="AL121" s="201"/>
      <c r="AM121" s="201"/>
      <c r="AN121" s="201"/>
      <c r="AO121" s="201"/>
      <c r="AP121" s="201"/>
      <c r="AQ121" s="201"/>
      <c r="AR121" s="201"/>
      <c r="AS121" s="201"/>
      <c r="AT121" s="201"/>
      <c r="AU121" s="201"/>
      <c r="AV121" s="201"/>
      <c r="AW121" s="201"/>
      <c r="AX121" s="546"/>
    </row>
    <row r="122" spans="1:64" ht="33.6" customHeight="1" x14ac:dyDescent="0.15">
      <c r="A122" s="637" t="s">
        <v>80</v>
      </c>
      <c r="B122" s="638"/>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8"/>
      <c r="AD122" s="446" t="s">
        <v>452</v>
      </c>
      <c r="AE122" s="447"/>
      <c r="AF122" s="447"/>
      <c r="AG122" s="591" t="s">
        <v>468</v>
      </c>
      <c r="AH122" s="199"/>
      <c r="AI122" s="199"/>
      <c r="AJ122" s="199"/>
      <c r="AK122" s="199"/>
      <c r="AL122" s="199"/>
      <c r="AM122" s="199"/>
      <c r="AN122" s="199"/>
      <c r="AO122" s="199"/>
      <c r="AP122" s="199"/>
      <c r="AQ122" s="199"/>
      <c r="AR122" s="199"/>
      <c r="AS122" s="199"/>
      <c r="AT122" s="199"/>
      <c r="AU122" s="199"/>
      <c r="AV122" s="199"/>
      <c r="AW122" s="199"/>
      <c r="AX122" s="592"/>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3"/>
      <c r="AH123" s="280"/>
      <c r="AI123" s="280"/>
      <c r="AJ123" s="280"/>
      <c r="AK123" s="280"/>
      <c r="AL123" s="280"/>
      <c r="AM123" s="280"/>
      <c r="AN123" s="280"/>
      <c r="AO123" s="280"/>
      <c r="AP123" s="280"/>
      <c r="AQ123" s="280"/>
      <c r="AR123" s="280"/>
      <c r="AS123" s="280"/>
      <c r="AT123" s="280"/>
      <c r="AU123" s="280"/>
      <c r="AV123" s="280"/>
      <c r="AW123" s="280"/>
      <c r="AX123" s="594"/>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08"/>
      <c r="V124" s="308"/>
      <c r="W124" s="308"/>
      <c r="X124" s="308"/>
      <c r="Y124" s="308"/>
      <c r="Z124" s="308"/>
      <c r="AA124" s="308"/>
      <c r="AB124" s="308"/>
      <c r="AC124" s="308"/>
      <c r="AD124" s="308"/>
      <c r="AE124" s="308"/>
      <c r="AF124" s="646"/>
      <c r="AG124" s="593"/>
      <c r="AH124" s="280"/>
      <c r="AI124" s="280"/>
      <c r="AJ124" s="280"/>
      <c r="AK124" s="280"/>
      <c r="AL124" s="280"/>
      <c r="AM124" s="280"/>
      <c r="AN124" s="280"/>
      <c r="AO124" s="280"/>
      <c r="AP124" s="280"/>
      <c r="AQ124" s="280"/>
      <c r="AR124" s="280"/>
      <c r="AS124" s="280"/>
      <c r="AT124" s="280"/>
      <c r="AU124" s="280"/>
      <c r="AV124" s="280"/>
      <c r="AW124" s="280"/>
      <c r="AX124" s="594"/>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3"/>
      <c r="U125" s="444"/>
      <c r="V125" s="444"/>
      <c r="W125" s="444"/>
      <c r="X125" s="444"/>
      <c r="Y125" s="444"/>
      <c r="Z125" s="444"/>
      <c r="AA125" s="444"/>
      <c r="AB125" s="444"/>
      <c r="AC125" s="444"/>
      <c r="AD125" s="444"/>
      <c r="AE125" s="444"/>
      <c r="AF125" s="445"/>
      <c r="AG125" s="595"/>
      <c r="AH125" s="201"/>
      <c r="AI125" s="201"/>
      <c r="AJ125" s="201"/>
      <c r="AK125" s="201"/>
      <c r="AL125" s="201"/>
      <c r="AM125" s="201"/>
      <c r="AN125" s="201"/>
      <c r="AO125" s="201"/>
      <c r="AP125" s="201"/>
      <c r="AQ125" s="201"/>
      <c r="AR125" s="201"/>
      <c r="AS125" s="201"/>
      <c r="AT125" s="201"/>
      <c r="AU125" s="201"/>
      <c r="AV125" s="201"/>
      <c r="AW125" s="201"/>
      <c r="AX125" s="546"/>
    </row>
    <row r="126" spans="1:64" ht="57" customHeight="1" x14ac:dyDescent="0.15">
      <c r="A126" s="564" t="s">
        <v>58</v>
      </c>
      <c r="B126" s="565"/>
      <c r="C126" s="400" t="s">
        <v>64</v>
      </c>
      <c r="D126" s="587"/>
      <c r="E126" s="587"/>
      <c r="F126" s="588"/>
      <c r="G126" s="558" t="s">
        <v>492</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69" t="s">
        <v>68</v>
      </c>
      <c r="D127" s="370"/>
      <c r="E127" s="370"/>
      <c r="F127" s="371"/>
      <c r="G127" s="372" t="s">
        <v>493</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72.75" customHeight="1" thickBot="1" x14ac:dyDescent="0.2">
      <c r="A129" s="586" t="s">
        <v>501</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61.5" customHeight="1" thickBot="1" x14ac:dyDescent="0.2">
      <c r="A131" s="561" t="s">
        <v>306</v>
      </c>
      <c r="B131" s="562"/>
      <c r="C131" s="562"/>
      <c r="D131" s="562"/>
      <c r="E131" s="563"/>
      <c r="F131" s="580" t="s">
        <v>497</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88.5" customHeight="1" thickBot="1" x14ac:dyDescent="0.2">
      <c r="A133" s="439" t="s">
        <v>499</v>
      </c>
      <c r="B133" s="440"/>
      <c r="C133" s="440"/>
      <c r="D133" s="440"/>
      <c r="E133" s="441"/>
      <c r="F133" s="583" t="s">
        <v>500</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60"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2" t="s">
        <v>224</v>
      </c>
      <c r="B137" s="413"/>
      <c r="C137" s="413"/>
      <c r="D137" s="413"/>
      <c r="E137" s="413"/>
      <c r="F137" s="413"/>
      <c r="G137" s="426">
        <v>18</v>
      </c>
      <c r="H137" s="427"/>
      <c r="I137" s="427"/>
      <c r="J137" s="427"/>
      <c r="K137" s="427"/>
      <c r="L137" s="427"/>
      <c r="M137" s="427"/>
      <c r="N137" s="427"/>
      <c r="O137" s="427"/>
      <c r="P137" s="428"/>
      <c r="Q137" s="413" t="s">
        <v>225</v>
      </c>
      <c r="R137" s="413"/>
      <c r="S137" s="413"/>
      <c r="T137" s="413"/>
      <c r="U137" s="413"/>
      <c r="V137" s="413"/>
      <c r="W137" s="442">
        <v>19</v>
      </c>
      <c r="X137" s="427"/>
      <c r="Y137" s="427"/>
      <c r="Z137" s="427"/>
      <c r="AA137" s="427"/>
      <c r="AB137" s="427"/>
      <c r="AC137" s="427"/>
      <c r="AD137" s="427"/>
      <c r="AE137" s="427"/>
      <c r="AF137" s="428"/>
      <c r="AG137" s="413" t="s">
        <v>226</v>
      </c>
      <c r="AH137" s="413"/>
      <c r="AI137" s="413"/>
      <c r="AJ137" s="413"/>
      <c r="AK137" s="413"/>
      <c r="AL137" s="413"/>
      <c r="AM137" s="409">
        <v>24</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471</v>
      </c>
      <c r="H138" s="430"/>
      <c r="I138" s="430"/>
      <c r="J138" s="430"/>
      <c r="K138" s="430"/>
      <c r="L138" s="430"/>
      <c r="M138" s="430"/>
      <c r="N138" s="430"/>
      <c r="O138" s="430"/>
      <c r="P138" s="431"/>
      <c r="Q138" s="415" t="s">
        <v>228</v>
      </c>
      <c r="R138" s="415"/>
      <c r="S138" s="415"/>
      <c r="T138" s="415"/>
      <c r="U138" s="415"/>
      <c r="V138" s="415"/>
      <c r="W138" s="429">
        <v>451</v>
      </c>
      <c r="X138" s="430"/>
      <c r="Y138" s="430"/>
      <c r="Z138" s="430"/>
      <c r="AA138" s="430"/>
      <c r="AB138" s="430"/>
      <c r="AC138" s="430"/>
      <c r="AD138" s="430"/>
      <c r="AE138" s="430"/>
      <c r="AF138" s="431"/>
      <c r="AG138" s="589"/>
      <c r="AH138" s="590"/>
      <c r="AI138" s="590"/>
      <c r="AJ138" s="590"/>
      <c r="AK138" s="590"/>
      <c r="AL138" s="590"/>
      <c r="AM138" s="625"/>
      <c r="AN138" s="626"/>
      <c r="AO138" s="626"/>
      <c r="AP138" s="626"/>
      <c r="AQ138" s="626"/>
      <c r="AR138" s="626"/>
      <c r="AS138" s="626"/>
      <c r="AT138" s="626"/>
      <c r="AU138" s="626"/>
      <c r="AV138" s="627"/>
      <c r="AW138" s="28"/>
      <c r="AX138" s="29"/>
    </row>
    <row r="139" spans="1:50" ht="23.65" customHeight="1" x14ac:dyDescent="0.15">
      <c r="A139" s="571" t="s">
        <v>28</v>
      </c>
      <c r="B139" s="572"/>
      <c r="C139" s="572"/>
      <c r="D139" s="572"/>
      <c r="E139" s="572"/>
      <c r="F139" s="57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4"/>
      <c r="B140" s="475"/>
      <c r="C140" s="475"/>
      <c r="D140" s="475"/>
      <c r="E140" s="475"/>
      <c r="F140" s="47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4"/>
      <c r="B141" s="475"/>
      <c r="C141" s="475"/>
      <c r="D141" s="475"/>
      <c r="E141" s="475"/>
      <c r="F141" s="47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4"/>
      <c r="B142" s="475"/>
      <c r="C142" s="475"/>
      <c r="D142" s="475"/>
      <c r="E142" s="475"/>
      <c r="F142" s="47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4"/>
      <c r="B143" s="475"/>
      <c r="C143" s="475"/>
      <c r="D143" s="475"/>
      <c r="E143" s="475"/>
      <c r="F143" s="47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4"/>
      <c r="B144" s="475"/>
      <c r="C144" s="475"/>
      <c r="D144" s="475"/>
      <c r="E144" s="475"/>
      <c r="F144" s="47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4"/>
      <c r="B145" s="475"/>
      <c r="C145" s="475"/>
      <c r="D145" s="475"/>
      <c r="E145" s="475"/>
      <c r="F145" s="47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4"/>
      <c r="B146" s="475"/>
      <c r="C146" s="475"/>
      <c r="D146" s="475"/>
      <c r="E146" s="475"/>
      <c r="F146" s="47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4"/>
      <c r="B147" s="475"/>
      <c r="C147" s="475"/>
      <c r="D147" s="475"/>
      <c r="E147" s="475"/>
      <c r="F147" s="47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4"/>
      <c r="B148" s="475"/>
      <c r="C148" s="475"/>
      <c r="D148" s="475"/>
      <c r="E148" s="475"/>
      <c r="F148" s="47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4"/>
      <c r="B149" s="475"/>
      <c r="C149" s="475"/>
      <c r="D149" s="475"/>
      <c r="E149" s="475"/>
      <c r="F149" s="47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4"/>
      <c r="B150" s="475"/>
      <c r="C150" s="475"/>
      <c r="D150" s="475"/>
      <c r="E150" s="475"/>
      <c r="F150" s="47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4"/>
      <c r="B151" s="475"/>
      <c r="C151" s="475"/>
      <c r="D151" s="475"/>
      <c r="E151" s="475"/>
      <c r="F151" s="47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4"/>
      <c r="B152" s="475"/>
      <c r="C152" s="475"/>
      <c r="D152" s="475"/>
      <c r="E152" s="475"/>
      <c r="F152" s="47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4"/>
      <c r="B153" s="475"/>
      <c r="C153" s="475"/>
      <c r="D153" s="475"/>
      <c r="E153" s="475"/>
      <c r="F153" s="47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4"/>
      <c r="B154" s="475"/>
      <c r="C154" s="475"/>
      <c r="D154" s="475"/>
      <c r="E154" s="475"/>
      <c r="F154" s="47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4"/>
      <c r="B155" s="475"/>
      <c r="C155" s="475"/>
      <c r="D155" s="475"/>
      <c r="E155" s="475"/>
      <c r="F155" s="47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4"/>
      <c r="B156" s="475"/>
      <c r="C156" s="475"/>
      <c r="D156" s="475"/>
      <c r="E156" s="475"/>
      <c r="F156" s="47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4"/>
      <c r="B157" s="475"/>
      <c r="C157" s="475"/>
      <c r="D157" s="475"/>
      <c r="E157" s="475"/>
      <c r="F157" s="47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4"/>
      <c r="B158" s="475"/>
      <c r="C158" s="475"/>
      <c r="D158" s="475"/>
      <c r="E158" s="475"/>
      <c r="F158" s="47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4"/>
      <c r="B159" s="475"/>
      <c r="C159" s="475"/>
      <c r="D159" s="475"/>
      <c r="E159" s="475"/>
      <c r="F159" s="47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4"/>
      <c r="B160" s="475"/>
      <c r="C160" s="475"/>
      <c r="D160" s="475"/>
      <c r="E160" s="475"/>
      <c r="F160" s="47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4"/>
      <c r="B161" s="475"/>
      <c r="C161" s="475"/>
      <c r="D161" s="475"/>
      <c r="E161" s="475"/>
      <c r="F161" s="47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4"/>
      <c r="B162" s="475"/>
      <c r="C162" s="475"/>
      <c r="D162" s="475"/>
      <c r="E162" s="475"/>
      <c r="F162" s="47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4"/>
      <c r="B163" s="475"/>
      <c r="C163" s="475"/>
      <c r="D163" s="475"/>
      <c r="E163" s="475"/>
      <c r="F163" s="47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4"/>
      <c r="B164" s="475"/>
      <c r="C164" s="475"/>
      <c r="D164" s="475"/>
      <c r="E164" s="475"/>
      <c r="F164" s="47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4"/>
      <c r="B165" s="475"/>
      <c r="C165" s="475"/>
      <c r="D165" s="475"/>
      <c r="E165" s="475"/>
      <c r="F165" s="47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4"/>
      <c r="B166" s="475"/>
      <c r="C166" s="475"/>
      <c r="D166" s="475"/>
      <c r="E166" s="475"/>
      <c r="F166" s="47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4"/>
      <c r="B167" s="475"/>
      <c r="C167" s="475"/>
      <c r="D167" s="475"/>
      <c r="E167" s="475"/>
      <c r="F167" s="47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4"/>
      <c r="B168" s="475"/>
      <c r="C168" s="475"/>
      <c r="D168" s="475"/>
      <c r="E168" s="475"/>
      <c r="F168" s="47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4"/>
      <c r="B169" s="475"/>
      <c r="C169" s="475"/>
      <c r="D169" s="475"/>
      <c r="E169" s="475"/>
      <c r="F169" s="47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4"/>
      <c r="B170" s="475"/>
      <c r="C170" s="475"/>
      <c r="D170" s="475"/>
      <c r="E170" s="475"/>
      <c r="F170" s="47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4"/>
      <c r="B171" s="475"/>
      <c r="C171" s="475"/>
      <c r="D171" s="475"/>
      <c r="E171" s="475"/>
      <c r="F171" s="47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4"/>
      <c r="B172" s="475"/>
      <c r="C172" s="475"/>
      <c r="D172" s="475"/>
      <c r="E172" s="475"/>
      <c r="F172" s="47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4"/>
      <c r="B173" s="475"/>
      <c r="C173" s="475"/>
      <c r="D173" s="475"/>
      <c r="E173" s="475"/>
      <c r="F173" s="47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4"/>
      <c r="B174" s="475"/>
      <c r="C174" s="475"/>
      <c r="D174" s="475"/>
      <c r="E174" s="475"/>
      <c r="F174" s="47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4"/>
      <c r="B175" s="475"/>
      <c r="C175" s="475"/>
      <c r="D175" s="475"/>
      <c r="E175" s="475"/>
      <c r="F175" s="47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4"/>
      <c r="B176" s="475"/>
      <c r="C176" s="475"/>
      <c r="D176" s="475"/>
      <c r="E176" s="475"/>
      <c r="F176" s="47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4"/>
      <c r="B177" s="575"/>
      <c r="C177" s="575"/>
      <c r="D177" s="575"/>
      <c r="E177" s="575"/>
      <c r="F177" s="57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0" t="s">
        <v>34</v>
      </c>
      <c r="B178" s="551"/>
      <c r="C178" s="551"/>
      <c r="D178" s="551"/>
      <c r="E178" s="551"/>
      <c r="F178" s="552"/>
      <c r="G178" s="396" t="s">
        <v>372</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386</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24"/>
      <c r="B179" s="553"/>
      <c r="C179" s="553"/>
      <c r="D179" s="553"/>
      <c r="E179" s="553"/>
      <c r="F179" s="554"/>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24"/>
      <c r="B180" s="553"/>
      <c r="C180" s="553"/>
      <c r="D180" s="553"/>
      <c r="E180" s="553"/>
      <c r="F180" s="554"/>
      <c r="G180" s="91" t="s">
        <v>373</v>
      </c>
      <c r="H180" s="92"/>
      <c r="I180" s="92"/>
      <c r="J180" s="92"/>
      <c r="K180" s="93"/>
      <c r="L180" s="94" t="s">
        <v>375</v>
      </c>
      <c r="M180" s="95"/>
      <c r="N180" s="95"/>
      <c r="O180" s="95"/>
      <c r="P180" s="95"/>
      <c r="Q180" s="95"/>
      <c r="R180" s="95"/>
      <c r="S180" s="95"/>
      <c r="T180" s="95"/>
      <c r="U180" s="95"/>
      <c r="V180" s="95"/>
      <c r="W180" s="95"/>
      <c r="X180" s="96"/>
      <c r="Y180" s="97">
        <v>7166</v>
      </c>
      <c r="Z180" s="98"/>
      <c r="AA180" s="98"/>
      <c r="AB180" s="99"/>
      <c r="AC180" s="91" t="s">
        <v>383</v>
      </c>
      <c r="AD180" s="92"/>
      <c r="AE180" s="92"/>
      <c r="AF180" s="92"/>
      <c r="AG180" s="93"/>
      <c r="AH180" s="94" t="s">
        <v>387</v>
      </c>
      <c r="AI180" s="95"/>
      <c r="AJ180" s="95"/>
      <c r="AK180" s="95"/>
      <c r="AL180" s="95"/>
      <c r="AM180" s="95"/>
      <c r="AN180" s="95"/>
      <c r="AO180" s="95"/>
      <c r="AP180" s="95"/>
      <c r="AQ180" s="95"/>
      <c r="AR180" s="95"/>
      <c r="AS180" s="95"/>
      <c r="AT180" s="96"/>
      <c r="AU180" s="97">
        <v>3588</v>
      </c>
      <c r="AV180" s="98"/>
      <c r="AW180" s="98"/>
      <c r="AX180" s="408"/>
    </row>
    <row r="181" spans="1:50" ht="24.75" customHeight="1" x14ac:dyDescent="0.15">
      <c r="A181" s="124"/>
      <c r="B181" s="553"/>
      <c r="C181" s="553"/>
      <c r="D181" s="553"/>
      <c r="E181" s="553"/>
      <c r="F181" s="554"/>
      <c r="G181" s="65" t="s">
        <v>374</v>
      </c>
      <c r="H181" s="66"/>
      <c r="I181" s="66"/>
      <c r="J181" s="66"/>
      <c r="K181" s="67"/>
      <c r="L181" s="68" t="s">
        <v>376</v>
      </c>
      <c r="M181" s="69"/>
      <c r="N181" s="69"/>
      <c r="O181" s="69"/>
      <c r="P181" s="69"/>
      <c r="Q181" s="69"/>
      <c r="R181" s="69"/>
      <c r="S181" s="69"/>
      <c r="T181" s="69"/>
      <c r="U181" s="69"/>
      <c r="V181" s="69"/>
      <c r="W181" s="69"/>
      <c r="X181" s="70"/>
      <c r="Y181" s="71">
        <v>233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4"/>
      <c r="B182" s="553"/>
      <c r="C182" s="553"/>
      <c r="D182" s="553"/>
      <c r="E182" s="553"/>
      <c r="F182" s="55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4"/>
      <c r="B183" s="553"/>
      <c r="C183" s="553"/>
      <c r="D183" s="553"/>
      <c r="E183" s="553"/>
      <c r="F183" s="55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4"/>
      <c r="B184" s="553"/>
      <c r="C184" s="553"/>
      <c r="D184" s="553"/>
      <c r="E184" s="553"/>
      <c r="F184" s="55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4"/>
      <c r="B185" s="553"/>
      <c r="C185" s="553"/>
      <c r="D185" s="553"/>
      <c r="E185" s="553"/>
      <c r="F185" s="55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4"/>
      <c r="B186" s="553"/>
      <c r="C186" s="553"/>
      <c r="D186" s="553"/>
      <c r="E186" s="553"/>
      <c r="F186" s="55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4"/>
      <c r="B187" s="553"/>
      <c r="C187" s="553"/>
      <c r="D187" s="553"/>
      <c r="E187" s="553"/>
      <c r="F187" s="55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4"/>
      <c r="B188" s="553"/>
      <c r="C188" s="553"/>
      <c r="D188" s="553"/>
      <c r="E188" s="553"/>
      <c r="F188" s="55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4"/>
      <c r="B189" s="553"/>
      <c r="C189" s="553"/>
      <c r="D189" s="553"/>
      <c r="E189" s="553"/>
      <c r="F189" s="55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4"/>
      <c r="B190" s="553"/>
      <c r="C190" s="553"/>
      <c r="D190" s="553"/>
      <c r="E190" s="553"/>
      <c r="F190" s="554"/>
      <c r="G190" s="74" t="s">
        <v>22</v>
      </c>
      <c r="H190" s="75"/>
      <c r="I190" s="75"/>
      <c r="J190" s="75"/>
      <c r="K190" s="75"/>
      <c r="L190" s="76"/>
      <c r="M190" s="77"/>
      <c r="N190" s="77"/>
      <c r="O190" s="77"/>
      <c r="P190" s="77"/>
      <c r="Q190" s="77"/>
      <c r="R190" s="77"/>
      <c r="S190" s="77"/>
      <c r="T190" s="77"/>
      <c r="U190" s="77"/>
      <c r="V190" s="77"/>
      <c r="W190" s="77"/>
      <c r="X190" s="78"/>
      <c r="Y190" s="79">
        <f>SUM(Y180:AB189)</f>
        <v>7399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3588</v>
      </c>
      <c r="AV190" s="80"/>
      <c r="AW190" s="80"/>
      <c r="AX190" s="82"/>
    </row>
    <row r="191" spans="1:50" ht="30" customHeight="1" x14ac:dyDescent="0.15">
      <c r="A191" s="124"/>
      <c r="B191" s="553"/>
      <c r="C191" s="553"/>
      <c r="D191" s="553"/>
      <c r="E191" s="553"/>
      <c r="F191" s="554"/>
      <c r="G191" s="396" t="s">
        <v>377</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24"/>
      <c r="B192" s="553"/>
      <c r="C192" s="553"/>
      <c r="D192" s="553"/>
      <c r="E192" s="553"/>
      <c r="F192" s="554"/>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x14ac:dyDescent="0.15">
      <c r="A193" s="124"/>
      <c r="B193" s="553"/>
      <c r="C193" s="553"/>
      <c r="D193" s="553"/>
      <c r="E193" s="553"/>
      <c r="F193" s="554"/>
      <c r="G193" s="91" t="s">
        <v>373</v>
      </c>
      <c r="H193" s="92"/>
      <c r="I193" s="92"/>
      <c r="J193" s="92"/>
      <c r="K193" s="93"/>
      <c r="L193" s="94" t="s">
        <v>378</v>
      </c>
      <c r="M193" s="95"/>
      <c r="N193" s="95"/>
      <c r="O193" s="95"/>
      <c r="P193" s="95"/>
      <c r="Q193" s="95"/>
      <c r="R193" s="95"/>
      <c r="S193" s="95"/>
      <c r="T193" s="95"/>
      <c r="U193" s="95"/>
      <c r="V193" s="95"/>
      <c r="W193" s="95"/>
      <c r="X193" s="96"/>
      <c r="Y193" s="97">
        <v>1799</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8"/>
    </row>
    <row r="194" spans="1:50" ht="24.75" customHeight="1" x14ac:dyDescent="0.15">
      <c r="A194" s="124"/>
      <c r="B194" s="553"/>
      <c r="C194" s="553"/>
      <c r="D194" s="553"/>
      <c r="E194" s="553"/>
      <c r="F194" s="55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4"/>
      <c r="B195" s="553"/>
      <c r="C195" s="553"/>
      <c r="D195" s="553"/>
      <c r="E195" s="553"/>
      <c r="F195" s="55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4"/>
      <c r="B196" s="553"/>
      <c r="C196" s="553"/>
      <c r="D196" s="553"/>
      <c r="E196" s="553"/>
      <c r="F196" s="55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4"/>
      <c r="B197" s="553"/>
      <c r="C197" s="553"/>
      <c r="D197" s="553"/>
      <c r="E197" s="553"/>
      <c r="F197" s="55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4"/>
      <c r="B198" s="553"/>
      <c r="C198" s="553"/>
      <c r="D198" s="553"/>
      <c r="E198" s="553"/>
      <c r="F198" s="55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4"/>
      <c r="B199" s="553"/>
      <c r="C199" s="553"/>
      <c r="D199" s="553"/>
      <c r="E199" s="553"/>
      <c r="F199" s="55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4"/>
      <c r="B200" s="553"/>
      <c r="C200" s="553"/>
      <c r="D200" s="553"/>
      <c r="E200" s="553"/>
      <c r="F200" s="55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4"/>
      <c r="B201" s="553"/>
      <c r="C201" s="553"/>
      <c r="D201" s="553"/>
      <c r="E201" s="553"/>
      <c r="F201" s="55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4"/>
      <c r="B202" s="553"/>
      <c r="C202" s="553"/>
      <c r="D202" s="553"/>
      <c r="E202" s="553"/>
      <c r="F202" s="55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4"/>
      <c r="B203" s="553"/>
      <c r="C203" s="553"/>
      <c r="D203" s="553"/>
      <c r="E203" s="553"/>
      <c r="F203" s="554"/>
      <c r="G203" s="74" t="s">
        <v>22</v>
      </c>
      <c r="H203" s="75"/>
      <c r="I203" s="75"/>
      <c r="J203" s="75"/>
      <c r="K203" s="75"/>
      <c r="L203" s="76"/>
      <c r="M203" s="77"/>
      <c r="N203" s="77"/>
      <c r="O203" s="77"/>
      <c r="P203" s="77"/>
      <c r="Q203" s="77"/>
      <c r="R203" s="77"/>
      <c r="S203" s="77"/>
      <c r="T203" s="77"/>
      <c r="U203" s="77"/>
      <c r="V203" s="77"/>
      <c r="W203" s="77"/>
      <c r="X203" s="78"/>
      <c r="Y203" s="79">
        <f>SUM(Y193:AB202)</f>
        <v>1799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4"/>
      <c r="B204" s="553"/>
      <c r="C204" s="553"/>
      <c r="D204" s="553"/>
      <c r="E204" s="553"/>
      <c r="F204" s="554"/>
      <c r="G204" s="396" t="s">
        <v>379</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361</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24"/>
      <c r="B205" s="553"/>
      <c r="C205" s="553"/>
      <c r="D205" s="553"/>
      <c r="E205" s="553"/>
      <c r="F205" s="554"/>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24"/>
      <c r="B206" s="553"/>
      <c r="C206" s="553"/>
      <c r="D206" s="553"/>
      <c r="E206" s="553"/>
      <c r="F206" s="554"/>
      <c r="G206" s="91" t="s">
        <v>373</v>
      </c>
      <c r="H206" s="92"/>
      <c r="I206" s="92"/>
      <c r="J206" s="92"/>
      <c r="K206" s="93"/>
      <c r="L206" s="94" t="s">
        <v>380</v>
      </c>
      <c r="M206" s="95"/>
      <c r="N206" s="95"/>
      <c r="O206" s="95"/>
      <c r="P206" s="95"/>
      <c r="Q206" s="95"/>
      <c r="R206" s="95"/>
      <c r="S206" s="95"/>
      <c r="T206" s="95"/>
      <c r="U206" s="95"/>
      <c r="V206" s="95"/>
      <c r="W206" s="95"/>
      <c r="X206" s="96"/>
      <c r="Y206" s="97">
        <v>244</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8"/>
    </row>
    <row r="207" spans="1:50" ht="24.75" customHeight="1" x14ac:dyDescent="0.15">
      <c r="A207" s="124"/>
      <c r="B207" s="553"/>
      <c r="C207" s="553"/>
      <c r="D207" s="553"/>
      <c r="E207" s="553"/>
      <c r="F207" s="554"/>
      <c r="G207" s="65" t="s">
        <v>374</v>
      </c>
      <c r="H207" s="66"/>
      <c r="I207" s="66"/>
      <c r="J207" s="66"/>
      <c r="K207" s="67"/>
      <c r="L207" s="68" t="s">
        <v>381</v>
      </c>
      <c r="M207" s="69"/>
      <c r="N207" s="69"/>
      <c r="O207" s="69"/>
      <c r="P207" s="69"/>
      <c r="Q207" s="69"/>
      <c r="R207" s="69"/>
      <c r="S207" s="69"/>
      <c r="T207" s="69"/>
      <c r="U207" s="69"/>
      <c r="V207" s="69"/>
      <c r="W207" s="69"/>
      <c r="X207" s="70"/>
      <c r="Y207" s="71">
        <v>3</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4"/>
      <c r="B208" s="553"/>
      <c r="C208" s="553"/>
      <c r="D208" s="553"/>
      <c r="E208" s="553"/>
      <c r="F208" s="55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4"/>
      <c r="B209" s="553"/>
      <c r="C209" s="553"/>
      <c r="D209" s="553"/>
      <c r="E209" s="553"/>
      <c r="F209" s="55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4"/>
      <c r="B210" s="553"/>
      <c r="C210" s="553"/>
      <c r="D210" s="553"/>
      <c r="E210" s="553"/>
      <c r="F210" s="55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4"/>
      <c r="B211" s="553"/>
      <c r="C211" s="553"/>
      <c r="D211" s="553"/>
      <c r="E211" s="553"/>
      <c r="F211" s="55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4"/>
      <c r="B212" s="553"/>
      <c r="C212" s="553"/>
      <c r="D212" s="553"/>
      <c r="E212" s="553"/>
      <c r="F212" s="55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4"/>
      <c r="B213" s="553"/>
      <c r="C213" s="553"/>
      <c r="D213" s="553"/>
      <c r="E213" s="553"/>
      <c r="F213" s="55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4"/>
      <c r="B214" s="553"/>
      <c r="C214" s="553"/>
      <c r="D214" s="553"/>
      <c r="E214" s="553"/>
      <c r="F214" s="55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4"/>
      <c r="B215" s="553"/>
      <c r="C215" s="553"/>
      <c r="D215" s="553"/>
      <c r="E215" s="553"/>
      <c r="F215" s="55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4"/>
      <c r="B216" s="553"/>
      <c r="C216" s="553"/>
      <c r="D216" s="553"/>
      <c r="E216" s="553"/>
      <c r="F216" s="554"/>
      <c r="G216" s="74" t="s">
        <v>22</v>
      </c>
      <c r="H216" s="75"/>
      <c r="I216" s="75"/>
      <c r="J216" s="75"/>
      <c r="K216" s="75"/>
      <c r="L216" s="76"/>
      <c r="M216" s="77"/>
      <c r="N216" s="77"/>
      <c r="O216" s="77"/>
      <c r="P216" s="77"/>
      <c r="Q216" s="77"/>
      <c r="R216" s="77"/>
      <c r="S216" s="77"/>
      <c r="T216" s="77"/>
      <c r="U216" s="77"/>
      <c r="V216" s="77"/>
      <c r="W216" s="77"/>
      <c r="X216" s="78"/>
      <c r="Y216" s="79">
        <f>SUM(Y206:AB215)</f>
        <v>247</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4"/>
      <c r="B217" s="553"/>
      <c r="C217" s="553"/>
      <c r="D217" s="553"/>
      <c r="E217" s="553"/>
      <c r="F217" s="554"/>
      <c r="G217" s="396" t="s">
        <v>382</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362</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24"/>
      <c r="B218" s="553"/>
      <c r="C218" s="553"/>
      <c r="D218" s="553"/>
      <c r="E218" s="553"/>
      <c r="F218" s="554"/>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24"/>
      <c r="B219" s="553"/>
      <c r="C219" s="553"/>
      <c r="D219" s="553"/>
      <c r="E219" s="553"/>
      <c r="F219" s="554"/>
      <c r="G219" s="91" t="s">
        <v>383</v>
      </c>
      <c r="H219" s="92"/>
      <c r="I219" s="92"/>
      <c r="J219" s="92"/>
      <c r="K219" s="93"/>
      <c r="L219" s="94" t="s">
        <v>384</v>
      </c>
      <c r="M219" s="95"/>
      <c r="N219" s="95"/>
      <c r="O219" s="95"/>
      <c r="P219" s="95"/>
      <c r="Q219" s="95"/>
      <c r="R219" s="95"/>
      <c r="S219" s="95"/>
      <c r="T219" s="95"/>
      <c r="U219" s="95"/>
      <c r="V219" s="95"/>
      <c r="W219" s="95"/>
      <c r="X219" s="96"/>
      <c r="Y219" s="97">
        <v>3588</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8"/>
    </row>
    <row r="220" spans="1:50" ht="24.75" customHeight="1" x14ac:dyDescent="0.15">
      <c r="A220" s="124"/>
      <c r="B220" s="553"/>
      <c r="C220" s="553"/>
      <c r="D220" s="553"/>
      <c r="E220" s="553"/>
      <c r="F220" s="554"/>
      <c r="G220" s="65" t="s">
        <v>373</v>
      </c>
      <c r="H220" s="66"/>
      <c r="I220" s="66"/>
      <c r="J220" s="66"/>
      <c r="K220" s="67"/>
      <c r="L220" s="68" t="s">
        <v>375</v>
      </c>
      <c r="M220" s="69"/>
      <c r="N220" s="69"/>
      <c r="O220" s="69"/>
      <c r="P220" s="69"/>
      <c r="Q220" s="69"/>
      <c r="R220" s="69"/>
      <c r="S220" s="69"/>
      <c r="T220" s="69"/>
      <c r="U220" s="69"/>
      <c r="V220" s="69"/>
      <c r="W220" s="69"/>
      <c r="X220" s="70"/>
      <c r="Y220" s="71">
        <v>1130</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4"/>
      <c r="B221" s="553"/>
      <c r="C221" s="553"/>
      <c r="D221" s="553"/>
      <c r="E221" s="553"/>
      <c r="F221" s="554"/>
      <c r="G221" s="65" t="s">
        <v>374</v>
      </c>
      <c r="H221" s="66"/>
      <c r="I221" s="66"/>
      <c r="J221" s="66"/>
      <c r="K221" s="67"/>
      <c r="L221" s="68" t="s">
        <v>385</v>
      </c>
      <c r="M221" s="69"/>
      <c r="N221" s="69"/>
      <c r="O221" s="69"/>
      <c r="P221" s="69"/>
      <c r="Q221" s="69"/>
      <c r="R221" s="69"/>
      <c r="S221" s="69"/>
      <c r="T221" s="69"/>
      <c r="U221" s="69"/>
      <c r="V221" s="69"/>
      <c r="W221" s="69"/>
      <c r="X221" s="70"/>
      <c r="Y221" s="71">
        <v>233</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4"/>
      <c r="B222" s="553"/>
      <c r="C222" s="553"/>
      <c r="D222" s="553"/>
      <c r="E222" s="553"/>
      <c r="F222" s="55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4"/>
      <c r="B223" s="553"/>
      <c r="C223" s="553"/>
      <c r="D223" s="553"/>
      <c r="E223" s="553"/>
      <c r="F223" s="55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4"/>
      <c r="B224" s="553"/>
      <c r="C224" s="553"/>
      <c r="D224" s="553"/>
      <c r="E224" s="553"/>
      <c r="F224" s="55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4"/>
      <c r="B225" s="553"/>
      <c r="C225" s="553"/>
      <c r="D225" s="553"/>
      <c r="E225" s="553"/>
      <c r="F225" s="55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4"/>
      <c r="B226" s="553"/>
      <c r="C226" s="553"/>
      <c r="D226" s="553"/>
      <c r="E226" s="553"/>
      <c r="F226" s="55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4"/>
      <c r="B227" s="553"/>
      <c r="C227" s="553"/>
      <c r="D227" s="553"/>
      <c r="E227" s="553"/>
      <c r="F227" s="55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4"/>
      <c r="B228" s="553"/>
      <c r="C228" s="553"/>
      <c r="D228" s="553"/>
      <c r="E228" s="553"/>
      <c r="F228" s="55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4"/>
      <c r="B229" s="553"/>
      <c r="C229" s="553"/>
      <c r="D229" s="553"/>
      <c r="E229" s="553"/>
      <c r="F229" s="554"/>
      <c r="G229" s="74" t="s">
        <v>22</v>
      </c>
      <c r="H229" s="75"/>
      <c r="I229" s="75"/>
      <c r="J229" s="75"/>
      <c r="K229" s="75"/>
      <c r="L229" s="76"/>
      <c r="M229" s="77"/>
      <c r="N229" s="77"/>
      <c r="O229" s="77"/>
      <c r="P229" s="77"/>
      <c r="Q229" s="77"/>
      <c r="R229" s="77"/>
      <c r="S229" s="77"/>
      <c r="T229" s="77"/>
      <c r="U229" s="77"/>
      <c r="V229" s="77"/>
      <c r="W229" s="77"/>
      <c r="X229" s="78"/>
      <c r="Y229" s="79">
        <f>SUM(Y219:AB228)</f>
        <v>4951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21" t="s">
        <v>388</v>
      </c>
      <c r="D236" s="122"/>
      <c r="E236" s="122"/>
      <c r="F236" s="122"/>
      <c r="G236" s="122"/>
      <c r="H236" s="122"/>
      <c r="I236" s="122"/>
      <c r="J236" s="122"/>
      <c r="K236" s="122"/>
      <c r="L236" s="123"/>
      <c r="M236" s="119" t="s">
        <v>398</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08">
        <v>7399</v>
      </c>
      <c r="AL236" s="109"/>
      <c r="AM236" s="109"/>
      <c r="AN236" s="109"/>
      <c r="AO236" s="109"/>
      <c r="AP236" s="110"/>
      <c r="AQ236" s="119" t="s">
        <v>398</v>
      </c>
      <c r="AR236" s="120"/>
      <c r="AS236" s="120"/>
      <c r="AT236" s="120"/>
      <c r="AU236" s="119" t="s">
        <v>398</v>
      </c>
      <c r="AV236" s="120"/>
      <c r="AW236" s="120"/>
      <c r="AX236" s="120"/>
    </row>
    <row r="237" spans="1:50" ht="24" customHeight="1" x14ac:dyDescent="0.15">
      <c r="A237" s="106">
        <v>2</v>
      </c>
      <c r="B237" s="106">
        <v>1</v>
      </c>
      <c r="C237" s="121" t="s">
        <v>389</v>
      </c>
      <c r="D237" s="122"/>
      <c r="E237" s="122"/>
      <c r="F237" s="122"/>
      <c r="G237" s="122"/>
      <c r="H237" s="122"/>
      <c r="I237" s="122"/>
      <c r="J237" s="122"/>
      <c r="K237" s="122"/>
      <c r="L237" s="123"/>
      <c r="M237" s="119" t="s">
        <v>398</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08">
        <v>2994</v>
      </c>
      <c r="AL237" s="109"/>
      <c r="AM237" s="109"/>
      <c r="AN237" s="109"/>
      <c r="AO237" s="109"/>
      <c r="AP237" s="110"/>
      <c r="AQ237" s="119" t="s">
        <v>398</v>
      </c>
      <c r="AR237" s="120"/>
      <c r="AS237" s="120"/>
      <c r="AT237" s="120"/>
      <c r="AU237" s="119" t="s">
        <v>398</v>
      </c>
      <c r="AV237" s="120"/>
      <c r="AW237" s="120"/>
      <c r="AX237" s="120"/>
    </row>
    <row r="238" spans="1:50" ht="24" customHeight="1" x14ac:dyDescent="0.15">
      <c r="A238" s="106">
        <v>3</v>
      </c>
      <c r="B238" s="106">
        <v>1</v>
      </c>
      <c r="C238" s="121" t="s">
        <v>390</v>
      </c>
      <c r="D238" s="122"/>
      <c r="E238" s="122"/>
      <c r="F238" s="122"/>
      <c r="G238" s="122"/>
      <c r="H238" s="122"/>
      <c r="I238" s="122"/>
      <c r="J238" s="122"/>
      <c r="K238" s="122"/>
      <c r="L238" s="123"/>
      <c r="M238" s="119" t="s">
        <v>398</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08">
        <v>1628</v>
      </c>
      <c r="AL238" s="109"/>
      <c r="AM238" s="109"/>
      <c r="AN238" s="109"/>
      <c r="AO238" s="109"/>
      <c r="AP238" s="110"/>
      <c r="AQ238" s="119" t="s">
        <v>398</v>
      </c>
      <c r="AR238" s="120"/>
      <c r="AS238" s="120"/>
      <c r="AT238" s="120"/>
      <c r="AU238" s="119" t="s">
        <v>398</v>
      </c>
      <c r="AV238" s="120"/>
      <c r="AW238" s="120"/>
      <c r="AX238" s="120"/>
    </row>
    <row r="239" spans="1:50" ht="24" customHeight="1" x14ac:dyDescent="0.15">
      <c r="A239" s="106">
        <v>4</v>
      </c>
      <c r="B239" s="106">
        <v>1</v>
      </c>
      <c r="C239" s="121" t="s">
        <v>391</v>
      </c>
      <c r="D239" s="122"/>
      <c r="E239" s="122"/>
      <c r="F239" s="122"/>
      <c r="G239" s="122"/>
      <c r="H239" s="122"/>
      <c r="I239" s="122"/>
      <c r="J239" s="122"/>
      <c r="K239" s="122"/>
      <c r="L239" s="123"/>
      <c r="M239" s="119" t="s">
        <v>398</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08">
        <v>1398</v>
      </c>
      <c r="AL239" s="109"/>
      <c r="AM239" s="109"/>
      <c r="AN239" s="109"/>
      <c r="AO239" s="109"/>
      <c r="AP239" s="110"/>
      <c r="AQ239" s="119" t="s">
        <v>398</v>
      </c>
      <c r="AR239" s="120"/>
      <c r="AS239" s="120"/>
      <c r="AT239" s="120"/>
      <c r="AU239" s="119" t="s">
        <v>398</v>
      </c>
      <c r="AV239" s="120"/>
      <c r="AW239" s="120"/>
      <c r="AX239" s="120"/>
    </row>
    <row r="240" spans="1:50" ht="24" customHeight="1" x14ac:dyDescent="0.15">
      <c r="A240" s="106">
        <v>5</v>
      </c>
      <c r="B240" s="106">
        <v>1</v>
      </c>
      <c r="C240" s="121" t="s">
        <v>392</v>
      </c>
      <c r="D240" s="122"/>
      <c r="E240" s="122"/>
      <c r="F240" s="122"/>
      <c r="G240" s="122"/>
      <c r="H240" s="122"/>
      <c r="I240" s="122"/>
      <c r="J240" s="122"/>
      <c r="K240" s="122"/>
      <c r="L240" s="123"/>
      <c r="M240" s="119" t="s">
        <v>398</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08">
        <v>829</v>
      </c>
      <c r="AL240" s="109"/>
      <c r="AM240" s="109"/>
      <c r="AN240" s="109"/>
      <c r="AO240" s="109"/>
      <c r="AP240" s="110"/>
      <c r="AQ240" s="119" t="s">
        <v>398</v>
      </c>
      <c r="AR240" s="120"/>
      <c r="AS240" s="120"/>
      <c r="AT240" s="120"/>
      <c r="AU240" s="119" t="s">
        <v>398</v>
      </c>
      <c r="AV240" s="120"/>
      <c r="AW240" s="120"/>
      <c r="AX240" s="120"/>
    </row>
    <row r="241" spans="1:50" ht="24" customHeight="1" x14ac:dyDescent="0.15">
      <c r="A241" s="106">
        <v>6</v>
      </c>
      <c r="B241" s="106">
        <v>1</v>
      </c>
      <c r="C241" s="121" t="s">
        <v>393</v>
      </c>
      <c r="D241" s="122"/>
      <c r="E241" s="122"/>
      <c r="F241" s="122"/>
      <c r="G241" s="122"/>
      <c r="H241" s="122"/>
      <c r="I241" s="122"/>
      <c r="J241" s="122"/>
      <c r="K241" s="122"/>
      <c r="L241" s="123"/>
      <c r="M241" s="119" t="s">
        <v>398</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08">
        <v>749</v>
      </c>
      <c r="AL241" s="109"/>
      <c r="AM241" s="109"/>
      <c r="AN241" s="109"/>
      <c r="AO241" s="109"/>
      <c r="AP241" s="110"/>
      <c r="AQ241" s="119" t="s">
        <v>398</v>
      </c>
      <c r="AR241" s="120"/>
      <c r="AS241" s="120"/>
      <c r="AT241" s="120"/>
      <c r="AU241" s="119" t="s">
        <v>398</v>
      </c>
      <c r="AV241" s="120"/>
      <c r="AW241" s="120"/>
      <c r="AX241" s="120"/>
    </row>
    <row r="242" spans="1:50" ht="24" customHeight="1" x14ac:dyDescent="0.15">
      <c r="A242" s="106">
        <v>7</v>
      </c>
      <c r="B242" s="106">
        <v>1</v>
      </c>
      <c r="C242" s="121" t="s">
        <v>394</v>
      </c>
      <c r="D242" s="122"/>
      <c r="E242" s="122"/>
      <c r="F242" s="122"/>
      <c r="G242" s="122"/>
      <c r="H242" s="122"/>
      <c r="I242" s="122"/>
      <c r="J242" s="122"/>
      <c r="K242" s="122"/>
      <c r="L242" s="123"/>
      <c r="M242" s="119" t="s">
        <v>398</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08">
        <v>736</v>
      </c>
      <c r="AL242" s="109"/>
      <c r="AM242" s="109"/>
      <c r="AN242" s="109"/>
      <c r="AO242" s="109"/>
      <c r="AP242" s="110"/>
      <c r="AQ242" s="119" t="s">
        <v>398</v>
      </c>
      <c r="AR242" s="120"/>
      <c r="AS242" s="120"/>
      <c r="AT242" s="120"/>
      <c r="AU242" s="119" t="s">
        <v>398</v>
      </c>
      <c r="AV242" s="120"/>
      <c r="AW242" s="120"/>
      <c r="AX242" s="120"/>
    </row>
    <row r="243" spans="1:50" ht="24" customHeight="1" x14ac:dyDescent="0.15">
      <c r="A243" s="106">
        <v>8</v>
      </c>
      <c r="B243" s="106">
        <v>1</v>
      </c>
      <c r="C243" s="121" t="s">
        <v>395</v>
      </c>
      <c r="D243" s="122"/>
      <c r="E243" s="122"/>
      <c r="F243" s="122"/>
      <c r="G243" s="122"/>
      <c r="H243" s="122"/>
      <c r="I243" s="122"/>
      <c r="J243" s="122"/>
      <c r="K243" s="122"/>
      <c r="L243" s="123"/>
      <c r="M243" s="119" t="s">
        <v>398</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08">
        <v>619</v>
      </c>
      <c r="AL243" s="109"/>
      <c r="AM243" s="109"/>
      <c r="AN243" s="109"/>
      <c r="AO243" s="109"/>
      <c r="AP243" s="110"/>
      <c r="AQ243" s="119" t="s">
        <v>398</v>
      </c>
      <c r="AR243" s="120"/>
      <c r="AS243" s="120"/>
      <c r="AT243" s="120"/>
      <c r="AU243" s="119" t="s">
        <v>398</v>
      </c>
      <c r="AV243" s="120"/>
      <c r="AW243" s="120"/>
      <c r="AX243" s="120"/>
    </row>
    <row r="244" spans="1:50" ht="24" customHeight="1" x14ac:dyDescent="0.15">
      <c r="A244" s="106">
        <v>9</v>
      </c>
      <c r="B244" s="106">
        <v>1</v>
      </c>
      <c r="C244" s="121" t="s">
        <v>396</v>
      </c>
      <c r="D244" s="122"/>
      <c r="E244" s="122"/>
      <c r="F244" s="122"/>
      <c r="G244" s="122"/>
      <c r="H244" s="122"/>
      <c r="I244" s="122"/>
      <c r="J244" s="122"/>
      <c r="K244" s="122"/>
      <c r="L244" s="123"/>
      <c r="M244" s="119" t="s">
        <v>398</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08">
        <v>601</v>
      </c>
      <c r="AL244" s="109"/>
      <c r="AM244" s="109"/>
      <c r="AN244" s="109"/>
      <c r="AO244" s="109"/>
      <c r="AP244" s="110"/>
      <c r="AQ244" s="119" t="s">
        <v>398</v>
      </c>
      <c r="AR244" s="120"/>
      <c r="AS244" s="120"/>
      <c r="AT244" s="120"/>
      <c r="AU244" s="119" t="s">
        <v>398</v>
      </c>
      <c r="AV244" s="120"/>
      <c r="AW244" s="120"/>
      <c r="AX244" s="120"/>
    </row>
    <row r="245" spans="1:50" ht="24" customHeight="1" x14ac:dyDescent="0.15">
      <c r="A245" s="106">
        <v>10</v>
      </c>
      <c r="B245" s="106">
        <v>1</v>
      </c>
      <c r="C245" s="121" t="s">
        <v>397</v>
      </c>
      <c r="D245" s="122"/>
      <c r="E245" s="122"/>
      <c r="F245" s="122"/>
      <c r="G245" s="122"/>
      <c r="H245" s="122"/>
      <c r="I245" s="122"/>
      <c r="J245" s="122"/>
      <c r="K245" s="122"/>
      <c r="L245" s="123"/>
      <c r="M245" s="119" t="s">
        <v>398</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08">
        <v>71</v>
      </c>
      <c r="AL245" s="109"/>
      <c r="AM245" s="109"/>
      <c r="AN245" s="109"/>
      <c r="AO245" s="109"/>
      <c r="AP245" s="110"/>
      <c r="AQ245" s="119" t="s">
        <v>398</v>
      </c>
      <c r="AR245" s="120"/>
      <c r="AS245" s="120"/>
      <c r="AT245" s="120"/>
      <c r="AU245" s="119" t="s">
        <v>398</v>
      </c>
      <c r="AV245" s="120"/>
      <c r="AW245" s="120"/>
      <c r="AX245" s="12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363</v>
      </c>
      <c r="D268" s="112"/>
      <c r="E268" s="112"/>
      <c r="F268" s="112"/>
      <c r="G268" s="112"/>
      <c r="H268" s="112"/>
      <c r="I268" s="112"/>
      <c r="J268" s="112"/>
      <c r="K268" s="112"/>
      <c r="L268" s="112"/>
      <c r="M268" s="112" t="s">
        <v>364</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365</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1" t="s">
        <v>403</v>
      </c>
      <c r="D269" s="107"/>
      <c r="E269" s="107"/>
      <c r="F269" s="107"/>
      <c r="G269" s="107"/>
      <c r="H269" s="107"/>
      <c r="I269" s="107"/>
      <c r="J269" s="107"/>
      <c r="K269" s="107"/>
      <c r="L269" s="107"/>
      <c r="M269" s="111" t="s">
        <v>404</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1799</v>
      </c>
      <c r="AL269" s="109"/>
      <c r="AM269" s="109"/>
      <c r="AN269" s="109"/>
      <c r="AO269" s="109"/>
      <c r="AP269" s="110"/>
      <c r="AQ269" s="117">
        <v>3</v>
      </c>
      <c r="AR269" s="118"/>
      <c r="AS269" s="118"/>
      <c r="AT269" s="118"/>
      <c r="AU269" s="108">
        <v>91.02</v>
      </c>
      <c r="AV269" s="109"/>
      <c r="AW269" s="109"/>
      <c r="AX269" s="110"/>
    </row>
    <row r="270" spans="1:50" ht="24" customHeight="1" x14ac:dyDescent="0.15">
      <c r="A270" s="106">
        <v>2</v>
      </c>
      <c r="B270" s="106">
        <v>1</v>
      </c>
      <c r="C270" s="111" t="s">
        <v>405</v>
      </c>
      <c r="D270" s="107"/>
      <c r="E270" s="107"/>
      <c r="F270" s="107"/>
      <c r="G270" s="107"/>
      <c r="H270" s="107"/>
      <c r="I270" s="107"/>
      <c r="J270" s="107"/>
      <c r="K270" s="107"/>
      <c r="L270" s="107"/>
      <c r="M270" s="111" t="s">
        <v>406</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1657</v>
      </c>
      <c r="AL270" s="109"/>
      <c r="AM270" s="109"/>
      <c r="AN270" s="109"/>
      <c r="AO270" s="109"/>
      <c r="AP270" s="110"/>
      <c r="AQ270" s="117">
        <v>12</v>
      </c>
      <c r="AR270" s="118"/>
      <c r="AS270" s="118"/>
      <c r="AT270" s="118"/>
      <c r="AU270" s="108">
        <v>91.16</v>
      </c>
      <c r="AV270" s="109"/>
      <c r="AW270" s="109"/>
      <c r="AX270" s="110"/>
    </row>
    <row r="271" spans="1:50" ht="24" customHeight="1" x14ac:dyDescent="0.15">
      <c r="A271" s="106">
        <v>3</v>
      </c>
      <c r="B271" s="106">
        <v>1</v>
      </c>
      <c r="C271" s="111" t="s">
        <v>407</v>
      </c>
      <c r="D271" s="107"/>
      <c r="E271" s="107"/>
      <c r="F271" s="107"/>
      <c r="G271" s="107"/>
      <c r="H271" s="107"/>
      <c r="I271" s="107"/>
      <c r="J271" s="107"/>
      <c r="K271" s="107"/>
      <c r="L271" s="107"/>
      <c r="M271" s="111" t="s">
        <v>408</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1048</v>
      </c>
      <c r="AL271" s="109"/>
      <c r="AM271" s="109"/>
      <c r="AN271" s="109"/>
      <c r="AO271" s="109"/>
      <c r="AP271" s="110"/>
      <c r="AQ271" s="117">
        <v>15</v>
      </c>
      <c r="AR271" s="118"/>
      <c r="AS271" s="118"/>
      <c r="AT271" s="118"/>
      <c r="AU271" s="108">
        <v>94.79</v>
      </c>
      <c r="AV271" s="109"/>
      <c r="AW271" s="109"/>
      <c r="AX271" s="110"/>
    </row>
    <row r="272" spans="1:50" ht="24" customHeight="1" x14ac:dyDescent="0.15">
      <c r="A272" s="106">
        <v>4</v>
      </c>
      <c r="B272" s="106">
        <v>1</v>
      </c>
      <c r="C272" s="111" t="s">
        <v>409</v>
      </c>
      <c r="D272" s="107"/>
      <c r="E272" s="107"/>
      <c r="F272" s="107"/>
      <c r="G272" s="107"/>
      <c r="H272" s="107"/>
      <c r="I272" s="107"/>
      <c r="J272" s="107"/>
      <c r="K272" s="107"/>
      <c r="L272" s="107"/>
      <c r="M272" s="111" t="s">
        <v>411</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594</v>
      </c>
      <c r="AL272" s="109"/>
      <c r="AM272" s="109"/>
      <c r="AN272" s="109"/>
      <c r="AO272" s="109"/>
      <c r="AP272" s="110"/>
      <c r="AQ272" s="117">
        <v>1</v>
      </c>
      <c r="AR272" s="118"/>
      <c r="AS272" s="118"/>
      <c r="AT272" s="118"/>
      <c r="AU272" s="108">
        <v>93.48</v>
      </c>
      <c r="AV272" s="109"/>
      <c r="AW272" s="109"/>
      <c r="AX272" s="110"/>
    </row>
    <row r="273" spans="1:50" ht="24" customHeight="1" x14ac:dyDescent="0.15">
      <c r="A273" s="106">
        <v>5</v>
      </c>
      <c r="B273" s="106">
        <v>1</v>
      </c>
      <c r="C273" s="111" t="s">
        <v>409</v>
      </c>
      <c r="D273" s="107"/>
      <c r="E273" s="107"/>
      <c r="F273" s="107"/>
      <c r="G273" s="107"/>
      <c r="H273" s="107"/>
      <c r="I273" s="107"/>
      <c r="J273" s="107"/>
      <c r="K273" s="107"/>
      <c r="L273" s="107"/>
      <c r="M273" s="111" t="s">
        <v>410</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170</v>
      </c>
      <c r="AL273" s="109"/>
      <c r="AM273" s="109"/>
      <c r="AN273" s="109"/>
      <c r="AO273" s="109"/>
      <c r="AP273" s="110"/>
      <c r="AQ273" s="117">
        <v>4</v>
      </c>
      <c r="AR273" s="118"/>
      <c r="AS273" s="118"/>
      <c r="AT273" s="118"/>
      <c r="AU273" s="108">
        <v>92.07</v>
      </c>
      <c r="AV273" s="109"/>
      <c r="AW273" s="109"/>
      <c r="AX273" s="110"/>
    </row>
    <row r="274" spans="1:50" ht="24" customHeight="1" x14ac:dyDescent="0.15">
      <c r="A274" s="106">
        <v>6</v>
      </c>
      <c r="B274" s="106">
        <v>1</v>
      </c>
      <c r="C274" s="111" t="s">
        <v>412</v>
      </c>
      <c r="D274" s="107"/>
      <c r="E274" s="107"/>
      <c r="F274" s="107"/>
      <c r="G274" s="107"/>
      <c r="H274" s="107"/>
      <c r="I274" s="107"/>
      <c r="J274" s="107"/>
      <c r="K274" s="107"/>
      <c r="L274" s="107"/>
      <c r="M274" s="111" t="s">
        <v>413</v>
      </c>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v>332</v>
      </c>
      <c r="AL274" s="109"/>
      <c r="AM274" s="109"/>
      <c r="AN274" s="109"/>
      <c r="AO274" s="109"/>
      <c r="AP274" s="110"/>
      <c r="AQ274" s="117">
        <v>2</v>
      </c>
      <c r="AR274" s="118"/>
      <c r="AS274" s="118"/>
      <c r="AT274" s="118"/>
      <c r="AU274" s="108">
        <v>94.52</v>
      </c>
      <c r="AV274" s="109"/>
      <c r="AW274" s="109"/>
      <c r="AX274" s="110"/>
    </row>
    <row r="275" spans="1:50" ht="24" customHeight="1" x14ac:dyDescent="0.15">
      <c r="A275" s="106">
        <v>7</v>
      </c>
      <c r="B275" s="106">
        <v>1</v>
      </c>
      <c r="C275" s="111" t="s">
        <v>412</v>
      </c>
      <c r="D275" s="107"/>
      <c r="E275" s="107"/>
      <c r="F275" s="107"/>
      <c r="G275" s="107"/>
      <c r="H275" s="107"/>
      <c r="I275" s="107"/>
      <c r="J275" s="107"/>
      <c r="K275" s="107"/>
      <c r="L275" s="107"/>
      <c r="M275" s="111" t="s">
        <v>414</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232</v>
      </c>
      <c r="AL275" s="109"/>
      <c r="AM275" s="109"/>
      <c r="AN275" s="109"/>
      <c r="AO275" s="109"/>
      <c r="AP275" s="110"/>
      <c r="AQ275" s="117">
        <v>6</v>
      </c>
      <c r="AR275" s="118"/>
      <c r="AS275" s="118"/>
      <c r="AT275" s="118"/>
      <c r="AU275" s="108">
        <v>91.3</v>
      </c>
      <c r="AV275" s="109"/>
      <c r="AW275" s="109"/>
      <c r="AX275" s="110"/>
    </row>
    <row r="276" spans="1:50" ht="24" customHeight="1" x14ac:dyDescent="0.15">
      <c r="A276" s="106">
        <v>8</v>
      </c>
      <c r="B276" s="106">
        <v>1</v>
      </c>
      <c r="C276" s="111" t="s">
        <v>415</v>
      </c>
      <c r="D276" s="107"/>
      <c r="E276" s="107"/>
      <c r="F276" s="107"/>
      <c r="G276" s="107"/>
      <c r="H276" s="107"/>
      <c r="I276" s="107"/>
      <c r="J276" s="107"/>
      <c r="K276" s="107"/>
      <c r="L276" s="107"/>
      <c r="M276" s="111" t="s">
        <v>416</v>
      </c>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v>520</v>
      </c>
      <c r="AL276" s="109"/>
      <c r="AM276" s="109"/>
      <c r="AN276" s="109"/>
      <c r="AO276" s="109"/>
      <c r="AP276" s="110"/>
      <c r="AQ276" s="117">
        <v>14</v>
      </c>
      <c r="AR276" s="118"/>
      <c r="AS276" s="118"/>
      <c r="AT276" s="118"/>
      <c r="AU276" s="108">
        <v>96.06</v>
      </c>
      <c r="AV276" s="109"/>
      <c r="AW276" s="109"/>
      <c r="AX276" s="110"/>
    </row>
    <row r="277" spans="1:50" ht="24" customHeight="1" x14ac:dyDescent="0.15">
      <c r="A277" s="106">
        <v>9</v>
      </c>
      <c r="B277" s="106">
        <v>1</v>
      </c>
      <c r="C277" s="111" t="s">
        <v>417</v>
      </c>
      <c r="D277" s="107"/>
      <c r="E277" s="107"/>
      <c r="F277" s="107"/>
      <c r="G277" s="107"/>
      <c r="H277" s="107"/>
      <c r="I277" s="107"/>
      <c r="J277" s="107"/>
      <c r="K277" s="107"/>
      <c r="L277" s="107"/>
      <c r="M277" s="111" t="s">
        <v>418</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490</v>
      </c>
      <c r="AL277" s="109"/>
      <c r="AM277" s="109"/>
      <c r="AN277" s="109"/>
      <c r="AO277" s="109"/>
      <c r="AP277" s="110"/>
      <c r="AQ277" s="117">
        <v>2</v>
      </c>
      <c r="AR277" s="118"/>
      <c r="AS277" s="118"/>
      <c r="AT277" s="118"/>
      <c r="AU277" s="108">
        <v>97.09</v>
      </c>
      <c r="AV277" s="109"/>
      <c r="AW277" s="109"/>
      <c r="AX277" s="110"/>
    </row>
    <row r="278" spans="1:50" ht="24" customHeight="1" x14ac:dyDescent="0.15">
      <c r="A278" s="106">
        <v>10</v>
      </c>
      <c r="B278" s="106">
        <v>1</v>
      </c>
      <c r="C278" s="111" t="s">
        <v>419</v>
      </c>
      <c r="D278" s="107"/>
      <c r="E278" s="107"/>
      <c r="F278" s="107"/>
      <c r="G278" s="107"/>
      <c r="H278" s="107"/>
      <c r="I278" s="107"/>
      <c r="J278" s="107"/>
      <c r="K278" s="107"/>
      <c r="L278" s="107"/>
      <c r="M278" s="111" t="s">
        <v>420</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394</v>
      </c>
      <c r="AL278" s="109"/>
      <c r="AM278" s="109"/>
      <c r="AN278" s="109"/>
      <c r="AO278" s="109"/>
      <c r="AP278" s="110"/>
      <c r="AQ278" s="117">
        <v>4</v>
      </c>
      <c r="AR278" s="118"/>
      <c r="AS278" s="118"/>
      <c r="AT278" s="118"/>
      <c r="AU278" s="108">
        <v>92.13</v>
      </c>
      <c r="AV278" s="109"/>
      <c r="AW278" s="109"/>
      <c r="AX278" s="110"/>
    </row>
    <row r="279" spans="1:50" ht="24" customHeight="1" x14ac:dyDescent="0.15">
      <c r="A279" s="106">
        <v>11</v>
      </c>
      <c r="B279" s="106">
        <v>1</v>
      </c>
      <c r="C279" s="111" t="s">
        <v>421</v>
      </c>
      <c r="D279" s="107"/>
      <c r="E279" s="107"/>
      <c r="F279" s="107"/>
      <c r="G279" s="107"/>
      <c r="H279" s="107"/>
      <c r="I279" s="107"/>
      <c r="J279" s="107"/>
      <c r="K279" s="107"/>
      <c r="L279" s="107"/>
      <c r="M279" s="111" t="s">
        <v>422</v>
      </c>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v>333</v>
      </c>
      <c r="AL279" s="109"/>
      <c r="AM279" s="109"/>
      <c r="AN279" s="109"/>
      <c r="AO279" s="109"/>
      <c r="AP279" s="110"/>
      <c r="AQ279" s="117">
        <v>5</v>
      </c>
      <c r="AR279" s="118"/>
      <c r="AS279" s="118"/>
      <c r="AT279" s="118"/>
      <c r="AU279" s="108">
        <v>99.01</v>
      </c>
      <c r="AV279" s="109"/>
      <c r="AW279" s="109"/>
      <c r="AX279" s="110"/>
    </row>
    <row r="280" spans="1:50" ht="24" customHeight="1" x14ac:dyDescent="0.15">
      <c r="A280" s="106">
        <v>12</v>
      </c>
      <c r="B280" s="106">
        <v>1</v>
      </c>
      <c r="C280" s="111" t="s">
        <v>423</v>
      </c>
      <c r="D280" s="107"/>
      <c r="E280" s="107"/>
      <c r="F280" s="107"/>
      <c r="G280" s="107"/>
      <c r="H280" s="107"/>
      <c r="I280" s="107"/>
      <c r="J280" s="107"/>
      <c r="K280" s="107"/>
      <c r="L280" s="107"/>
      <c r="M280" s="111" t="s">
        <v>424</v>
      </c>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v>320</v>
      </c>
      <c r="AL280" s="109"/>
      <c r="AM280" s="109"/>
      <c r="AN280" s="109"/>
      <c r="AO280" s="109"/>
      <c r="AP280" s="110"/>
      <c r="AQ280" s="117">
        <v>3</v>
      </c>
      <c r="AR280" s="118"/>
      <c r="AS280" s="118"/>
      <c r="AT280" s="118"/>
      <c r="AU280" s="108">
        <v>91.19</v>
      </c>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363</v>
      </c>
      <c r="D301" s="112"/>
      <c r="E301" s="112"/>
      <c r="F301" s="112"/>
      <c r="G301" s="112"/>
      <c r="H301" s="112"/>
      <c r="I301" s="112"/>
      <c r="J301" s="112"/>
      <c r="K301" s="112"/>
      <c r="L301" s="112"/>
      <c r="M301" s="112" t="s">
        <v>364</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365</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11" t="s">
        <v>425</v>
      </c>
      <c r="D302" s="107"/>
      <c r="E302" s="107"/>
      <c r="F302" s="107"/>
      <c r="G302" s="107"/>
      <c r="H302" s="107"/>
      <c r="I302" s="107"/>
      <c r="J302" s="107"/>
      <c r="K302" s="107"/>
      <c r="L302" s="107"/>
      <c r="M302" s="111" t="s">
        <v>426</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247</v>
      </c>
      <c r="AL302" s="109"/>
      <c r="AM302" s="109"/>
      <c r="AN302" s="109"/>
      <c r="AO302" s="109"/>
      <c r="AP302" s="110"/>
      <c r="AQ302" s="119" t="s">
        <v>427</v>
      </c>
      <c r="AR302" s="120"/>
      <c r="AS302" s="120"/>
      <c r="AT302" s="120"/>
      <c r="AU302" s="119" t="s">
        <v>398</v>
      </c>
      <c r="AV302" s="120"/>
      <c r="AW302" s="120"/>
      <c r="AX302" s="12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382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363</v>
      </c>
      <c r="D334" s="112"/>
      <c r="E334" s="112"/>
      <c r="F334" s="112"/>
      <c r="G334" s="112"/>
      <c r="H334" s="112"/>
      <c r="I334" s="112"/>
      <c r="J334" s="112"/>
      <c r="K334" s="112"/>
      <c r="L334" s="112"/>
      <c r="M334" s="112" t="s">
        <v>364</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365</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11" t="s">
        <v>448</v>
      </c>
      <c r="D335" s="107"/>
      <c r="E335" s="107"/>
      <c r="F335" s="107"/>
      <c r="G335" s="107"/>
      <c r="H335" s="107"/>
      <c r="I335" s="107"/>
      <c r="J335" s="107"/>
      <c r="K335" s="107"/>
      <c r="L335" s="107"/>
      <c r="M335" s="119" t="s">
        <v>398</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08">
        <v>4951</v>
      </c>
      <c r="AL335" s="109"/>
      <c r="AM335" s="109"/>
      <c r="AN335" s="109"/>
      <c r="AO335" s="109"/>
      <c r="AP335" s="110"/>
      <c r="AQ335" s="119" t="s">
        <v>398</v>
      </c>
      <c r="AR335" s="120"/>
      <c r="AS335" s="120"/>
      <c r="AT335" s="120"/>
      <c r="AU335" s="119" t="s">
        <v>398</v>
      </c>
      <c r="AV335" s="120"/>
      <c r="AW335" s="120"/>
      <c r="AX335" s="120"/>
    </row>
    <row r="336" spans="1:50" ht="24" hidden="1" customHeight="1" x14ac:dyDescent="0.15">
      <c r="A336" s="106">
        <v>2</v>
      </c>
      <c r="B336" s="106">
        <v>1</v>
      </c>
      <c r="C336" s="111"/>
      <c r="D336" s="107"/>
      <c r="E336" s="107"/>
      <c r="F336" s="107"/>
      <c r="G336" s="107"/>
      <c r="H336" s="107"/>
      <c r="I336" s="107"/>
      <c r="J336" s="107"/>
      <c r="K336" s="107"/>
      <c r="L336" s="107"/>
      <c r="M336" s="111"/>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11"/>
      <c r="D337" s="107"/>
      <c r="E337" s="107"/>
      <c r="F337" s="107"/>
      <c r="G337" s="107"/>
      <c r="H337" s="107"/>
      <c r="I337" s="107"/>
      <c r="J337" s="107"/>
      <c r="K337" s="107"/>
      <c r="L337" s="107"/>
      <c r="M337" s="111"/>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11"/>
      <c r="D338" s="107"/>
      <c r="E338" s="107"/>
      <c r="F338" s="107"/>
      <c r="G338" s="107"/>
      <c r="H338" s="107"/>
      <c r="I338" s="107"/>
      <c r="J338" s="107"/>
      <c r="K338" s="107"/>
      <c r="L338" s="107"/>
      <c r="M338" s="111"/>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11"/>
      <c r="D339" s="107"/>
      <c r="E339" s="107"/>
      <c r="F339" s="107"/>
      <c r="G339" s="107"/>
      <c r="H339" s="107"/>
      <c r="I339" s="107"/>
      <c r="J339" s="107"/>
      <c r="K339" s="107"/>
      <c r="L339" s="107"/>
      <c r="M339" s="111"/>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11"/>
      <c r="D340" s="107"/>
      <c r="E340" s="107"/>
      <c r="F340" s="107"/>
      <c r="G340" s="107"/>
      <c r="H340" s="107"/>
      <c r="I340" s="107"/>
      <c r="J340" s="107"/>
      <c r="K340" s="107"/>
      <c r="L340" s="107"/>
      <c r="M340" s="111"/>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11"/>
      <c r="D341" s="107"/>
      <c r="E341" s="107"/>
      <c r="F341" s="107"/>
      <c r="G341" s="107"/>
      <c r="H341" s="107"/>
      <c r="I341" s="107"/>
      <c r="J341" s="107"/>
      <c r="K341" s="107"/>
      <c r="L341" s="107"/>
      <c r="M341" s="111"/>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11"/>
      <c r="D342" s="107"/>
      <c r="E342" s="107"/>
      <c r="F342" s="107"/>
      <c r="G342" s="107"/>
      <c r="H342" s="107"/>
      <c r="I342" s="107"/>
      <c r="J342" s="107"/>
      <c r="K342" s="107"/>
      <c r="L342" s="107"/>
      <c r="M342" s="111"/>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11"/>
      <c r="D343" s="107"/>
      <c r="E343" s="107"/>
      <c r="F343" s="107"/>
      <c r="G343" s="107"/>
      <c r="H343" s="107"/>
      <c r="I343" s="107"/>
      <c r="J343" s="107"/>
      <c r="K343" s="107"/>
      <c r="L343" s="107"/>
      <c r="M343" s="111"/>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76.5" hidden="1" customHeight="1" x14ac:dyDescent="0.15">
      <c r="A344" s="106">
        <v>10</v>
      </c>
      <c r="B344" s="106">
        <v>1</v>
      </c>
      <c r="C344" s="111"/>
      <c r="D344" s="107"/>
      <c r="E344" s="107"/>
      <c r="F344" s="107"/>
      <c r="G344" s="107"/>
      <c r="H344" s="107"/>
      <c r="I344" s="107"/>
      <c r="J344" s="107"/>
      <c r="K344" s="107"/>
      <c r="L344" s="107"/>
      <c r="M344" s="111"/>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x14ac:dyDescent="0.15">
      <c r="A366" s="9"/>
      <c r="B366" s="61"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6"/>
      <c r="B367" s="106"/>
      <c r="C367" s="112" t="s">
        <v>363</v>
      </c>
      <c r="D367" s="112"/>
      <c r="E367" s="112"/>
      <c r="F367" s="112"/>
      <c r="G367" s="112"/>
      <c r="H367" s="112"/>
      <c r="I367" s="112"/>
      <c r="J367" s="112"/>
      <c r="K367" s="112"/>
      <c r="L367" s="112"/>
      <c r="M367" s="112" t="s">
        <v>364</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365</v>
      </c>
      <c r="AL367" s="112"/>
      <c r="AM367" s="112"/>
      <c r="AN367" s="112"/>
      <c r="AO367" s="112"/>
      <c r="AP367" s="112"/>
      <c r="AQ367" s="112" t="s">
        <v>23</v>
      </c>
      <c r="AR367" s="112"/>
      <c r="AS367" s="112"/>
      <c r="AT367" s="112"/>
      <c r="AU367" s="114" t="s">
        <v>24</v>
      </c>
      <c r="AV367" s="115"/>
      <c r="AW367" s="115"/>
      <c r="AX367" s="116"/>
    </row>
    <row r="368" spans="1:50" ht="24" customHeight="1" x14ac:dyDescent="0.15">
      <c r="A368" s="106">
        <v>1</v>
      </c>
      <c r="B368" s="106">
        <v>1</v>
      </c>
      <c r="C368" s="111" t="s">
        <v>428</v>
      </c>
      <c r="D368" s="107"/>
      <c r="E368" s="107"/>
      <c r="F368" s="107"/>
      <c r="G368" s="107"/>
      <c r="H368" s="107"/>
      <c r="I368" s="107"/>
      <c r="J368" s="107"/>
      <c r="K368" s="107"/>
      <c r="L368" s="107"/>
      <c r="M368" s="111" t="s">
        <v>438</v>
      </c>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v>3588</v>
      </c>
      <c r="AL368" s="109"/>
      <c r="AM368" s="109"/>
      <c r="AN368" s="109"/>
      <c r="AO368" s="109"/>
      <c r="AP368" s="110"/>
      <c r="AQ368" s="117">
        <v>3</v>
      </c>
      <c r="AR368" s="118"/>
      <c r="AS368" s="118"/>
      <c r="AT368" s="118"/>
      <c r="AU368" s="108">
        <v>77.61</v>
      </c>
      <c r="AV368" s="109"/>
      <c r="AW368" s="109"/>
      <c r="AX368" s="110"/>
    </row>
    <row r="369" spans="1:50" ht="24" customHeight="1" x14ac:dyDescent="0.15">
      <c r="A369" s="106">
        <v>2</v>
      </c>
      <c r="B369" s="106">
        <v>1</v>
      </c>
      <c r="C369" s="111" t="s">
        <v>429</v>
      </c>
      <c r="D369" s="107"/>
      <c r="E369" s="107"/>
      <c r="F369" s="107"/>
      <c r="G369" s="107"/>
      <c r="H369" s="107"/>
      <c r="I369" s="107"/>
      <c r="J369" s="107"/>
      <c r="K369" s="107"/>
      <c r="L369" s="107"/>
      <c r="M369" s="111" t="s">
        <v>439</v>
      </c>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v>506</v>
      </c>
      <c r="AL369" s="109"/>
      <c r="AM369" s="109"/>
      <c r="AN369" s="109"/>
      <c r="AO369" s="109"/>
      <c r="AP369" s="110"/>
      <c r="AQ369" s="117">
        <v>4</v>
      </c>
      <c r="AR369" s="118"/>
      <c r="AS369" s="118"/>
      <c r="AT369" s="118"/>
      <c r="AU369" s="108">
        <v>97.94</v>
      </c>
      <c r="AV369" s="109"/>
      <c r="AW369" s="109"/>
      <c r="AX369" s="110"/>
    </row>
    <row r="370" spans="1:50" ht="24" customHeight="1" x14ac:dyDescent="0.15">
      <c r="A370" s="106">
        <v>3</v>
      </c>
      <c r="B370" s="106">
        <v>1</v>
      </c>
      <c r="C370" s="111" t="s">
        <v>430</v>
      </c>
      <c r="D370" s="107"/>
      <c r="E370" s="107"/>
      <c r="F370" s="107"/>
      <c r="G370" s="107"/>
      <c r="H370" s="107"/>
      <c r="I370" s="107"/>
      <c r="J370" s="107"/>
      <c r="K370" s="107"/>
      <c r="L370" s="107"/>
      <c r="M370" s="111" t="s">
        <v>440</v>
      </c>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v>175</v>
      </c>
      <c r="AL370" s="109"/>
      <c r="AM370" s="109"/>
      <c r="AN370" s="109"/>
      <c r="AO370" s="109"/>
      <c r="AP370" s="110"/>
      <c r="AQ370" s="117">
        <v>1</v>
      </c>
      <c r="AR370" s="118"/>
      <c r="AS370" s="118"/>
      <c r="AT370" s="118"/>
      <c r="AU370" s="108">
        <v>95.1</v>
      </c>
      <c r="AV370" s="109"/>
      <c r="AW370" s="109"/>
      <c r="AX370" s="110"/>
    </row>
    <row r="371" spans="1:50" ht="24" customHeight="1" x14ac:dyDescent="0.15">
      <c r="A371" s="106">
        <v>4</v>
      </c>
      <c r="B371" s="106">
        <v>1</v>
      </c>
      <c r="C371" s="111" t="s">
        <v>431</v>
      </c>
      <c r="D371" s="107"/>
      <c r="E371" s="107"/>
      <c r="F371" s="107"/>
      <c r="G371" s="107"/>
      <c r="H371" s="107"/>
      <c r="I371" s="107"/>
      <c r="J371" s="107"/>
      <c r="K371" s="107"/>
      <c r="L371" s="107"/>
      <c r="M371" s="111" t="s">
        <v>441</v>
      </c>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v>160</v>
      </c>
      <c r="AL371" s="109"/>
      <c r="AM371" s="109"/>
      <c r="AN371" s="109"/>
      <c r="AO371" s="109"/>
      <c r="AP371" s="110"/>
      <c r="AQ371" s="117">
        <v>4</v>
      </c>
      <c r="AR371" s="118"/>
      <c r="AS371" s="118"/>
      <c r="AT371" s="118"/>
      <c r="AU371" s="108">
        <v>93.84</v>
      </c>
      <c r="AV371" s="109"/>
      <c r="AW371" s="109"/>
      <c r="AX371" s="110"/>
    </row>
    <row r="372" spans="1:50" ht="24" customHeight="1" x14ac:dyDescent="0.15">
      <c r="A372" s="106">
        <v>5</v>
      </c>
      <c r="B372" s="106">
        <v>1</v>
      </c>
      <c r="C372" s="111" t="s">
        <v>432</v>
      </c>
      <c r="D372" s="107"/>
      <c r="E372" s="107"/>
      <c r="F372" s="107"/>
      <c r="G372" s="107"/>
      <c r="H372" s="107"/>
      <c r="I372" s="107"/>
      <c r="J372" s="107"/>
      <c r="K372" s="107"/>
      <c r="L372" s="107"/>
      <c r="M372" s="111" t="s">
        <v>442</v>
      </c>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v>158</v>
      </c>
      <c r="AL372" s="109"/>
      <c r="AM372" s="109"/>
      <c r="AN372" s="109"/>
      <c r="AO372" s="109"/>
      <c r="AP372" s="110"/>
      <c r="AQ372" s="117">
        <v>4</v>
      </c>
      <c r="AR372" s="118"/>
      <c r="AS372" s="118"/>
      <c r="AT372" s="118"/>
      <c r="AU372" s="108">
        <v>98.16</v>
      </c>
      <c r="AV372" s="109"/>
      <c r="AW372" s="109"/>
      <c r="AX372" s="110"/>
    </row>
    <row r="373" spans="1:50" ht="24" customHeight="1" x14ac:dyDescent="0.15">
      <c r="A373" s="106">
        <v>6</v>
      </c>
      <c r="B373" s="106">
        <v>1</v>
      </c>
      <c r="C373" s="111" t="s">
        <v>433</v>
      </c>
      <c r="D373" s="107"/>
      <c r="E373" s="107"/>
      <c r="F373" s="107"/>
      <c r="G373" s="107"/>
      <c r="H373" s="107"/>
      <c r="I373" s="107"/>
      <c r="J373" s="107"/>
      <c r="K373" s="107"/>
      <c r="L373" s="107"/>
      <c r="M373" s="111" t="s">
        <v>443</v>
      </c>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v>104</v>
      </c>
      <c r="AL373" s="109"/>
      <c r="AM373" s="109"/>
      <c r="AN373" s="109"/>
      <c r="AO373" s="109"/>
      <c r="AP373" s="110"/>
      <c r="AQ373" s="117">
        <v>1</v>
      </c>
      <c r="AR373" s="118"/>
      <c r="AS373" s="118"/>
      <c r="AT373" s="118"/>
      <c r="AU373" s="108">
        <v>99.47</v>
      </c>
      <c r="AV373" s="109"/>
      <c r="AW373" s="109"/>
      <c r="AX373" s="110"/>
    </row>
    <row r="374" spans="1:50" ht="24" customHeight="1" x14ac:dyDescent="0.15">
      <c r="A374" s="106">
        <v>7</v>
      </c>
      <c r="B374" s="106">
        <v>1</v>
      </c>
      <c r="C374" s="111" t="s">
        <v>434</v>
      </c>
      <c r="D374" s="107"/>
      <c r="E374" s="107"/>
      <c r="F374" s="107"/>
      <c r="G374" s="107"/>
      <c r="H374" s="107"/>
      <c r="I374" s="107"/>
      <c r="J374" s="107"/>
      <c r="K374" s="107"/>
      <c r="L374" s="107"/>
      <c r="M374" s="111" t="s">
        <v>444</v>
      </c>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v>101</v>
      </c>
      <c r="AL374" s="109"/>
      <c r="AM374" s="109"/>
      <c r="AN374" s="109"/>
      <c r="AO374" s="109"/>
      <c r="AP374" s="110"/>
      <c r="AQ374" s="117">
        <v>2</v>
      </c>
      <c r="AR374" s="118"/>
      <c r="AS374" s="118"/>
      <c r="AT374" s="118"/>
      <c r="AU374" s="108">
        <v>90.73</v>
      </c>
      <c r="AV374" s="109"/>
      <c r="AW374" s="109"/>
      <c r="AX374" s="110"/>
    </row>
    <row r="375" spans="1:50" ht="24" customHeight="1" x14ac:dyDescent="0.15">
      <c r="A375" s="106">
        <v>8</v>
      </c>
      <c r="B375" s="106">
        <v>1</v>
      </c>
      <c r="C375" s="111" t="s">
        <v>435</v>
      </c>
      <c r="D375" s="107"/>
      <c r="E375" s="107"/>
      <c r="F375" s="107"/>
      <c r="G375" s="107"/>
      <c r="H375" s="107"/>
      <c r="I375" s="107"/>
      <c r="J375" s="107"/>
      <c r="K375" s="107"/>
      <c r="L375" s="107"/>
      <c r="M375" s="111" t="s">
        <v>445</v>
      </c>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v>60</v>
      </c>
      <c r="AL375" s="109"/>
      <c r="AM375" s="109"/>
      <c r="AN375" s="109"/>
      <c r="AO375" s="109"/>
      <c r="AP375" s="110"/>
      <c r="AQ375" s="117">
        <v>2</v>
      </c>
      <c r="AR375" s="118"/>
      <c r="AS375" s="118"/>
      <c r="AT375" s="118"/>
      <c r="AU375" s="108">
        <v>99.3</v>
      </c>
      <c r="AV375" s="109"/>
      <c r="AW375" s="109"/>
      <c r="AX375" s="110"/>
    </row>
    <row r="376" spans="1:50" ht="24" customHeight="1" x14ac:dyDescent="0.15">
      <c r="A376" s="106">
        <v>9</v>
      </c>
      <c r="B376" s="106">
        <v>1</v>
      </c>
      <c r="C376" s="111" t="s">
        <v>436</v>
      </c>
      <c r="D376" s="107"/>
      <c r="E376" s="107"/>
      <c r="F376" s="107"/>
      <c r="G376" s="107"/>
      <c r="H376" s="107"/>
      <c r="I376" s="107"/>
      <c r="J376" s="107"/>
      <c r="K376" s="107"/>
      <c r="L376" s="107"/>
      <c r="M376" s="111" t="s">
        <v>446</v>
      </c>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v>24</v>
      </c>
      <c r="AL376" s="109"/>
      <c r="AM376" s="109"/>
      <c r="AN376" s="109"/>
      <c r="AO376" s="109"/>
      <c r="AP376" s="110"/>
      <c r="AQ376" s="117">
        <v>3</v>
      </c>
      <c r="AR376" s="118"/>
      <c r="AS376" s="118"/>
      <c r="AT376" s="118"/>
      <c r="AU376" s="108">
        <v>96.81</v>
      </c>
      <c r="AV376" s="109"/>
      <c r="AW376" s="109"/>
      <c r="AX376" s="110"/>
    </row>
    <row r="377" spans="1:50" ht="72.75" customHeight="1" x14ac:dyDescent="0.15">
      <c r="A377" s="106">
        <v>10</v>
      </c>
      <c r="B377" s="106">
        <v>1</v>
      </c>
      <c r="C377" s="111" t="s">
        <v>437</v>
      </c>
      <c r="D377" s="107"/>
      <c r="E377" s="107"/>
      <c r="F377" s="107"/>
      <c r="G377" s="107"/>
      <c r="H377" s="107"/>
      <c r="I377" s="107"/>
      <c r="J377" s="107"/>
      <c r="K377" s="107"/>
      <c r="L377" s="107"/>
      <c r="M377" s="111" t="s">
        <v>447</v>
      </c>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v>19</v>
      </c>
      <c r="AL377" s="109"/>
      <c r="AM377" s="109"/>
      <c r="AN377" s="109"/>
      <c r="AO377" s="109"/>
      <c r="AP377" s="110"/>
      <c r="AQ377" s="117">
        <v>1</v>
      </c>
      <c r="AR377" s="118"/>
      <c r="AS377" s="118"/>
      <c r="AT377" s="118"/>
      <c r="AU377" s="108">
        <v>96.96</v>
      </c>
      <c r="AV377" s="109"/>
      <c r="AW377" s="109"/>
      <c r="AX377" s="110"/>
    </row>
    <row r="378" spans="1:50" ht="9.75"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9.75"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9.75"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9.75"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9.75"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9.75"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9.75"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9.75"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9.75"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9.75"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9.75"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9.75"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9.75"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9.75"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9.75"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9.75"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9.75"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9.75"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9.75"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9.75"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363</v>
      </c>
      <c r="D400" s="112"/>
      <c r="E400" s="112"/>
      <c r="F400" s="112"/>
      <c r="G400" s="112"/>
      <c r="H400" s="112"/>
      <c r="I400" s="112"/>
      <c r="J400" s="112"/>
      <c r="K400" s="112"/>
      <c r="L400" s="112"/>
      <c r="M400" s="112" t="s">
        <v>364</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365</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363</v>
      </c>
      <c r="D433" s="112"/>
      <c r="E433" s="112"/>
      <c r="F433" s="112"/>
      <c r="G433" s="112"/>
      <c r="H433" s="112"/>
      <c r="I433" s="112"/>
      <c r="J433" s="112"/>
      <c r="K433" s="112"/>
      <c r="L433" s="112"/>
      <c r="M433" s="112" t="s">
        <v>364</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365</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363</v>
      </c>
      <c r="D466" s="112"/>
      <c r="E466" s="112"/>
      <c r="F466" s="112"/>
      <c r="G466" s="112"/>
      <c r="H466" s="112"/>
      <c r="I466" s="112"/>
      <c r="J466" s="112"/>
      <c r="K466" s="112"/>
      <c r="L466" s="112"/>
      <c r="M466" s="112" t="s">
        <v>364</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365</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13" priority="563">
      <formula>IF(RIGHT(TEXT(AE23,"0.#"),1)=".",FALSE,TRUE)</formula>
    </cfRule>
    <cfRule type="expression" dxfId="212" priority="564">
      <formula>IF(RIGHT(TEXT(AE23,"0.#"),1)=".",TRUE,FALSE)</formula>
    </cfRule>
  </conditionalFormatting>
  <conditionalFormatting sqref="AE69:AX69">
    <cfRule type="expression" dxfId="211" priority="495">
      <formula>IF(RIGHT(TEXT(AE69,"0.#"),1)=".",FALSE,TRUE)</formula>
    </cfRule>
    <cfRule type="expression" dxfId="210" priority="496">
      <formula>IF(RIGHT(TEXT(AE69,"0.#"),1)=".",TRUE,FALSE)</formula>
    </cfRule>
  </conditionalFormatting>
  <conditionalFormatting sqref="AE83:AI83">
    <cfRule type="expression" dxfId="209" priority="477">
      <formula>IF(RIGHT(TEXT(AE83,"0.#"),1)=".",FALSE,TRUE)</formula>
    </cfRule>
    <cfRule type="expression" dxfId="208" priority="478">
      <formula>IF(RIGHT(TEXT(AE83,"0.#"),1)=".",TRUE,FALSE)</formula>
    </cfRule>
  </conditionalFormatting>
  <conditionalFormatting sqref="AJ83:AX83">
    <cfRule type="expression" dxfId="207" priority="475">
      <formula>IF(RIGHT(TEXT(AJ83,"0.#"),1)=".",FALSE,TRUE)</formula>
    </cfRule>
    <cfRule type="expression" dxfId="206" priority="476">
      <formula>IF(RIGHT(TEXT(AJ83,"0.#"),1)=".",TRUE,FALSE)</formula>
    </cfRule>
  </conditionalFormatting>
  <conditionalFormatting sqref="L99">
    <cfRule type="expression" dxfId="205" priority="455">
      <formula>IF(RIGHT(TEXT(L99,"0.#"),1)=".",FALSE,TRUE)</formula>
    </cfRule>
    <cfRule type="expression" dxfId="204" priority="456">
      <formula>IF(RIGHT(TEXT(L99,"0.#"),1)=".",TRUE,FALSE)</formula>
    </cfRule>
  </conditionalFormatting>
  <conditionalFormatting sqref="L104">
    <cfRule type="expression" dxfId="203" priority="453">
      <formula>IF(RIGHT(TEXT(L104,"0.#"),1)=".",FALSE,TRUE)</formula>
    </cfRule>
    <cfRule type="expression" dxfId="202" priority="454">
      <formula>IF(RIGHT(TEXT(L104,"0.#"),1)=".",TRUE,FALSE)</formula>
    </cfRule>
  </conditionalFormatting>
  <conditionalFormatting sqref="R104">
    <cfRule type="expression" dxfId="201" priority="451">
      <formula>IF(RIGHT(TEXT(R104,"0.#"),1)=".",FALSE,TRUE)</formula>
    </cfRule>
    <cfRule type="expression" dxfId="200" priority="452">
      <formula>IF(RIGHT(TEXT(R104,"0.#"),1)=".",TRUE,FALSE)</formula>
    </cfRule>
  </conditionalFormatting>
  <conditionalFormatting sqref="P18:AX18">
    <cfRule type="expression" dxfId="199" priority="449">
      <formula>IF(RIGHT(TEXT(P18,"0.#"),1)=".",FALSE,TRUE)</formula>
    </cfRule>
    <cfRule type="expression" dxfId="198" priority="450">
      <formula>IF(RIGHT(TEXT(P18,"0.#"),1)=".",TRUE,FALSE)</formula>
    </cfRule>
  </conditionalFormatting>
  <conditionalFormatting sqref="Y181">
    <cfRule type="expression" dxfId="197" priority="445">
      <formula>IF(RIGHT(TEXT(Y181,"0.#"),1)=".",FALSE,TRUE)</formula>
    </cfRule>
    <cfRule type="expression" dxfId="196" priority="446">
      <formula>IF(RIGHT(TEXT(Y181,"0.#"),1)=".",TRUE,FALSE)</formula>
    </cfRule>
  </conditionalFormatting>
  <conditionalFormatting sqref="Y190">
    <cfRule type="expression" dxfId="195" priority="441">
      <formula>IF(RIGHT(TEXT(Y190,"0.#"),1)=".",FALSE,TRUE)</formula>
    </cfRule>
    <cfRule type="expression" dxfId="194" priority="442">
      <formula>IF(RIGHT(TEXT(Y190,"0.#"),1)=".",TRUE,FALSE)</formula>
    </cfRule>
  </conditionalFormatting>
  <conditionalFormatting sqref="AK236">
    <cfRule type="expression" dxfId="193" priority="363">
      <formula>IF(RIGHT(TEXT(AK236,"0.#"),1)=".",FALSE,TRUE)</formula>
    </cfRule>
    <cfRule type="expression" dxfId="192" priority="364">
      <formula>IF(RIGHT(TEXT(AK236,"0.#"),1)=".",TRUE,FALSE)</formula>
    </cfRule>
  </conditionalFormatting>
  <conditionalFormatting sqref="AE54:AI54">
    <cfRule type="expression" dxfId="191" priority="313">
      <formula>IF(RIGHT(TEXT(AE54,"0.#"),1)=".",FALSE,TRUE)</formula>
    </cfRule>
    <cfRule type="expression" dxfId="190" priority="314">
      <formula>IF(RIGHT(TEXT(AE54,"0.#"),1)=".",TRUE,FALSE)</formula>
    </cfRule>
  </conditionalFormatting>
  <conditionalFormatting sqref="AR15:AX15 AR13:AX13">
    <cfRule type="expression" dxfId="189" priority="271">
      <formula>IF(RIGHT(TEXT(AR13,"0.#"),1)=".",FALSE,TRUE)</formula>
    </cfRule>
    <cfRule type="expression" dxfId="188" priority="272">
      <formula>IF(RIGHT(TEXT(AR13,"0.#"),1)=".",TRUE,FALSE)</formula>
    </cfRule>
  </conditionalFormatting>
  <conditionalFormatting sqref="AE55:AX55 AJ54:AS54">
    <cfRule type="expression" dxfId="187" priority="265">
      <formula>IF(RIGHT(TEXT(AE54,"0.#"),1)=".",FALSE,TRUE)</formula>
    </cfRule>
    <cfRule type="expression" dxfId="186" priority="266">
      <formula>IF(RIGHT(TEXT(AE54,"0.#"),1)=".",TRUE,FALSE)</formula>
    </cfRule>
  </conditionalFormatting>
  <conditionalFormatting sqref="AE68:AS68">
    <cfRule type="expression" dxfId="185" priority="261">
      <formula>IF(RIGHT(TEXT(AE68,"0.#"),1)=".",FALSE,TRUE)</formula>
    </cfRule>
    <cfRule type="expression" dxfId="184" priority="262">
      <formula>IF(RIGHT(TEXT(AE68,"0.#"),1)=".",TRUE,FALSE)</formula>
    </cfRule>
  </conditionalFormatting>
  <conditionalFormatting sqref="AE95:AI95 AE92:AI92 AE89:AI89 AE86:AI86">
    <cfRule type="expression" dxfId="183" priority="259">
      <formula>IF(RIGHT(TEXT(AE86,"0.#"),1)=".",FALSE,TRUE)</formula>
    </cfRule>
    <cfRule type="expression" dxfId="182" priority="260">
      <formula>IF(RIGHT(TEXT(AE86,"0.#"),1)=".",TRUE,FALSE)</formula>
    </cfRule>
  </conditionalFormatting>
  <conditionalFormatting sqref="AJ95:AX95 AJ92:AX92 AJ89:AX89 AJ86:AX86">
    <cfRule type="expression" dxfId="181" priority="257">
      <formula>IF(RIGHT(TEXT(AJ86,"0.#"),1)=".",FALSE,TRUE)</formula>
    </cfRule>
    <cfRule type="expression" dxfId="180" priority="258">
      <formula>IF(RIGHT(TEXT(AJ86,"0.#"),1)=".",TRUE,FALSE)</formula>
    </cfRule>
  </conditionalFormatting>
  <conditionalFormatting sqref="L100:L103 L98">
    <cfRule type="expression" dxfId="179" priority="255">
      <formula>IF(RIGHT(TEXT(L98,"0.#"),1)=".",FALSE,TRUE)</formula>
    </cfRule>
    <cfRule type="expression" dxfId="178" priority="256">
      <formula>IF(RIGHT(TEXT(L98,"0.#"),1)=".",TRUE,FALSE)</formula>
    </cfRule>
  </conditionalFormatting>
  <conditionalFormatting sqref="R98">
    <cfRule type="expression" dxfId="177" priority="251">
      <formula>IF(RIGHT(TEXT(R98,"0.#"),1)=".",FALSE,TRUE)</formula>
    </cfRule>
    <cfRule type="expression" dxfId="176" priority="252">
      <formula>IF(RIGHT(TEXT(R98,"0.#"),1)=".",TRUE,FALSE)</formula>
    </cfRule>
  </conditionalFormatting>
  <conditionalFormatting sqref="R99:R103">
    <cfRule type="expression" dxfId="175" priority="249">
      <formula>IF(RIGHT(TEXT(R99,"0.#"),1)=".",FALSE,TRUE)</formula>
    </cfRule>
    <cfRule type="expression" dxfId="174" priority="250">
      <formula>IF(RIGHT(TEXT(R99,"0.#"),1)=".",TRUE,FALSE)</formula>
    </cfRule>
  </conditionalFormatting>
  <conditionalFormatting sqref="Y182:Y189 Y180">
    <cfRule type="expression" dxfId="173" priority="247">
      <formula>IF(RIGHT(TEXT(Y180,"0.#"),1)=".",FALSE,TRUE)</formula>
    </cfRule>
    <cfRule type="expression" dxfId="172" priority="248">
      <formula>IF(RIGHT(TEXT(Y180,"0.#"),1)=".",TRUE,FALSE)</formula>
    </cfRule>
  </conditionalFormatting>
  <conditionalFormatting sqref="AU181">
    <cfRule type="expression" dxfId="171" priority="245">
      <formula>IF(RIGHT(TEXT(AU181,"0.#"),1)=".",FALSE,TRUE)</formula>
    </cfRule>
    <cfRule type="expression" dxfId="170" priority="246">
      <formula>IF(RIGHT(TEXT(AU181,"0.#"),1)=".",TRUE,FALSE)</formula>
    </cfRule>
  </conditionalFormatting>
  <conditionalFormatting sqref="AU190">
    <cfRule type="expression" dxfId="169" priority="243">
      <formula>IF(RIGHT(TEXT(AU190,"0.#"),1)=".",FALSE,TRUE)</formula>
    </cfRule>
    <cfRule type="expression" dxfId="168" priority="244">
      <formula>IF(RIGHT(TEXT(AU190,"0.#"),1)=".",TRUE,FALSE)</formula>
    </cfRule>
  </conditionalFormatting>
  <conditionalFormatting sqref="AU182:AU189 AU180">
    <cfRule type="expression" dxfId="167" priority="241">
      <formula>IF(RIGHT(TEXT(AU180,"0.#"),1)=".",FALSE,TRUE)</formula>
    </cfRule>
    <cfRule type="expression" dxfId="166" priority="242">
      <formula>IF(RIGHT(TEXT(AU180,"0.#"),1)=".",TRUE,FALSE)</formula>
    </cfRule>
  </conditionalFormatting>
  <conditionalFormatting sqref="Y220 Y207 Y194">
    <cfRule type="expression" dxfId="165" priority="227">
      <formula>IF(RIGHT(TEXT(Y194,"0.#"),1)=".",FALSE,TRUE)</formula>
    </cfRule>
    <cfRule type="expression" dxfId="164" priority="228">
      <formula>IF(RIGHT(TEXT(Y194,"0.#"),1)=".",TRUE,FALSE)</formula>
    </cfRule>
  </conditionalFormatting>
  <conditionalFormatting sqref="Y229 Y216 Y203">
    <cfRule type="expression" dxfId="163" priority="225">
      <formula>IF(RIGHT(TEXT(Y203,"0.#"),1)=".",FALSE,TRUE)</formula>
    </cfRule>
    <cfRule type="expression" dxfId="162" priority="226">
      <formula>IF(RIGHT(TEXT(Y203,"0.#"),1)=".",TRUE,FALSE)</formula>
    </cfRule>
  </conditionalFormatting>
  <conditionalFormatting sqref="Y221:Y228 Y219 Y208:Y215 Y206 Y195:Y202 Y193">
    <cfRule type="expression" dxfId="161" priority="223">
      <formula>IF(RIGHT(TEXT(Y193,"0.#"),1)=".",FALSE,TRUE)</formula>
    </cfRule>
    <cfRule type="expression" dxfId="160" priority="224">
      <formula>IF(RIGHT(TEXT(Y193,"0.#"),1)=".",TRUE,FALSE)</formula>
    </cfRule>
  </conditionalFormatting>
  <conditionalFormatting sqref="AU220 AU207 AU194">
    <cfRule type="expression" dxfId="159" priority="221">
      <formula>IF(RIGHT(TEXT(AU194,"0.#"),1)=".",FALSE,TRUE)</formula>
    </cfRule>
    <cfRule type="expression" dxfId="158" priority="222">
      <formula>IF(RIGHT(TEXT(AU194,"0.#"),1)=".",TRUE,FALSE)</formula>
    </cfRule>
  </conditionalFormatting>
  <conditionalFormatting sqref="AU229 AU216 AU203">
    <cfRule type="expression" dxfId="157" priority="219">
      <formula>IF(RIGHT(TEXT(AU203,"0.#"),1)=".",FALSE,TRUE)</formula>
    </cfRule>
    <cfRule type="expression" dxfId="156" priority="220">
      <formula>IF(RIGHT(TEXT(AU203,"0.#"),1)=".",TRUE,FALSE)</formula>
    </cfRule>
  </conditionalFormatting>
  <conditionalFormatting sqref="AU221:AU228 AU219 AU208:AU215 AU206 AU195:AU202 AU193">
    <cfRule type="expression" dxfId="155" priority="217">
      <formula>IF(RIGHT(TEXT(AU193,"0.#"),1)=".",FALSE,TRUE)</formula>
    </cfRule>
    <cfRule type="expression" dxfId="154" priority="218">
      <formula>IF(RIGHT(TEXT(AU193,"0.#"),1)=".",TRUE,FALSE)</formula>
    </cfRule>
  </conditionalFormatting>
  <conditionalFormatting sqref="AE56:AI56">
    <cfRule type="expression" dxfId="153" priority="191">
      <formula>IF(AND(AE56&gt;=0, RIGHT(TEXT(AE56,"0.#"),1)&lt;&gt;"."),TRUE,FALSE)</formula>
    </cfRule>
    <cfRule type="expression" dxfId="152" priority="192">
      <formula>IF(AND(AE56&gt;=0, RIGHT(TEXT(AE56,"0.#"),1)="."),TRUE,FALSE)</formula>
    </cfRule>
    <cfRule type="expression" dxfId="151" priority="193">
      <formula>IF(AND(AE56&lt;0, RIGHT(TEXT(AE56,"0.#"),1)&lt;&gt;"."),TRUE,FALSE)</formula>
    </cfRule>
    <cfRule type="expression" dxfId="150" priority="194">
      <formula>IF(AND(AE56&lt;0, RIGHT(TEXT(AE56,"0.#"),1)="."),TRUE,FALSE)</formula>
    </cfRule>
  </conditionalFormatting>
  <conditionalFormatting sqref="AJ56:AS56">
    <cfRule type="expression" dxfId="149" priority="187">
      <formula>IF(AND(AJ56&gt;=0, RIGHT(TEXT(AJ56,"0.#"),1)&lt;&gt;"."),TRUE,FALSE)</formula>
    </cfRule>
    <cfRule type="expression" dxfId="148" priority="188">
      <formula>IF(AND(AJ56&gt;=0, RIGHT(TEXT(AJ56,"0.#"),1)="."),TRUE,FALSE)</formula>
    </cfRule>
    <cfRule type="expression" dxfId="147" priority="189">
      <formula>IF(AND(AJ56&lt;0, RIGHT(TEXT(AJ56,"0.#"),1)&lt;&gt;"."),TRUE,FALSE)</formula>
    </cfRule>
    <cfRule type="expression" dxfId="146" priority="190">
      <formula>IF(AND(AJ56&lt;0, RIGHT(TEXT(AJ56,"0.#"),1)="."),TRUE,FALSE)</formula>
    </cfRule>
  </conditionalFormatting>
  <conditionalFormatting sqref="AK237:AK265">
    <cfRule type="expression" dxfId="145" priority="175">
      <formula>IF(RIGHT(TEXT(AK237,"0.#"),1)=".",FALSE,TRUE)</formula>
    </cfRule>
    <cfRule type="expression" dxfId="144" priority="176">
      <formula>IF(RIGHT(TEXT(AK237,"0.#"),1)=".",TRUE,FALSE)</formula>
    </cfRule>
  </conditionalFormatting>
  <conditionalFormatting sqref="AU246:AX265">
    <cfRule type="expression" dxfId="143" priority="171">
      <formula>IF(AND(AU246&gt;=0, RIGHT(TEXT(AU246,"0.#"),1)&lt;&gt;"."),TRUE,FALSE)</formula>
    </cfRule>
    <cfRule type="expression" dxfId="142" priority="172">
      <formula>IF(AND(AU246&gt;=0, RIGHT(TEXT(AU246,"0.#"),1)="."),TRUE,FALSE)</formula>
    </cfRule>
    <cfRule type="expression" dxfId="141" priority="173">
      <formula>IF(AND(AU246&lt;0, RIGHT(TEXT(AU246,"0.#"),1)&lt;&gt;"."),TRUE,FALSE)</formula>
    </cfRule>
    <cfRule type="expression" dxfId="140" priority="174">
      <formula>IF(AND(AU246&lt;0, RIGHT(TEXT(AU246,"0.#"),1)="."),TRUE,FALSE)</formula>
    </cfRule>
  </conditionalFormatting>
  <conditionalFormatting sqref="AK269">
    <cfRule type="expression" dxfId="139" priority="169">
      <formula>IF(RIGHT(TEXT(AK269,"0.#"),1)=".",FALSE,TRUE)</formula>
    </cfRule>
    <cfRule type="expression" dxfId="138" priority="170">
      <formula>IF(RIGHT(TEXT(AK269,"0.#"),1)=".",TRUE,FALSE)</formula>
    </cfRule>
  </conditionalFormatting>
  <conditionalFormatting sqref="AU269:AX269">
    <cfRule type="expression" dxfId="137" priority="165">
      <formula>IF(AND(AU269&gt;=0, RIGHT(TEXT(AU269,"0.#"),1)&lt;&gt;"."),TRUE,FALSE)</formula>
    </cfRule>
    <cfRule type="expression" dxfId="136" priority="166">
      <formula>IF(AND(AU269&gt;=0, RIGHT(TEXT(AU269,"0.#"),1)="."),TRUE,FALSE)</formula>
    </cfRule>
    <cfRule type="expression" dxfId="135" priority="167">
      <formula>IF(AND(AU269&lt;0, RIGHT(TEXT(AU269,"0.#"),1)&lt;&gt;"."),TRUE,FALSE)</formula>
    </cfRule>
    <cfRule type="expression" dxfId="134" priority="168">
      <formula>IF(AND(AU269&lt;0, RIGHT(TEXT(AU269,"0.#"),1)="."),TRUE,FALSE)</formula>
    </cfRule>
  </conditionalFormatting>
  <conditionalFormatting sqref="AK270:AK272 AK274:AK298">
    <cfRule type="expression" dxfId="133" priority="163">
      <formula>IF(RIGHT(TEXT(AK270,"0.#"),1)=".",FALSE,TRUE)</formula>
    </cfRule>
    <cfRule type="expression" dxfId="132" priority="164">
      <formula>IF(RIGHT(TEXT(AK270,"0.#"),1)=".",TRUE,FALSE)</formula>
    </cfRule>
  </conditionalFormatting>
  <conditionalFormatting sqref="AU270:AX298">
    <cfRule type="expression" dxfId="131" priority="159">
      <formula>IF(AND(AU270&gt;=0, RIGHT(TEXT(AU270,"0.#"),1)&lt;&gt;"."),TRUE,FALSE)</formula>
    </cfRule>
    <cfRule type="expression" dxfId="130" priority="160">
      <formula>IF(AND(AU270&gt;=0, RIGHT(TEXT(AU270,"0.#"),1)="."),TRUE,FALSE)</formula>
    </cfRule>
    <cfRule type="expression" dxfId="129" priority="161">
      <formula>IF(AND(AU270&lt;0, RIGHT(TEXT(AU270,"0.#"),1)&lt;&gt;"."),TRUE,FALSE)</formula>
    </cfRule>
    <cfRule type="expression" dxfId="128" priority="162">
      <formula>IF(AND(AU270&lt;0, RIGHT(TEXT(AU270,"0.#"),1)="."),TRUE,FALSE)</formula>
    </cfRule>
  </conditionalFormatting>
  <conditionalFormatting sqref="AK302">
    <cfRule type="expression" dxfId="127" priority="157">
      <formula>IF(RIGHT(TEXT(AK302,"0.#"),1)=".",FALSE,TRUE)</formula>
    </cfRule>
    <cfRule type="expression" dxfId="126" priority="158">
      <formula>IF(RIGHT(TEXT(AK302,"0.#"),1)=".",TRUE,FALSE)</formula>
    </cfRule>
  </conditionalFormatting>
  <conditionalFormatting sqref="AK303:AK331">
    <cfRule type="expression" dxfId="125" priority="151">
      <formula>IF(RIGHT(TEXT(AK303,"0.#"),1)=".",FALSE,TRUE)</formula>
    </cfRule>
    <cfRule type="expression" dxfId="124" priority="152">
      <formula>IF(RIGHT(TEXT(AK303,"0.#"),1)=".",TRUE,FALSE)</formula>
    </cfRule>
  </conditionalFormatting>
  <conditionalFormatting sqref="AU303:AX331">
    <cfRule type="expression" dxfId="123" priority="147">
      <formula>IF(AND(AU303&gt;=0, RIGHT(TEXT(AU303,"0.#"),1)&lt;&gt;"."),TRUE,FALSE)</formula>
    </cfRule>
    <cfRule type="expression" dxfId="122" priority="148">
      <formula>IF(AND(AU303&gt;=0, RIGHT(TEXT(AU303,"0.#"),1)="."),TRUE,FALSE)</formula>
    </cfRule>
    <cfRule type="expression" dxfId="121" priority="149">
      <formula>IF(AND(AU303&lt;0, RIGHT(TEXT(AU303,"0.#"),1)&lt;&gt;"."),TRUE,FALSE)</formula>
    </cfRule>
    <cfRule type="expression" dxfId="120" priority="150">
      <formula>IF(AND(AU303&lt;0, RIGHT(TEXT(AU303,"0.#"),1)="."),TRUE,FALSE)</formula>
    </cfRule>
  </conditionalFormatting>
  <conditionalFormatting sqref="AK335">
    <cfRule type="expression" dxfId="119" priority="145">
      <formula>IF(RIGHT(TEXT(AK335,"0.#"),1)=".",FALSE,TRUE)</formula>
    </cfRule>
    <cfRule type="expression" dxfId="118" priority="146">
      <formula>IF(RIGHT(TEXT(AK335,"0.#"),1)=".",TRUE,FALSE)</formula>
    </cfRule>
  </conditionalFormatting>
  <conditionalFormatting sqref="AK336:AK364">
    <cfRule type="expression" dxfId="117" priority="139">
      <formula>IF(RIGHT(TEXT(AK336,"0.#"),1)=".",FALSE,TRUE)</formula>
    </cfRule>
    <cfRule type="expression" dxfId="116" priority="140">
      <formula>IF(RIGHT(TEXT(AK336,"0.#"),1)=".",TRUE,FALSE)</formula>
    </cfRule>
  </conditionalFormatting>
  <conditionalFormatting sqref="AU336:AX364">
    <cfRule type="expression" dxfId="115" priority="135">
      <formula>IF(AND(AU336&gt;=0, RIGHT(TEXT(AU336,"0.#"),1)&lt;&gt;"."),TRUE,FALSE)</formula>
    </cfRule>
    <cfRule type="expression" dxfId="114" priority="136">
      <formula>IF(AND(AU336&gt;=0, RIGHT(TEXT(AU336,"0.#"),1)="."),TRUE,FALSE)</formula>
    </cfRule>
    <cfRule type="expression" dxfId="113" priority="137">
      <formula>IF(AND(AU336&lt;0, RIGHT(TEXT(AU336,"0.#"),1)&lt;&gt;"."),TRUE,FALSE)</formula>
    </cfRule>
    <cfRule type="expression" dxfId="112" priority="138">
      <formula>IF(AND(AU336&lt;0, RIGHT(TEXT(AU336,"0.#"),1)="."),TRUE,FALSE)</formula>
    </cfRule>
  </conditionalFormatting>
  <conditionalFormatting sqref="AK378:AK397">
    <cfRule type="expression" dxfId="111" priority="127">
      <formula>IF(RIGHT(TEXT(AK378,"0.#"),1)=".",FALSE,TRUE)</formula>
    </cfRule>
    <cfRule type="expression" dxfId="110" priority="128">
      <formula>IF(RIGHT(TEXT(AK378,"0.#"),1)=".",TRUE,FALSE)</formula>
    </cfRule>
  </conditionalFormatting>
  <conditionalFormatting sqref="AU378:AX397">
    <cfRule type="expression" dxfId="109" priority="123">
      <formula>IF(AND(AU378&gt;=0, RIGHT(TEXT(AU378,"0.#"),1)&lt;&gt;"."),TRUE,FALSE)</formula>
    </cfRule>
    <cfRule type="expression" dxfId="108" priority="124">
      <formula>IF(AND(AU378&gt;=0, RIGHT(TEXT(AU378,"0.#"),1)="."),TRUE,FALSE)</formula>
    </cfRule>
    <cfRule type="expression" dxfId="107" priority="125">
      <formula>IF(AND(AU378&lt;0, RIGHT(TEXT(AU378,"0.#"),1)&lt;&gt;"."),TRUE,FALSE)</formula>
    </cfRule>
    <cfRule type="expression" dxfId="106" priority="126">
      <formula>IF(AND(AU378&lt;0, RIGHT(TEXT(AU378,"0.#"),1)="."),TRUE,FALSE)</formula>
    </cfRule>
  </conditionalFormatting>
  <conditionalFormatting sqref="AK401">
    <cfRule type="expression" dxfId="105" priority="121">
      <formula>IF(RIGHT(TEXT(AK401,"0.#"),1)=".",FALSE,TRUE)</formula>
    </cfRule>
    <cfRule type="expression" dxfId="104" priority="122">
      <formula>IF(RIGHT(TEXT(AK401,"0.#"),1)=".",TRUE,FALSE)</formula>
    </cfRule>
  </conditionalFormatting>
  <conditionalFormatting sqref="AU401:AX401">
    <cfRule type="expression" dxfId="103" priority="117">
      <formula>IF(AND(AU401&gt;=0, RIGHT(TEXT(AU401,"0.#"),1)&lt;&gt;"."),TRUE,FALSE)</formula>
    </cfRule>
    <cfRule type="expression" dxfId="102" priority="118">
      <formula>IF(AND(AU401&gt;=0, RIGHT(TEXT(AU401,"0.#"),1)="."),TRUE,FALSE)</formula>
    </cfRule>
    <cfRule type="expression" dxfId="101" priority="119">
      <formula>IF(AND(AU401&lt;0, RIGHT(TEXT(AU401,"0.#"),1)&lt;&gt;"."),TRUE,FALSE)</formula>
    </cfRule>
    <cfRule type="expression" dxfId="100" priority="120">
      <formula>IF(AND(AU401&lt;0, RIGHT(TEXT(AU401,"0.#"),1)="."),TRUE,FALSE)</formula>
    </cfRule>
  </conditionalFormatting>
  <conditionalFormatting sqref="AK402:AK430">
    <cfRule type="expression" dxfId="99" priority="115">
      <formula>IF(RIGHT(TEXT(AK402,"0.#"),1)=".",FALSE,TRUE)</formula>
    </cfRule>
    <cfRule type="expression" dxfId="98" priority="116">
      <formula>IF(RIGHT(TEXT(AK402,"0.#"),1)=".",TRUE,FALSE)</formula>
    </cfRule>
  </conditionalFormatting>
  <conditionalFormatting sqref="AU402:AX430">
    <cfRule type="expression" dxfId="97" priority="111">
      <formula>IF(AND(AU402&gt;=0, RIGHT(TEXT(AU402,"0.#"),1)&lt;&gt;"."),TRUE,FALSE)</formula>
    </cfRule>
    <cfRule type="expression" dxfId="96" priority="112">
      <formula>IF(AND(AU402&gt;=0, RIGHT(TEXT(AU402,"0.#"),1)="."),TRUE,FALSE)</formula>
    </cfRule>
    <cfRule type="expression" dxfId="95" priority="113">
      <formula>IF(AND(AU402&lt;0, RIGHT(TEXT(AU402,"0.#"),1)&lt;&gt;"."),TRUE,FALSE)</formula>
    </cfRule>
    <cfRule type="expression" dxfId="94" priority="114">
      <formula>IF(AND(AU402&lt;0, RIGHT(TEXT(AU402,"0.#"),1)="."),TRUE,FALSE)</formula>
    </cfRule>
  </conditionalFormatting>
  <conditionalFormatting sqref="AK434">
    <cfRule type="expression" dxfId="93" priority="109">
      <formula>IF(RIGHT(TEXT(AK434,"0.#"),1)=".",FALSE,TRUE)</formula>
    </cfRule>
    <cfRule type="expression" dxfId="92" priority="110">
      <formula>IF(RIGHT(TEXT(AK434,"0.#"),1)=".",TRUE,FALSE)</formula>
    </cfRule>
  </conditionalFormatting>
  <conditionalFormatting sqref="AU434:AX434">
    <cfRule type="expression" dxfId="91" priority="105">
      <formula>IF(AND(AU434&gt;=0, RIGHT(TEXT(AU434,"0.#"),1)&lt;&gt;"."),TRUE,FALSE)</formula>
    </cfRule>
    <cfRule type="expression" dxfId="90" priority="106">
      <formula>IF(AND(AU434&gt;=0, RIGHT(TEXT(AU434,"0.#"),1)="."),TRUE,FALSE)</formula>
    </cfRule>
    <cfRule type="expression" dxfId="89" priority="107">
      <formula>IF(AND(AU434&lt;0, RIGHT(TEXT(AU434,"0.#"),1)&lt;&gt;"."),TRUE,FALSE)</formula>
    </cfRule>
    <cfRule type="expression" dxfId="88" priority="108">
      <formula>IF(AND(AU434&lt;0, RIGHT(TEXT(AU434,"0.#"),1)="."),TRUE,FALSE)</formula>
    </cfRule>
  </conditionalFormatting>
  <conditionalFormatting sqref="AK435:AK463">
    <cfRule type="expression" dxfId="87" priority="103">
      <formula>IF(RIGHT(TEXT(AK435,"0.#"),1)=".",FALSE,TRUE)</formula>
    </cfRule>
    <cfRule type="expression" dxfId="86" priority="104">
      <formula>IF(RIGHT(TEXT(AK435,"0.#"),1)=".",TRUE,FALSE)</formula>
    </cfRule>
  </conditionalFormatting>
  <conditionalFormatting sqref="AU435:AX463">
    <cfRule type="expression" dxfId="85" priority="99">
      <formula>IF(AND(AU435&gt;=0, RIGHT(TEXT(AU435,"0.#"),1)&lt;&gt;"."),TRUE,FALSE)</formula>
    </cfRule>
    <cfRule type="expression" dxfId="84" priority="100">
      <formula>IF(AND(AU435&gt;=0, RIGHT(TEXT(AU435,"0.#"),1)="."),TRUE,FALSE)</formula>
    </cfRule>
    <cfRule type="expression" dxfId="83" priority="101">
      <formula>IF(AND(AU435&lt;0, RIGHT(TEXT(AU435,"0.#"),1)&lt;&gt;"."),TRUE,FALSE)</formula>
    </cfRule>
    <cfRule type="expression" dxfId="82" priority="102">
      <formula>IF(AND(AU435&lt;0, RIGHT(TEXT(AU435,"0.#"),1)="."),TRUE,FALSE)</formula>
    </cfRule>
  </conditionalFormatting>
  <conditionalFormatting sqref="AK467">
    <cfRule type="expression" dxfId="81" priority="97">
      <formula>IF(RIGHT(TEXT(AK467,"0.#"),1)=".",FALSE,TRUE)</formula>
    </cfRule>
    <cfRule type="expression" dxfId="80" priority="98">
      <formula>IF(RIGHT(TEXT(AK467,"0.#"),1)=".",TRUE,FALSE)</formula>
    </cfRule>
  </conditionalFormatting>
  <conditionalFormatting sqref="AU467:AX467">
    <cfRule type="expression" dxfId="79" priority="93">
      <formula>IF(AND(AU467&gt;=0, RIGHT(TEXT(AU467,"0.#"),1)&lt;&gt;"."),TRUE,FALSE)</formula>
    </cfRule>
    <cfRule type="expression" dxfId="78" priority="94">
      <formula>IF(AND(AU467&gt;=0, RIGHT(TEXT(AU467,"0.#"),1)="."),TRUE,FALSE)</formula>
    </cfRule>
    <cfRule type="expression" dxfId="77" priority="95">
      <formula>IF(AND(AU467&lt;0, RIGHT(TEXT(AU467,"0.#"),1)&lt;&gt;"."),TRUE,FALSE)</formula>
    </cfRule>
    <cfRule type="expression" dxfId="76" priority="96">
      <formula>IF(AND(AU467&lt;0, RIGHT(TEXT(AU467,"0.#"),1)="."),TRUE,FALSE)</formula>
    </cfRule>
  </conditionalFormatting>
  <conditionalFormatting sqref="AK468:AK496">
    <cfRule type="expression" dxfId="75" priority="91">
      <formula>IF(RIGHT(TEXT(AK468,"0.#"),1)=".",FALSE,TRUE)</formula>
    </cfRule>
    <cfRule type="expression" dxfId="74" priority="92">
      <formula>IF(RIGHT(TEXT(AK468,"0.#"),1)=".",TRUE,FALSE)</formula>
    </cfRule>
  </conditionalFormatting>
  <conditionalFormatting sqref="AU468:AX496">
    <cfRule type="expression" dxfId="73" priority="87">
      <formula>IF(AND(AU468&gt;=0, RIGHT(TEXT(AU468,"0.#"),1)&lt;&gt;"."),TRUE,FALSE)</formula>
    </cfRule>
    <cfRule type="expression" dxfId="72" priority="88">
      <formula>IF(AND(AU468&gt;=0, RIGHT(TEXT(AU468,"0.#"),1)="."),TRUE,FALSE)</formula>
    </cfRule>
    <cfRule type="expression" dxfId="71" priority="89">
      <formula>IF(AND(AU468&lt;0, RIGHT(TEXT(AU468,"0.#"),1)&lt;&gt;"."),TRUE,FALSE)</formula>
    </cfRule>
    <cfRule type="expression" dxfId="70" priority="90">
      <formula>IF(AND(AU468&lt;0, RIGHT(TEXT(AU468,"0.#"),1)="."),TRUE,FALSE)</formula>
    </cfRule>
  </conditionalFormatting>
  <conditionalFormatting sqref="AJ23:AS23 AE24:AX24">
    <cfRule type="expression" dxfId="69" priority="85">
      <formula>IF(RIGHT(TEXT(AE23,"0.#"),1)=".",FALSE,TRUE)</formula>
    </cfRule>
    <cfRule type="expression" dxfId="68" priority="86">
      <formula>IF(RIGHT(TEXT(AE23,"0.#"),1)=".",TRUE,FALSE)</formula>
    </cfRule>
  </conditionalFormatting>
  <conditionalFormatting sqref="AE25:AI25">
    <cfRule type="expression" dxfId="67" priority="77">
      <formula>IF(AND(AE25&gt;=0, RIGHT(TEXT(AE25,"0.#"),1)&lt;&gt;"."),TRUE,FALSE)</formula>
    </cfRule>
    <cfRule type="expression" dxfId="66" priority="78">
      <formula>IF(AND(AE25&gt;=0, RIGHT(TEXT(AE25,"0.#"),1)="."),TRUE,FALSE)</formula>
    </cfRule>
    <cfRule type="expression" dxfId="65" priority="79">
      <formula>IF(AND(AE25&lt;0, RIGHT(TEXT(AE25,"0.#"),1)&lt;&gt;"."),TRUE,FALSE)</formula>
    </cfRule>
    <cfRule type="expression" dxfId="64" priority="80">
      <formula>IF(AND(AE25&lt;0, RIGHT(TEXT(AE25,"0.#"),1)="."),TRUE,FALSE)</formula>
    </cfRule>
  </conditionalFormatting>
  <conditionalFormatting sqref="AJ25:AS25">
    <cfRule type="expression" dxfId="63" priority="73">
      <formula>IF(AND(AJ25&gt;=0, RIGHT(TEXT(AJ25,"0.#"),1)&lt;&gt;"."),TRUE,FALSE)</formula>
    </cfRule>
    <cfRule type="expression" dxfId="62" priority="74">
      <formula>IF(AND(AJ25&gt;=0, RIGHT(TEXT(AJ25,"0.#"),1)="."),TRUE,FALSE)</formula>
    </cfRule>
    <cfRule type="expression" dxfId="61" priority="75">
      <formula>IF(AND(AJ25&lt;0, RIGHT(TEXT(AJ25,"0.#"),1)&lt;&gt;"."),TRUE,FALSE)</formula>
    </cfRule>
    <cfRule type="expression" dxfId="60" priority="76">
      <formula>IF(AND(AJ25&lt;0, RIGHT(TEXT(AJ25,"0.#"),1)="."),TRUE,FALSE)</formula>
    </cfRule>
  </conditionalFormatting>
  <conditionalFormatting sqref="AE43:AI43 AE38:AI38 AE33:AI33 AE28:AI28">
    <cfRule type="expression" dxfId="59" priority="59">
      <formula>IF(RIGHT(TEXT(AE28,"0.#"),1)=".",FALSE,TRUE)</formula>
    </cfRule>
    <cfRule type="expression" dxfId="58" priority="60">
      <formula>IF(RIGHT(TEXT(AE28,"0.#"),1)=".",TRUE,FALSE)</formula>
    </cfRule>
  </conditionalFormatting>
  <conditionalFormatting sqref="AE44:AX44 AJ43:AS43 AE39:AX39 AJ38:AS38 AE34:AX34 AJ33:AS33 AE29:AX29 AJ28:AS28">
    <cfRule type="expression" dxfId="57" priority="57">
      <formula>IF(RIGHT(TEXT(AE28,"0.#"),1)=".",FALSE,TRUE)</formula>
    </cfRule>
    <cfRule type="expression" dxfId="56" priority="58">
      <formula>IF(RIGHT(TEXT(AE28,"0.#"),1)=".",TRUE,FALSE)</formula>
    </cfRule>
  </conditionalFormatting>
  <conditionalFormatting sqref="AE45:AI45 AE40:AI40 AE35:AI35 AE30:AI30">
    <cfRule type="expression" dxfId="55" priority="53">
      <formula>IF(AND(AE30&gt;=0, RIGHT(TEXT(AE30,"0.#"),1)&lt;&gt;"."),TRUE,FALSE)</formula>
    </cfRule>
    <cfRule type="expression" dxfId="54" priority="54">
      <formula>IF(AND(AE30&gt;=0, RIGHT(TEXT(AE30,"0.#"),1)="."),TRUE,FALSE)</formula>
    </cfRule>
    <cfRule type="expression" dxfId="53" priority="55">
      <formula>IF(AND(AE30&lt;0, RIGHT(TEXT(AE30,"0.#"),1)&lt;&gt;"."),TRUE,FALSE)</formula>
    </cfRule>
    <cfRule type="expression" dxfId="52" priority="56">
      <formula>IF(AND(AE30&lt;0, RIGHT(TEXT(AE30,"0.#"),1)="."),TRUE,FALSE)</formula>
    </cfRule>
  </conditionalFormatting>
  <conditionalFormatting sqref="AJ45:AS45 AJ40:AS40 AJ35:AS35 AJ30:AS30">
    <cfRule type="expression" dxfId="51" priority="49">
      <formula>IF(AND(AJ30&gt;=0, RIGHT(TEXT(AJ30,"0.#"),1)&lt;&gt;"."),TRUE,FALSE)</formula>
    </cfRule>
    <cfRule type="expression" dxfId="50" priority="50">
      <formula>IF(AND(AJ30&gt;=0, RIGHT(TEXT(AJ30,"0.#"),1)="."),TRUE,FALSE)</formula>
    </cfRule>
    <cfRule type="expression" dxfId="49" priority="51">
      <formula>IF(AND(AJ30&lt;0, RIGHT(TEXT(AJ30,"0.#"),1)&lt;&gt;"."),TRUE,FALSE)</formula>
    </cfRule>
    <cfRule type="expression" dxfId="48" priority="52">
      <formula>IF(AND(AJ30&lt;0, RIGHT(TEXT(AJ30,"0.#"),1)="."),TRUE,FALSE)</formula>
    </cfRule>
  </conditionalFormatting>
  <conditionalFormatting sqref="AE64:AI64 AE59:AI59">
    <cfRule type="expression" dxfId="47" priority="47">
      <formula>IF(RIGHT(TEXT(AE59,"0.#"),1)=".",FALSE,TRUE)</formula>
    </cfRule>
    <cfRule type="expression" dxfId="46" priority="48">
      <formula>IF(RIGHT(TEXT(AE59,"0.#"),1)=".",TRUE,FALSE)</formula>
    </cfRule>
  </conditionalFormatting>
  <conditionalFormatting sqref="AE65:AX65 AJ64:AS64 AE60:AX60 AJ59:AS59">
    <cfRule type="expression" dxfId="45" priority="45">
      <formula>IF(RIGHT(TEXT(AE59,"0.#"),1)=".",FALSE,TRUE)</formula>
    </cfRule>
    <cfRule type="expression" dxfId="44" priority="46">
      <formula>IF(RIGHT(TEXT(AE59,"0.#"),1)=".",TRUE,FALSE)</formula>
    </cfRule>
  </conditionalFormatting>
  <conditionalFormatting sqref="AE66:AI66 AE61:AI61">
    <cfRule type="expression" dxfId="43" priority="41">
      <formula>IF(AND(AE61&gt;=0, RIGHT(TEXT(AE61,"0.#"),1)&lt;&gt;"."),TRUE,FALSE)</formula>
    </cfRule>
    <cfRule type="expression" dxfId="42" priority="42">
      <formula>IF(AND(AE61&gt;=0, RIGHT(TEXT(AE61,"0.#"),1)="."),TRUE,FALSE)</formula>
    </cfRule>
    <cfRule type="expression" dxfId="41" priority="43">
      <formula>IF(AND(AE61&lt;0, RIGHT(TEXT(AE61,"0.#"),1)&lt;&gt;"."),TRUE,FALSE)</formula>
    </cfRule>
    <cfRule type="expression" dxfId="40" priority="44">
      <formula>IF(AND(AE61&lt;0, RIGHT(TEXT(AE61,"0.#"),1)="."),TRUE,FALSE)</formula>
    </cfRule>
  </conditionalFormatting>
  <conditionalFormatting sqref="AJ66:AS66 AJ61:AS61">
    <cfRule type="expression" dxfId="39" priority="37">
      <formula>IF(AND(AJ61&gt;=0, RIGHT(TEXT(AJ61,"0.#"),1)&lt;&gt;"."),TRUE,FALSE)</formula>
    </cfRule>
    <cfRule type="expression" dxfId="38" priority="38">
      <formula>IF(AND(AJ61&gt;=0, RIGHT(TEXT(AJ61,"0.#"),1)="."),TRUE,FALSE)</formula>
    </cfRule>
    <cfRule type="expression" dxfId="37" priority="39">
      <formula>IF(AND(AJ61&lt;0, RIGHT(TEXT(AJ61,"0.#"),1)&lt;&gt;"."),TRUE,FALSE)</formula>
    </cfRule>
    <cfRule type="expression" dxfId="36" priority="40">
      <formula>IF(AND(AJ61&lt;0, RIGHT(TEXT(AJ61,"0.#"),1)="."),TRUE,FALSE)</formula>
    </cfRule>
  </conditionalFormatting>
  <conditionalFormatting sqref="AE81:AX81 AE78:AX78 AE75:AX75 AE72:AX72">
    <cfRule type="expression" dxfId="35" priority="35">
      <formula>IF(RIGHT(TEXT(AE72,"0.#"),1)=".",FALSE,TRUE)</formula>
    </cfRule>
    <cfRule type="expression" dxfId="34" priority="36">
      <formula>IF(RIGHT(TEXT(AE72,"0.#"),1)=".",TRUE,FALSE)</formula>
    </cfRule>
  </conditionalFormatting>
  <conditionalFormatting sqref="AE80:AS80 AE77:AS77 AE74:AS74 AE71:AS71">
    <cfRule type="expression" dxfId="33" priority="33">
      <formula>IF(RIGHT(TEXT(AE71,"0.#"),1)=".",FALSE,TRUE)</formula>
    </cfRule>
    <cfRule type="expression" dxfId="32" priority="34">
      <formula>IF(RIGHT(TEXT(AE71,"0.#"),1)=".",TRUE,FALSE)</formula>
    </cfRule>
  </conditionalFormatting>
  <conditionalFormatting sqref="AK273">
    <cfRule type="expression" dxfId="31" priority="31">
      <formula>IF(RIGHT(TEXT(AK273,"0.#"),1)=".",FALSE,TRUE)</formula>
    </cfRule>
    <cfRule type="expression" dxfId="30" priority="32">
      <formula>IF(RIGHT(TEXT(AK273,"0.#"),1)=".",TRUE,FALSE)</formula>
    </cfRule>
  </conditionalFormatting>
  <conditionalFormatting sqref="AK368">
    <cfRule type="expression" dxfId="29" priority="29">
      <formula>IF(RIGHT(TEXT(AK368,"0.#"),1)=".",FALSE,TRUE)</formula>
    </cfRule>
    <cfRule type="expression" dxfId="28" priority="30">
      <formula>IF(RIGHT(TEXT(AK368,"0.#"),1)=".",TRUE,FALSE)</formula>
    </cfRule>
  </conditionalFormatting>
  <conditionalFormatting sqref="AU368:AX368">
    <cfRule type="expression" dxfId="27" priority="25">
      <formula>IF(AND(AU368&gt;=0, RIGHT(TEXT(AU368,"0.#"),1)&lt;&gt;"."),TRUE,FALSE)</formula>
    </cfRule>
    <cfRule type="expression" dxfId="26" priority="26">
      <formula>IF(AND(AU368&gt;=0, RIGHT(TEXT(AU368,"0.#"),1)="."),TRUE,FALSE)</formula>
    </cfRule>
    <cfRule type="expression" dxfId="25" priority="27">
      <formula>IF(AND(AU368&lt;0, RIGHT(TEXT(AU368,"0.#"),1)&lt;&gt;"."),TRUE,FALSE)</formula>
    </cfRule>
    <cfRule type="expression" dxfId="24" priority="28">
      <formula>IF(AND(AU368&lt;0, RIGHT(TEXT(AU368,"0.#"),1)="."),TRUE,FALSE)</formula>
    </cfRule>
  </conditionalFormatting>
  <conditionalFormatting sqref="AK369:AK377">
    <cfRule type="expression" dxfId="23" priority="23">
      <formula>IF(RIGHT(TEXT(AK369,"0.#"),1)=".",FALSE,TRUE)</formula>
    </cfRule>
    <cfRule type="expression" dxfId="22" priority="24">
      <formula>IF(RIGHT(TEXT(AK369,"0.#"),1)=".",TRUE,FALSE)</formula>
    </cfRule>
  </conditionalFormatting>
  <conditionalFormatting sqref="AU369:AX377">
    <cfRule type="expression" dxfId="21" priority="19">
      <formula>IF(AND(AU369&gt;=0, RIGHT(TEXT(AU369,"0.#"),1)&lt;&gt;"."),TRUE,FALSE)</formula>
    </cfRule>
    <cfRule type="expression" dxfId="20" priority="20">
      <formula>IF(AND(AU369&gt;=0, RIGHT(TEXT(AU369,"0.#"),1)="."),TRUE,FALSE)</formula>
    </cfRule>
    <cfRule type="expression" dxfId="19" priority="21">
      <formula>IF(AND(AU369&lt;0, RIGHT(TEXT(AU369,"0.#"),1)&lt;&gt;"."),TRUE,FALSE)</formula>
    </cfRule>
    <cfRule type="expression" dxfId="18" priority="22">
      <formula>IF(AND(AU369&lt;0, RIGHT(TEXT(AU369,"0.#"),1)="."),TRUE,FALSE)</formula>
    </cfRule>
  </conditionalFormatting>
  <conditionalFormatting sqref="P19:V19">
    <cfRule type="expression" dxfId="17" priority="17">
      <formula>IF(RIGHT(TEXT(P19,"0.#"),1)=".",FALSE,TRUE)</formula>
    </cfRule>
    <cfRule type="expression" dxfId="16" priority="18">
      <formula>IF(RIGHT(TEXT(P19,"0.#"),1)=".",TRUE,FALSE)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W19:AC19">
    <cfRule type="expression" dxfId="11" priority="11">
      <formula>IF(RIGHT(TEXT(W19,"0.#"),1)=".",FALSE,TRUE)</formula>
    </cfRule>
    <cfRule type="expression" dxfId="10" priority="12">
      <formula>IF(RIGHT(TEXT(W19,"0.#"),1)=".",TRUE,FALSE)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AD13:AJ13">
    <cfRule type="expression" dxfId="7" priority="7">
      <formula>IF(RIGHT(TEXT(AD13,"0.#"),1)=".",FALSE,TRUE)</formula>
    </cfRule>
    <cfRule type="expression" dxfId="6" priority="8">
      <formula>IF(RIGHT(TEXT(AD13,"0.#"),1)=".",TRUE,FALSE)</formula>
    </cfRule>
  </conditionalFormatting>
  <conditionalFormatting sqref="AD19:AJ19">
    <cfRule type="expression" dxfId="5" priority="5">
      <formula>IF(RIGHT(TEXT(AD19,"0.#"),1)=".",FALSE,TRUE)</formula>
    </cfRule>
    <cfRule type="expression" dxfId="4" priority="6">
      <formula>IF(RIGHT(TEXT(AD19,"0.#"),1)=".",TRUE,FALSE)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452</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452</v>
      </c>
      <c r="C10" s="15" t="str">
        <f t="shared" si="0"/>
        <v>国土強靭化</v>
      </c>
      <c r="D10" s="15" t="str">
        <f t="shared" si="7"/>
        <v>高齢社会対策、国土強靭化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452</v>
      </c>
      <c r="C11" s="15" t="str">
        <f t="shared" si="0"/>
        <v>子ども・若者育成支援</v>
      </c>
      <c r="D11" s="15" t="str">
        <f t="shared" si="7"/>
        <v>高齢社会対策、国土強靭化、子ども・若者育成支援</v>
      </c>
      <c r="F11" s="20" t="s">
        <v>276</v>
      </c>
      <c r="G11" s="19"/>
      <c r="H11" s="15" t="str">
        <f t="shared" si="1"/>
        <v/>
      </c>
      <c r="I11" s="15" t="str">
        <f t="shared" si="5"/>
        <v>一般会計</v>
      </c>
      <c r="K11" s="16" t="s">
        <v>267</v>
      </c>
      <c r="L11" s="17" t="s">
        <v>452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452</v>
      </c>
      <c r="C13" s="15" t="str">
        <f t="shared" si="0"/>
        <v>障害者施策</v>
      </c>
      <c r="D13" s="15" t="str">
        <f t="shared" si="7"/>
        <v>高齢社会対策、国土強靭化、子ども・若者育成支援、障害者施策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452</v>
      </c>
      <c r="C14" s="15" t="str">
        <f t="shared" si="0"/>
        <v>少子化社会対策</v>
      </c>
      <c r="D14" s="15" t="str">
        <f t="shared" si="7"/>
        <v>高齢社会対策、国土強靭化、子ども・若者育成支援、障害者施策、少子化社会対策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高齢社会対策、国土強靭化、子ども・若者育成支援、障害者施策、少子化社会対策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452</v>
      </c>
      <c r="C16" s="15" t="str">
        <f t="shared" si="0"/>
        <v>男女共同参画</v>
      </c>
      <c r="D16" s="15" t="str">
        <f t="shared" si="7"/>
        <v>高齢社会対策、国土強靭化、子ども・若者育成支援、障害者施策、少子化社会対策、男女共同参画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高齢社会対策、国土強靭化、子ども・若者育成支援、障害者施策、少子化社会対策、男女共同参画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高齢社会対策、国土強靭化、子ども・若者育成支援、障害者施策、少子化社会対策、男女共同参画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高齢社会対策、国土強靭化、子ども・若者育成支援、障害者施策、少子化社会対策、男女共同参画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高齢社会対策、国土強靭化、子ども・若者育成支援、障害者施策、少子化社会対策、男女共同参画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高齢社会対策、国土強靭化、子ども・若者育成支援、障害者施策、少子化社会対策、男女共同参画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高齢社会対策、国土強靭化、子ども・若者育成支援、障害者施策、少子化社会対策、男女共同参画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高齢社会対策、国土強靭化、子ども・若者育成支援、障害者施策、少子化社会対策、男女共同参画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高齢社会対策、国土強靭化、子ども・若者育成支援、障害者施策、少子化社会対策、男女共同参画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高齢社会対策、国土強靭化、子ども・若者育成支援、障害者施策、少子化社会対策、男女共同参画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2015-09-06T09:24:28Z</cp:lastPrinted>
  <dcterms:created xsi:type="dcterms:W3CDTF">2012-03-13T00:50:25Z</dcterms:created>
  <dcterms:modified xsi:type="dcterms:W3CDTF">2015-09-06T09:24:31Z</dcterms:modified>
</cp:coreProperties>
</file>