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<sst xmlns="http://schemas.openxmlformats.org/spreadsheetml/2006/main" count="725" uniqueCount="436">
  <si>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</si>
  <si>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</si>
  <si>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</si>
  <si>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</si>
  <si>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</si>
  <si>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</si>
  <si>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</si>
  <si>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</si>
  <si>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</si>
  <si>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</si>
  <si>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</si>
  <si>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</si>
  <si>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</si>
  <si>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</si>
  <si>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</si>
  <si>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</si>
  <si>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</si>
  <si>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</si>
  <si>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</si>
  <si>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</si>
  <si>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</si>
  <si>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</si>
  <si>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</si>
  <si>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</si>
  <si>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</si>
  <si>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</si>
  <si>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</si>
  <si>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</si>
  <si>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</si>
  <si>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</si>
  <si>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</si>
  <si>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</si>
  <si>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</si>
  <si>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</si>
  <si>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</si>
  <si>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</si>
  <si>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</si>
  <si>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</si>
  <si>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</si>
  <si>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</si>
  <si>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</si>
  <si>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</si>
  <si>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</si>
  <si>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</si>
  <si>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</si>
  <si>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</si>
  <si>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</si>
  <si>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</si>
  <si>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</si>
  <si>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</si>
  <si>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</si>
  <si>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</si>
  <si>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</si>
  <si>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</si>
  <si>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</si>
  <si>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</si>
  <si>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</si>
  <si>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</si>
  <si>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</si>
  <si>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</si>
  <si>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</si>
  <si>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</si>
  <si>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</si>
  <si>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</si>
  <si>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</si>
  <si>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</si>
  <si>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</si>
  <si>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</si>
  <si>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</si>
  <si>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</si>
  <si>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</si>
  <si>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</si>
  <si>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</si>
  <si>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</si>
  <si>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</si>
  <si>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</si>
  <si>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</si>
  <si>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</si>
  <si>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</si>
  <si>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</si>
  <si>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</si>
  <si>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</si>
  <si>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</si>
  <si>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</si>
  <si>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</si>
  <si>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</si>
  <si>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</si>
  <si>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</si>
  <si>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</si>
  <si>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</si>
  <si>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</si>
  <si>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</si>
  <si>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</si>
  <si>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</si>
  <si>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</si>
  <si>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</si>
  <si>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</si>
  <si>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</si>
  <si>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</si>
  <si>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</si>
  <si>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</si>
  <si>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</si>
  <si>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</si>
  <si>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</si>
  <si>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</si>
  <si>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</si>
  <si>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</si>
  <si>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</si>
  <si>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</si>
  <si>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</si>
  <si>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</si>
  <si>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</si>
  <si>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</si>
  <si>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</si>
  <si>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</si>
  <si>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</si>
  <si>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</si>
  <si>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</si>
  <si>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</si>
  <si>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</si>
  <si>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</si>
  <si>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</si>
  <si>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</si>
  <si>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</si>
  <si>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</si>
  <si>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</si>
  <si>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</si>
  <si>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</si>
  <si>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</si>
  <si>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</si>
  <si>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</si>
  <si>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</si>
  <si>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</si>
  <si>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</si>
  <si>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</si>
  <si>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</si>
  <si>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</si>
  <si>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</si>
  <si>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</si>
  <si>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</si>
  <si>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</si>
  <si>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</si>
  <si>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</si>
  <si>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</si>
  <si>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</si>
  <si>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</si>
  <si>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</si>
  <si>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</si>
  <si>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</si>
  <si>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</si>
  <si>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</si>
  <si>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</si>
  <si>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</si>
  <si>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</si>
  <si>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</si>
  <si>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</si>
  <si>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</si>
  <si>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</si>
  <si>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</si>
  <si>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</si>
  <si>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</si>
  <si>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</si>
  <si>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</si>
  <si>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</si>
  <si>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</si>
  <si>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</si>
  <si>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</si>
  <si>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</si>
  <si>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</si>
  <si>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</si>
  <si>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</si>
  <si>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</si>
  <si>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</si>
  <si>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</si>
  <si>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</si>
  <si>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</si>
  <si>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</si>
  <si>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</si>
  <si>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</si>
  <si>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</si>
  <si>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</si>
  <si>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</si>
  <si>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</si>
  <si>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</si>
  <si>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</si>
  <si>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</si>
  <si>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</si>
  <si>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</si>
  <si>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</si>
  <si>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</si>
  <si>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</si>
  <si>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</si>
  <si>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</si>
  <si>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</si>
  <si>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</si>
  <si>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</si>
  <si>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</si>
  <si>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</si>
  <si>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</si>
  <si>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</si>
  <si>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</si>
  <si>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</si>
  <si>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</si>
  <si>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</si>
  <si>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</si>
  <si>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</si>
  <si>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</si>
  <si>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</si>
  <si>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</si>
  <si>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</si>
  <si>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</si>
  <si>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</si>
  <si>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</si>
  <si>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</si>
  <si>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</si>
  <si>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</si>
  <si>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</si>
  <si>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</si>
  <si>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</si>
  <si>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</si>
  <si>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</si>
  <si>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</si>
  <si>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</si>
  <si>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</si>
  <si>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</si>
  <si>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</si>
  <si>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</si>
  <si>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</si>
  <si>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</si>
  <si>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</si>
  <si>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</si>
  <si>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</si>
  <si>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</si>
  <si>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</si>
  <si>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</si>
  <si>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</si>
  <si>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</si>
  <si>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</si>
  <si>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</si>
  <si>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</si>
  <si>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</si>
  <si>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</si>
  <si>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</si>
  <si>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</si>
  <si>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</si>
  <si>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</si>
  <si>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</si>
  <si>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</si>
  <si>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</si>
  <si>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</si>
  <si>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</si>
  <si>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</si>
  <si>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</si>
  <si>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</si>
  <si>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</si>
  <si>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</si>
  <si>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</si>
  <si>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</si>
  <si>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</si>
  <si>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</si>
  <si>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</si>
  <si>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</si>
  <si>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</si>
  <si>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</si>
  <si>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</si>
  <si>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</si>
  <si>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</si>
  <si>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</si>
  <si>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</si>
  <si>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</si>
  <si>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</si>
  <si>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</si>
  <si>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</si>
  <si>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</si>
  <si>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</si>
  <si>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</si>
  <si>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</si>
  <si>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</si>
  <si>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</si>
  <si>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</si>
  <si>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</si>
  <si>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</si>
  <si>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</si>
  <si>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</si>
  <si>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</si>
  <si>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</si>
  <si>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</si>
  <si>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</si>
  <si>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</si>
  <si>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</si>
  <si>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</si>
  <si>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</si>
  <si>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</si>
  <si>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</si>
  <si>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</si>
  <si>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</si>
  <si>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</si>
  <si>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</si>
  <si>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</si>
  <si>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</si>
  <si>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</si>
  <si>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</si>
  <si>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</si>
  <si>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</si>
  <si>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</si>
  <si>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</si>
  <si>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</si>
  <si>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</si>
  <si>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</si>
  <si>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</si>
  <si>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</si>
  <si>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</si>
  <si>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</si>
  <si>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</si>
  <si>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</si>
  <si>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</si>
  <si>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</si>
  <si>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</si>
  <si>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</si>
  <si>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</si>
  <si>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</si>
  <si>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</si>
  <si>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</si>
  <si>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</si>
  <si>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</si>
  <si>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</si>
  <si>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</si>
  <si>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</si>
  <si>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</si>
  <si>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</si>
  <si>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</si>
  <si>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</si>
  <si>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</si>
  <si>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</si>
  <si>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</si>
  <si>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</si>
  <si>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</si>
  <si>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</si>
  <si>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</si>
  <si>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</si>
  <si>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</si>
  <si>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</si>
  <si>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</si>
  <si>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</si>
  <si>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</si>
  <si>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</si>
  <si>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</si>
  <si>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</si>
  <si>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</si>
  <si>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</si>
  <si>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</si>
  <si>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</si>
  <si>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</si>
  <si>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</si>
  <si>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</si>
  <si>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</si>
  <si>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</si>
  <si>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</si>
  <si>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</si>
  <si>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</si>
  <si>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</si>
  <si>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</si>
  <si>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</si>
  <si>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</si>
  <si>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</si>
  <si>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</si>
  <si>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</si>
  <si>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</si>
  <si>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</si>
  <si>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</si>
  <si>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</si>
  <si>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</si>
  <si>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</si>
  <si>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</si>
  <si>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</si>
  <si>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</si>
  <si>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</si>
  <si>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</si>
  <si>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</si>
  <si>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</si>
  <si>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土地取引の円滑化に関する業務</t>
    <rPh sb="0" eb="2">
      <t>トチ</t>
    </rPh>
    <rPh sb="2" eb="4">
      <t>トリヒキ</t>
    </rPh>
    <rPh sb="5" eb="8">
      <t>エンカツカ</t>
    </rPh>
    <rPh sb="9" eb="10">
      <t>カン</t>
    </rPh>
    <rPh sb="12" eb="14">
      <t>ギョウム</t>
    </rPh>
    <phoneticPr fontId="5"/>
  </si>
  <si>
    <t>企画課</t>
    <rPh sb="0" eb="3">
      <t>キカクカ</t>
    </rPh>
    <phoneticPr fontId="5"/>
  </si>
  <si>
    <t>課長　百﨑　賢之</t>
    <rPh sb="0" eb="2">
      <t>カチョウ</t>
    </rPh>
    <rPh sb="3" eb="4">
      <t>モモ</t>
    </rPh>
    <rPh sb="6" eb="7">
      <t>カシコ</t>
    </rPh>
    <rPh sb="7" eb="8">
      <t>ノ</t>
    </rPh>
    <phoneticPr fontId="5"/>
  </si>
  <si>
    <t>○</t>
  </si>
  <si>
    <t>9 市場環境の整備、産業の生産性向上、消費者利益の保護
31不動産市場の整備や適正な土地利用のための条件整備を推進する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0" eb="33">
      <t>フドウサン</t>
    </rPh>
    <rPh sb="33" eb="35">
      <t>シジョウ</t>
    </rPh>
    <rPh sb="36" eb="38">
      <t>セイビ</t>
    </rPh>
    <rPh sb="39" eb="41">
      <t>テキセイ</t>
    </rPh>
    <rPh sb="42" eb="44">
      <t>トチ</t>
    </rPh>
    <rPh sb="44" eb="46">
      <t>リヨウ</t>
    </rPh>
    <rPh sb="50" eb="52">
      <t>ジョウケン</t>
    </rPh>
    <rPh sb="52" eb="54">
      <t>セイビ</t>
    </rPh>
    <rPh sb="55" eb="57">
      <t>スイシン</t>
    </rPh>
    <phoneticPr fontId="5"/>
  </si>
  <si>
    <t>土地基本法第１３条
国土利用計画法第１１条</t>
    <rPh sb="0" eb="2">
      <t>トチ</t>
    </rPh>
    <rPh sb="2" eb="5">
      <t>キホンホウ</t>
    </rPh>
    <rPh sb="5" eb="6">
      <t>ダイ</t>
    </rPh>
    <rPh sb="8" eb="9">
      <t>ジョウ</t>
    </rPh>
    <rPh sb="10" eb="12">
      <t>コクド</t>
    </rPh>
    <rPh sb="12" eb="14">
      <t>リヨウ</t>
    </rPh>
    <rPh sb="14" eb="17">
      <t>ケイカクホウ</t>
    </rPh>
    <rPh sb="17" eb="18">
      <t>ダイ</t>
    </rPh>
    <rPh sb="20" eb="21">
      <t>ジョウ</t>
    </rPh>
    <phoneticPr fontId="5"/>
  </si>
  <si>
    <t>土地政策の中長期ビジョン（Ｈ21.7国土審議会土地政策分科会企画部会報告）</t>
    <rPh sb="0" eb="2">
      <t>トチ</t>
    </rPh>
    <rPh sb="2" eb="4">
      <t>セイサク</t>
    </rPh>
    <rPh sb="5" eb="8">
      <t>チュウチョウキ</t>
    </rPh>
    <rPh sb="18" eb="20">
      <t>コクド</t>
    </rPh>
    <rPh sb="20" eb="23">
      <t>シンギカイ</t>
    </rPh>
    <rPh sb="23" eb="25">
      <t>トチ</t>
    </rPh>
    <rPh sb="25" eb="27">
      <t>セイサク</t>
    </rPh>
    <rPh sb="27" eb="30">
      <t>ブンカカイ</t>
    </rPh>
    <rPh sb="30" eb="32">
      <t>キカク</t>
    </rPh>
    <rPh sb="32" eb="34">
      <t>ブカイ</t>
    </rPh>
    <rPh sb="34" eb="36">
      <t>ホウコク</t>
    </rPh>
    <phoneticPr fontId="5"/>
  </si>
  <si>
    <t>国土利用計画法の土地取引届出制度の的確な運用を確保すること等により、国・都道府県等における機動的かつ的確な土地政策の実施に役立てるとともに、国民への土地取引に関する的確な情報の提供を図る。</t>
    <rPh sb="0" eb="2">
      <t>コクド</t>
    </rPh>
    <rPh sb="2" eb="4">
      <t>リヨウ</t>
    </rPh>
    <rPh sb="4" eb="7">
      <t>ケイカクホウ</t>
    </rPh>
    <rPh sb="8" eb="10">
      <t>トチ</t>
    </rPh>
    <rPh sb="10" eb="12">
      <t>トリヒキ</t>
    </rPh>
    <rPh sb="12" eb="14">
      <t>トドケデ</t>
    </rPh>
    <rPh sb="14" eb="16">
      <t>セイド</t>
    </rPh>
    <rPh sb="17" eb="19">
      <t>テキカク</t>
    </rPh>
    <rPh sb="20" eb="22">
      <t>ウンヨウ</t>
    </rPh>
    <rPh sb="23" eb="25">
      <t>カクホ</t>
    </rPh>
    <rPh sb="29" eb="30">
      <t>トウ</t>
    </rPh>
    <rPh sb="34" eb="35">
      <t>クニ</t>
    </rPh>
    <rPh sb="36" eb="40">
      <t>トドウフケン</t>
    </rPh>
    <rPh sb="40" eb="41">
      <t>トウ</t>
    </rPh>
    <rPh sb="45" eb="48">
      <t>キドウテキ</t>
    </rPh>
    <rPh sb="50" eb="52">
      <t>テキカク</t>
    </rPh>
    <rPh sb="53" eb="55">
      <t>トチ</t>
    </rPh>
    <rPh sb="55" eb="57">
      <t>セイサク</t>
    </rPh>
    <rPh sb="58" eb="60">
      <t>ジッシ</t>
    </rPh>
    <rPh sb="61" eb="63">
      <t>ヤクダ</t>
    </rPh>
    <rPh sb="70" eb="72">
      <t>コクミン</t>
    </rPh>
    <rPh sb="74" eb="76">
      <t>トチ</t>
    </rPh>
    <rPh sb="76" eb="78">
      <t>トリヒキ</t>
    </rPh>
    <rPh sb="79" eb="80">
      <t>カン</t>
    </rPh>
    <rPh sb="82" eb="84">
      <t>テキカク</t>
    </rPh>
    <rPh sb="85" eb="87">
      <t>ジョウホウ</t>
    </rPh>
    <rPh sb="88" eb="90">
      <t>テイキョウ</t>
    </rPh>
    <rPh sb="91" eb="92">
      <t>ハカ</t>
    </rPh>
    <phoneticPr fontId="5"/>
  </si>
  <si>
    <t>・国土利用計画法に基づく届出（一定面積以上の大規模土地取引を対象とし、土地利用目的の審査のために提出を義務づけている物）の全国的な動向を把握するため、都道府県等から提供された届出情報を基に統計処理を行い、取引主体別の届出状況などの分析結果を都道府県等へ提供する。
・法務省より提供される電子化された登記異動情報をもとに全国の土地取引件数、面積等の土地取引動向の概況（地目別、都市計画区域の区域区分別等）について集計を行い、集計結果等を都道府県へ提供することにより土地取引動向を把握する。
・国民に対して、地域の土地取引状況の把握に資する統計情報を提供する。</t>
    <rPh sb="1" eb="3">
      <t>コクド</t>
    </rPh>
    <rPh sb="3" eb="5">
      <t>リヨウ</t>
    </rPh>
    <rPh sb="5" eb="8">
      <t>ケイカクホウ</t>
    </rPh>
    <rPh sb="9" eb="10">
      <t>モト</t>
    </rPh>
    <rPh sb="12" eb="14">
      <t>トドケデ</t>
    </rPh>
    <rPh sb="15" eb="17">
      <t>イッテイ</t>
    </rPh>
    <rPh sb="17" eb="19">
      <t>メンセキ</t>
    </rPh>
    <rPh sb="19" eb="21">
      <t>イジョウ</t>
    </rPh>
    <rPh sb="22" eb="25">
      <t>ダイキボ</t>
    </rPh>
    <rPh sb="25" eb="27">
      <t>トチ</t>
    </rPh>
    <rPh sb="27" eb="29">
      <t>トリヒキ</t>
    </rPh>
    <rPh sb="30" eb="32">
      <t>タイショウ</t>
    </rPh>
    <rPh sb="35" eb="37">
      <t>トチ</t>
    </rPh>
    <rPh sb="37" eb="39">
      <t>リヨウ</t>
    </rPh>
    <rPh sb="39" eb="41">
      <t>モクテキ</t>
    </rPh>
    <rPh sb="42" eb="44">
      <t>シンサ</t>
    </rPh>
    <rPh sb="48" eb="50">
      <t>テイシュツ</t>
    </rPh>
    <rPh sb="51" eb="53">
      <t>ギム</t>
    </rPh>
    <rPh sb="58" eb="59">
      <t>モノ</t>
    </rPh>
    <rPh sb="61" eb="64">
      <t>ゼンコクテキ</t>
    </rPh>
    <rPh sb="65" eb="67">
      <t>ドウコウ</t>
    </rPh>
    <rPh sb="68" eb="70">
      <t>ハアク</t>
    </rPh>
    <rPh sb="75" eb="79">
      <t>トドウフケン</t>
    </rPh>
    <rPh sb="79" eb="80">
      <t>トウ</t>
    </rPh>
    <rPh sb="82" eb="84">
      <t>テイキョウ</t>
    </rPh>
    <rPh sb="87" eb="89">
      <t>トドケデ</t>
    </rPh>
    <rPh sb="89" eb="91">
      <t>ジョウホウ</t>
    </rPh>
    <rPh sb="92" eb="93">
      <t>モト</t>
    </rPh>
    <rPh sb="94" eb="96">
      <t>トウケイ</t>
    </rPh>
    <rPh sb="96" eb="98">
      <t>ショリ</t>
    </rPh>
    <rPh sb="99" eb="100">
      <t>オコナ</t>
    </rPh>
    <rPh sb="102" eb="104">
      <t>トリヒキ</t>
    </rPh>
    <rPh sb="104" eb="106">
      <t>シュタイ</t>
    </rPh>
    <rPh sb="106" eb="107">
      <t>ベツ</t>
    </rPh>
    <rPh sb="108" eb="110">
      <t>トドケデ</t>
    </rPh>
    <rPh sb="110" eb="112">
      <t>ジョウキョウ</t>
    </rPh>
    <rPh sb="115" eb="117">
      <t>ブンセキ</t>
    </rPh>
    <rPh sb="117" eb="119">
      <t>ケッカ</t>
    </rPh>
    <rPh sb="120" eb="124">
      <t>トドウフケン</t>
    </rPh>
    <rPh sb="124" eb="125">
      <t>トウ</t>
    </rPh>
    <rPh sb="126" eb="128">
      <t>テイキョウ</t>
    </rPh>
    <rPh sb="133" eb="136">
      <t>ホウムショウ</t>
    </rPh>
    <rPh sb="138" eb="140">
      <t>テイキョウ</t>
    </rPh>
    <rPh sb="143" eb="146">
      <t>デンシカ</t>
    </rPh>
    <rPh sb="149" eb="151">
      <t>トウキ</t>
    </rPh>
    <rPh sb="151" eb="153">
      <t>イドウ</t>
    </rPh>
    <rPh sb="153" eb="155">
      <t>ジョウホウ</t>
    </rPh>
    <rPh sb="159" eb="161">
      <t>ゼンコク</t>
    </rPh>
    <rPh sb="162" eb="164">
      <t>トチ</t>
    </rPh>
    <rPh sb="164" eb="166">
      <t>トリヒキ</t>
    </rPh>
    <rPh sb="166" eb="168">
      <t>ケンスウ</t>
    </rPh>
    <rPh sb="169" eb="171">
      <t>メンセキ</t>
    </rPh>
    <rPh sb="171" eb="172">
      <t>トウ</t>
    </rPh>
    <rPh sb="173" eb="175">
      <t>トチ</t>
    </rPh>
    <rPh sb="175" eb="177">
      <t>トリヒキ</t>
    </rPh>
    <rPh sb="177" eb="179">
      <t>ドウコウ</t>
    </rPh>
    <rPh sb="180" eb="182">
      <t>ガイキョウ</t>
    </rPh>
    <rPh sb="183" eb="186">
      <t>チモクベツ</t>
    </rPh>
    <rPh sb="187" eb="189">
      <t>トシ</t>
    </rPh>
    <rPh sb="189" eb="191">
      <t>ケイカク</t>
    </rPh>
    <rPh sb="191" eb="193">
      <t>クイキ</t>
    </rPh>
    <rPh sb="194" eb="196">
      <t>クイキ</t>
    </rPh>
    <rPh sb="196" eb="198">
      <t>クブン</t>
    </rPh>
    <rPh sb="198" eb="199">
      <t>ベツ</t>
    </rPh>
    <rPh sb="199" eb="200">
      <t>トウ</t>
    </rPh>
    <rPh sb="205" eb="207">
      <t>シュウケイ</t>
    </rPh>
    <rPh sb="208" eb="209">
      <t>オコナ</t>
    </rPh>
    <rPh sb="211" eb="213">
      <t>シュウケイ</t>
    </rPh>
    <rPh sb="213" eb="215">
      <t>ケッカ</t>
    </rPh>
    <rPh sb="215" eb="216">
      <t>トウ</t>
    </rPh>
    <rPh sb="217" eb="221">
      <t>トドウフケン</t>
    </rPh>
    <rPh sb="222" eb="224">
      <t>テイキョウ</t>
    </rPh>
    <rPh sb="231" eb="233">
      <t>トチ</t>
    </rPh>
    <rPh sb="233" eb="235">
      <t>トリヒキ</t>
    </rPh>
    <rPh sb="235" eb="237">
      <t>ドウコウ</t>
    </rPh>
    <rPh sb="238" eb="240">
      <t>ハアク</t>
    </rPh>
    <rPh sb="245" eb="247">
      <t>コクミン</t>
    </rPh>
    <rPh sb="248" eb="249">
      <t>タイ</t>
    </rPh>
    <rPh sb="252" eb="254">
      <t>チイキ</t>
    </rPh>
    <rPh sb="255" eb="257">
      <t>トチ</t>
    </rPh>
    <rPh sb="257" eb="259">
      <t>トリヒキ</t>
    </rPh>
    <rPh sb="259" eb="261">
      <t>ジョウキョウ</t>
    </rPh>
    <rPh sb="262" eb="264">
      <t>ハアク</t>
    </rPh>
    <rPh sb="265" eb="266">
      <t>シ</t>
    </rPh>
    <rPh sb="268" eb="270">
      <t>トウケイ</t>
    </rPh>
    <rPh sb="270" eb="272">
      <t>ジョウホウ</t>
    </rPh>
    <rPh sb="273" eb="275">
      <t>テイキョウ</t>
    </rPh>
    <phoneticPr fontId="5"/>
  </si>
  <si>
    <t>○</t>
    <phoneticPr fontId="5"/>
  </si>
  <si>
    <t>本事業により集計された土地取引件数等のデータは、都道府県・政令市担当部局へ毎月提供し、土地取引の実態把握に活用されているとともに、土地総合情報ライブラリーを通じ四半期ごとに国民へ提供している。また、登記異動情報に基づいた詳細な土地取引状況に関する情報を被災自治体に毎月提供することにより、土地取引の実態把握に活用された。</t>
    <rPh sb="0" eb="1">
      <t>ホン</t>
    </rPh>
    <rPh sb="1" eb="3">
      <t>ジギョウ</t>
    </rPh>
    <rPh sb="6" eb="8">
      <t>シュウケイ</t>
    </rPh>
    <rPh sb="11" eb="13">
      <t>トチ</t>
    </rPh>
    <rPh sb="13" eb="15">
      <t>トリヒキ</t>
    </rPh>
    <rPh sb="15" eb="17">
      <t>ケンスウ</t>
    </rPh>
    <rPh sb="17" eb="18">
      <t>トウ</t>
    </rPh>
    <rPh sb="24" eb="28">
      <t>トドウフケン</t>
    </rPh>
    <rPh sb="29" eb="31">
      <t>セイレイ</t>
    </rPh>
    <rPh sb="31" eb="32">
      <t>シ</t>
    </rPh>
    <rPh sb="32" eb="34">
      <t>タントウ</t>
    </rPh>
    <rPh sb="34" eb="36">
      <t>ブキョク</t>
    </rPh>
    <rPh sb="37" eb="39">
      <t>マイツキ</t>
    </rPh>
    <rPh sb="39" eb="41">
      <t>テイキョウ</t>
    </rPh>
    <rPh sb="43" eb="45">
      <t>トチ</t>
    </rPh>
    <rPh sb="45" eb="47">
      <t>トリヒキ</t>
    </rPh>
    <rPh sb="48" eb="50">
      <t>ジッタイ</t>
    </rPh>
    <rPh sb="50" eb="52">
      <t>ハアク</t>
    </rPh>
    <rPh sb="53" eb="55">
      <t>カツヨウ</t>
    </rPh>
    <rPh sb="65" eb="67">
      <t>トチ</t>
    </rPh>
    <rPh sb="67" eb="69">
      <t>ソウゴウ</t>
    </rPh>
    <rPh sb="69" eb="71">
      <t>ジョウホウ</t>
    </rPh>
    <rPh sb="78" eb="79">
      <t>ツウ</t>
    </rPh>
    <rPh sb="80" eb="83">
      <t>シハンキ</t>
    </rPh>
    <rPh sb="86" eb="88">
      <t>コクミン</t>
    </rPh>
    <rPh sb="89" eb="91">
      <t>テイキョウ</t>
    </rPh>
    <rPh sb="99" eb="101">
      <t>トウキ</t>
    </rPh>
    <rPh sb="101" eb="103">
      <t>イドウ</t>
    </rPh>
    <rPh sb="103" eb="105">
      <t>ジョウホウ</t>
    </rPh>
    <rPh sb="106" eb="107">
      <t>モト</t>
    </rPh>
    <rPh sb="110" eb="112">
      <t>ショウサイ</t>
    </rPh>
    <rPh sb="113" eb="115">
      <t>トチ</t>
    </rPh>
    <rPh sb="115" eb="117">
      <t>トリヒキ</t>
    </rPh>
    <rPh sb="117" eb="119">
      <t>ジョウキョウ</t>
    </rPh>
    <rPh sb="120" eb="121">
      <t>カン</t>
    </rPh>
    <rPh sb="123" eb="125">
      <t>ジョウホウ</t>
    </rPh>
    <phoneticPr fontId="5"/>
  </si>
  <si>
    <t>集計データの提供にあたっては、内製作業の効率化により土地取引件数等のデータとＷＥＢページの一層の迅速、的確な更新に努めるなど、情報提供の充実を図ることとする。</t>
    <rPh sb="0" eb="2">
      <t>シュウケイ</t>
    </rPh>
    <rPh sb="6" eb="8">
      <t>テイキョウ</t>
    </rPh>
    <rPh sb="15" eb="17">
      <t>ナイセイ</t>
    </rPh>
    <rPh sb="17" eb="19">
      <t>サギョウ</t>
    </rPh>
    <rPh sb="20" eb="23">
      <t>コウリツカ</t>
    </rPh>
    <rPh sb="26" eb="28">
      <t>トチ</t>
    </rPh>
    <rPh sb="28" eb="30">
      <t>トリヒキ</t>
    </rPh>
    <rPh sb="30" eb="32">
      <t>ケンスウ</t>
    </rPh>
    <rPh sb="32" eb="33">
      <t>トウ</t>
    </rPh>
    <rPh sb="45" eb="47">
      <t>イッソウ</t>
    </rPh>
    <rPh sb="48" eb="50">
      <t>ジンソク</t>
    </rPh>
    <rPh sb="51" eb="53">
      <t>テキカク</t>
    </rPh>
    <rPh sb="54" eb="56">
      <t>コウシン</t>
    </rPh>
    <rPh sb="57" eb="58">
      <t>ツト</t>
    </rPh>
    <rPh sb="63" eb="65">
      <t>ジョウホウ</t>
    </rPh>
    <rPh sb="65" eb="67">
      <t>テイキョウ</t>
    </rPh>
    <rPh sb="68" eb="70">
      <t>ジュウジツ</t>
    </rPh>
    <rPh sb="71" eb="72">
      <t>ハカ</t>
    </rPh>
    <phoneticPr fontId="5"/>
  </si>
  <si>
    <t>土地・建設産業局</t>
    <rPh sb="0" eb="2">
      <t>トチ</t>
    </rPh>
    <rPh sb="3" eb="5">
      <t>ケンセツ</t>
    </rPh>
    <rPh sb="5" eb="8">
      <t>サンギョウキョク</t>
    </rPh>
    <phoneticPr fontId="5"/>
  </si>
  <si>
    <t>全国各地の土地取引状況把握に寄与。</t>
    <phoneticPr fontId="5"/>
  </si>
  <si>
    <t>登記等機密情報を使用している。</t>
    <rPh sb="0" eb="2">
      <t>トウキ</t>
    </rPh>
    <rPh sb="2" eb="3">
      <t>トウ</t>
    </rPh>
    <rPh sb="3" eb="5">
      <t>キミツ</t>
    </rPh>
    <rPh sb="5" eb="7">
      <t>ジョウホウ</t>
    </rPh>
    <rPh sb="8" eb="10">
      <t>シヨウ</t>
    </rPh>
    <phoneticPr fontId="5"/>
  </si>
  <si>
    <t>自治体のみならずHPにて広く提供。アクセス７４万件/年</t>
    <rPh sb="0" eb="3">
      <t>ジチタイ</t>
    </rPh>
    <rPh sb="12" eb="13">
      <t>ヒロ</t>
    </rPh>
    <rPh sb="14" eb="16">
      <t>テイキョウ</t>
    </rPh>
    <rPh sb="23" eb="25">
      <t>マンケン</t>
    </rPh>
    <rPh sb="26" eb="27">
      <t>ネン</t>
    </rPh>
    <phoneticPr fontId="5"/>
  </si>
  <si>
    <t>A.一般財団法人　土地情報センター</t>
    <rPh sb="2" eb="4">
      <t>イッパン</t>
    </rPh>
    <rPh sb="4" eb="6">
      <t>ザイダン</t>
    </rPh>
    <rPh sb="6" eb="8">
      <t>ホウジン</t>
    </rPh>
    <rPh sb="9" eb="11">
      <t>トチ</t>
    </rPh>
    <rPh sb="11" eb="13">
      <t>ジョウホウ</t>
    </rPh>
    <phoneticPr fontId="5"/>
  </si>
  <si>
    <t>人件費</t>
    <rPh sb="0" eb="3">
      <t>ジンケンヒ</t>
    </rPh>
    <phoneticPr fontId="5"/>
  </si>
  <si>
    <t>技師、技術員</t>
    <rPh sb="0" eb="2">
      <t>ギシ</t>
    </rPh>
    <rPh sb="3" eb="6">
      <t>ギジュツイン</t>
    </rPh>
    <phoneticPr fontId="5"/>
  </si>
  <si>
    <t>一般社団法人
土地情報センター</t>
    <rPh sb="0" eb="2">
      <t>イッパン</t>
    </rPh>
    <rPh sb="2" eb="6">
      <t>シャダンホウジン</t>
    </rPh>
    <rPh sb="7" eb="9">
      <t>トチ</t>
    </rPh>
    <rPh sb="9" eb="11">
      <t>ジョウホウ</t>
    </rPh>
    <phoneticPr fontId="5"/>
  </si>
  <si>
    <t>土地取引情報の収集及び集計等</t>
    <rPh sb="0" eb="2">
      <t>トチ</t>
    </rPh>
    <rPh sb="2" eb="4">
      <t>トリヒキ</t>
    </rPh>
    <rPh sb="4" eb="6">
      <t>ジョウホウ</t>
    </rPh>
    <rPh sb="7" eb="9">
      <t>シュウシュウ</t>
    </rPh>
    <rPh sb="9" eb="10">
      <t>オヨ</t>
    </rPh>
    <rPh sb="11" eb="13">
      <t>シュウケイ</t>
    </rPh>
    <rPh sb="13" eb="14">
      <t>トウ</t>
    </rPh>
    <phoneticPr fontId="5"/>
  </si>
  <si>
    <t>国土利用計画法関係調査のシステム改修</t>
    <rPh sb="0" eb="2">
      <t>コクド</t>
    </rPh>
    <rPh sb="2" eb="4">
      <t>リヨウ</t>
    </rPh>
    <rPh sb="4" eb="7">
      <t>ケイカクホウ</t>
    </rPh>
    <rPh sb="7" eb="9">
      <t>カンケイ</t>
    </rPh>
    <rPh sb="9" eb="11">
      <t>チョウサ</t>
    </rPh>
    <rPh sb="16" eb="18">
      <t>カイシュウ</t>
    </rPh>
    <phoneticPr fontId="5"/>
  </si>
  <si>
    <t>-</t>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</si>
  <si>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</si>
  <si>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</si>
  <si>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土地取引基礎調査概況調査処理件数</t>
    <rPh sb="0" eb="2">
      <t>トチ</t>
    </rPh>
    <rPh sb="2" eb="4">
      <t>トリヒキ</t>
    </rPh>
    <rPh sb="4" eb="6">
      <t>キソ</t>
    </rPh>
    <rPh sb="6" eb="8">
      <t>チョウサ</t>
    </rPh>
    <rPh sb="8" eb="10">
      <t>ガイキョウ</t>
    </rPh>
    <rPh sb="10" eb="12">
      <t>チョウサ</t>
    </rPh>
    <rPh sb="12" eb="14">
      <t>ショリ</t>
    </rPh>
    <rPh sb="14" eb="16">
      <t>ケンスウ</t>
    </rPh>
    <phoneticPr fontId="5"/>
  </si>
  <si>
    <t>件</t>
    <rPh sb="0" eb="1">
      <t>ケン</t>
    </rPh>
    <phoneticPr fontId="5"/>
  </si>
  <si>
    <t>土地取引動向を把握するための最も基礎的で唯一のデータである。</t>
    <rPh sb="0" eb="2">
      <t>トチ</t>
    </rPh>
    <rPh sb="2" eb="4">
      <t>トリヒキ</t>
    </rPh>
    <rPh sb="4" eb="6">
      <t>ドウコウ</t>
    </rPh>
    <rPh sb="7" eb="9">
      <t>ハアク</t>
    </rPh>
    <rPh sb="14" eb="15">
      <t>モット</t>
    </rPh>
    <rPh sb="16" eb="19">
      <t>キソテキ</t>
    </rPh>
    <rPh sb="20" eb="22">
      <t>ユイイツ</t>
    </rPh>
    <phoneticPr fontId="5"/>
  </si>
  <si>
    <t>一般競争入札により業者を特定。</t>
    <rPh sb="0" eb="2">
      <t>イッパン</t>
    </rPh>
    <rPh sb="2" eb="4">
      <t>キョウソウ</t>
    </rPh>
    <rPh sb="4" eb="6">
      <t>ニュウサツ</t>
    </rPh>
    <rPh sb="9" eb="11">
      <t>ギョウシャ</t>
    </rPh>
    <rPh sb="12" eb="14">
      <t>トクテイ</t>
    </rPh>
    <phoneticPr fontId="5"/>
  </si>
  <si>
    <t>‐</t>
  </si>
  <si>
    <t>受注者が全ての業務を実施。</t>
    <rPh sb="0" eb="3">
      <t>ジュチュウシャ</t>
    </rPh>
    <rPh sb="4" eb="5">
      <t>スベ</t>
    </rPh>
    <rPh sb="7" eb="9">
      <t>ギョウム</t>
    </rPh>
    <rPh sb="10" eb="12">
      <t>ジッシ</t>
    </rPh>
    <phoneticPr fontId="5"/>
  </si>
  <si>
    <t>データ分析に特化している。</t>
    <rPh sb="3" eb="5">
      <t>ブンセキ</t>
    </rPh>
    <rPh sb="6" eb="8">
      <t>トッカ</t>
    </rPh>
    <phoneticPr fontId="5"/>
  </si>
  <si>
    <t>その他</t>
    <rPh sb="2" eb="3">
      <t>タ</t>
    </rPh>
    <phoneticPr fontId="5"/>
  </si>
  <si>
    <t>旅費　等</t>
    <rPh sb="0" eb="2">
      <t>リョヒ</t>
    </rPh>
    <rPh sb="3" eb="4">
      <t>トウ</t>
    </rPh>
    <phoneticPr fontId="5"/>
  </si>
  <si>
    <t>随意契約</t>
    <rPh sb="0" eb="2">
      <t>ズイイ</t>
    </rPh>
    <rPh sb="2" eb="4">
      <t>ケイヤク</t>
    </rPh>
    <phoneticPr fontId="5"/>
  </si>
  <si>
    <t>-</t>
    <phoneticPr fontId="5"/>
  </si>
  <si>
    <t>-</t>
    <phoneticPr fontId="5"/>
  </si>
  <si>
    <t>Ｂ</t>
    <phoneticPr fontId="5"/>
  </si>
  <si>
    <t>件</t>
    <rPh sb="0" eb="1">
      <t>ケン</t>
    </rPh>
    <phoneticPr fontId="5"/>
  </si>
  <si>
    <t>－</t>
    <phoneticPr fontId="5"/>
  </si>
  <si>
    <t>-</t>
    <phoneticPr fontId="5"/>
  </si>
  <si>
    <t>国土利用計画法に基づく届出情報の収集・分析は内製化を図り、業務発注費用の節減を図っている。</t>
    <rPh sb="0" eb="2">
      <t>コクド</t>
    </rPh>
    <rPh sb="2" eb="4">
      <t>リヨウ</t>
    </rPh>
    <rPh sb="4" eb="7">
      <t>ケイカクホウ</t>
    </rPh>
    <rPh sb="8" eb="9">
      <t>モト</t>
    </rPh>
    <rPh sb="11" eb="13">
      <t>トドケデ</t>
    </rPh>
    <rPh sb="13" eb="15">
      <t>ジョウホウ</t>
    </rPh>
    <rPh sb="16" eb="18">
      <t>シュウシュウ</t>
    </rPh>
    <rPh sb="19" eb="21">
      <t>ブンセキ</t>
    </rPh>
    <rPh sb="22" eb="24">
      <t>ナイセイ</t>
    </rPh>
    <rPh sb="24" eb="25">
      <t>カ</t>
    </rPh>
    <rPh sb="26" eb="27">
      <t>ハカ</t>
    </rPh>
    <rPh sb="29" eb="31">
      <t>ギョウム</t>
    </rPh>
    <rPh sb="31" eb="33">
      <t>ハッチュウ</t>
    </rPh>
    <rPh sb="33" eb="35">
      <t>ヒヨウ</t>
    </rPh>
    <rPh sb="36" eb="38">
      <t>セツゲン</t>
    </rPh>
    <rPh sb="39" eb="40">
      <t>ハカ</t>
    </rPh>
    <phoneticPr fontId="5"/>
  </si>
  <si>
    <t>国民、国機関、地方公共団体など利用者のニーズを的確に捉え、調査項目やデータの提供方法等を検証し、必要な場合には常に改善すること。成果目標と本事業との因果関係が不明確であるので、より適切な指標を検討すること。</t>
    <rPh sb="29" eb="31">
      <t>チョウサ</t>
    </rPh>
    <rPh sb="31" eb="33">
      <t>コウモク</t>
    </rPh>
    <rPh sb="38" eb="40">
      <t>テイキョウ</t>
    </rPh>
    <rPh sb="40" eb="42">
      <t>ホウホウ</t>
    </rPh>
    <rPh sb="42" eb="43">
      <t>トウ</t>
    </rPh>
    <rPh sb="44" eb="46">
      <t>ケンショウ</t>
    </rPh>
    <rPh sb="48" eb="50">
      <t>ヒツヨウ</t>
    </rPh>
    <rPh sb="51" eb="53">
      <t>バアイ</t>
    </rPh>
    <rPh sb="55" eb="56">
      <t>ツネ</t>
    </rPh>
    <rPh sb="57" eb="59">
      <t>カイゼン</t>
    </rPh>
    <rPh sb="64" eb="66">
      <t>セイカ</t>
    </rPh>
    <rPh sb="66" eb="68">
      <t>モクヒョウ</t>
    </rPh>
    <rPh sb="69" eb="70">
      <t>ホン</t>
    </rPh>
    <rPh sb="70" eb="72">
      <t>ジギョウ</t>
    </rPh>
    <rPh sb="74" eb="76">
      <t>インガ</t>
    </rPh>
    <rPh sb="76" eb="78">
      <t>カンケイ</t>
    </rPh>
    <rPh sb="79" eb="82">
      <t>フメイカク</t>
    </rPh>
    <rPh sb="90" eb="92">
      <t>テキセツ</t>
    </rPh>
    <rPh sb="93" eb="95">
      <t>シヒョウ</t>
    </rPh>
    <rPh sb="96" eb="98">
      <t>ケントウ</t>
    </rPh>
    <phoneticPr fontId="5"/>
  </si>
  <si>
    <t>平成28年度までに203,000,000件とする。</t>
    <rPh sb="0" eb="2">
      <t>ヘイセイ</t>
    </rPh>
    <rPh sb="4" eb="6">
      <t>ネンド</t>
    </rPh>
    <rPh sb="20" eb="21">
      <t>ケン</t>
    </rPh>
    <phoneticPr fontId="5"/>
  </si>
  <si>
    <t>土地総合情報ライブラリーのアクセス件数</t>
    <rPh sb="0" eb="2">
      <t>トチ</t>
    </rPh>
    <rPh sb="2" eb="4">
      <t>ソウゴウ</t>
    </rPh>
    <rPh sb="4" eb="6">
      <t>ジョウホウ</t>
    </rPh>
    <rPh sb="17" eb="19">
      <t>ケンスウ</t>
    </rPh>
    <phoneticPr fontId="5"/>
  </si>
  <si>
    <t>予算額／土地総合情報ライブラリーのアクセス件数　　　　　　　　　　　　　　</t>
    <rPh sb="0" eb="3">
      <t>ヨサンガク</t>
    </rPh>
    <rPh sb="4" eb="6">
      <t>トチ</t>
    </rPh>
    <rPh sb="6" eb="8">
      <t>ソウゴウ</t>
    </rPh>
    <rPh sb="8" eb="10">
      <t>ジョウホウ</t>
    </rPh>
    <rPh sb="21" eb="23">
      <t>ケンスウ</t>
    </rPh>
    <phoneticPr fontId="5"/>
  </si>
  <si>
    <t>百万件</t>
    <rPh sb="0" eb="2">
      <t>ヒャクマン</t>
    </rPh>
    <rPh sb="2" eb="3">
      <t>ケン</t>
    </rPh>
    <phoneticPr fontId="5"/>
  </si>
  <si>
    <t>執行等改善</t>
  </si>
  <si>
    <t>・ 外部からの問い合わせや要望も参考にしつつ、公開頻度の向上、対象調査項目の見直しを行っている。
・ 成果目標をHPのアクセス件数とすることで、本事業の目的である自治体や国民への情報提供と指標の整合を図った。</t>
    <rPh sb="2" eb="4">
      <t>ガイブ</t>
    </rPh>
    <rPh sb="16" eb="18">
      <t>サンコウ</t>
    </rPh>
    <rPh sb="42" eb="43">
      <t>オコナ</t>
    </rPh>
    <phoneticPr fontId="5"/>
  </si>
  <si>
    <t>百万円
/百万件</t>
    <rPh sb="0" eb="1">
      <t>ヒャク</t>
    </rPh>
    <rPh sb="1" eb="3">
      <t>マンエン</t>
    </rPh>
    <rPh sb="5" eb="7">
      <t>ヒャクマン</t>
    </rPh>
    <rPh sb="7" eb="8">
      <t>ケン</t>
    </rPh>
    <phoneticPr fontId="5"/>
  </si>
  <si>
    <t>百万円</t>
    <rPh sb="0" eb="1">
      <t>ヒャク</t>
    </rPh>
    <rPh sb="1" eb="3">
      <t>マンエン</t>
    </rPh>
    <phoneticPr fontId="5"/>
  </si>
  <si>
    <t>19/153</t>
    <phoneticPr fontId="5"/>
  </si>
  <si>
    <t>19/146</t>
    <phoneticPr fontId="5"/>
  </si>
  <si>
    <t>18/154</t>
    <phoneticPr fontId="5"/>
  </si>
  <si>
    <t>18/203</t>
    <phoneticPr fontId="5"/>
  </si>
  <si>
    <t>一般競争入札を採用しコストの低減を図っている。少額随意契約についても各社から提出される見積書を基に審査・決定しており、コストの妥当性を検討・判断している。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</si>
</sst>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wrapText="1"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141</xdr:row>
      <xdr:rowOff>0</xdr:rowOff>
    </xdr:from>
    <xdr:to>
      <xdr:col>11</xdr:col>
      <xdr:colOff>0</xdr:colOff>
      <xdr:row>150</xdr:row>
      <xdr:rowOff>100853</xdr:rowOff>
    </xdr:to>
    <xdr:cxnSp macro="">
      <xdr:nvCxnSpPr>
        <xdr:cNvPr id="6" name="直線コネクタ 5"/>
        <xdr:cNvCxnSpPr/>
      </xdr:nvCxnSpPr>
      <xdr:spPr>
        <a:xfrm>
          <a:off x="1972235" y="51076412"/>
          <a:ext cx="0" cy="322729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11206</xdr:colOff>
      <xdr:row>144</xdr:row>
      <xdr:rowOff>179294</xdr:rowOff>
    </xdr:from>
    <xdr:to>
      <xdr:col>12</xdr:col>
      <xdr:colOff>162300</xdr:colOff>
      <xdr:row>144</xdr:row>
      <xdr:rowOff>182998</xdr:rowOff>
    </xdr:to>
    <xdr:cxnSp macro="">
      <xdr:nvCxnSpPr>
        <xdr:cNvPr id="10" name="直線コネクタ 9"/>
        <xdr:cNvCxnSpPr/>
      </xdr:nvCxnSpPr>
      <xdr:spPr>
        <a:xfrm flipH="1">
          <a:off x="1983441" y="52297853"/>
          <a:ext cx="330388" cy="37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100854</xdr:colOff>
      <xdr:row>142</xdr:row>
      <xdr:rowOff>201706</xdr:rowOff>
    </xdr:from>
    <xdr:to>
      <xdr:col>21</xdr:col>
      <xdr:colOff>172195</xdr:colOff>
      <xdr:row>143</xdr:row>
      <xdr:rowOff>142324</xdr:rowOff>
    </xdr:to>
    <xdr:sp macro="" textlink="">
      <xdr:nvSpPr>
        <xdr:cNvPr id="12" name="テキスト ボックス 11"/>
        <xdr:cNvSpPr txBox="1"/>
      </xdr:nvSpPr>
      <xdr:spPr>
        <a:xfrm>
          <a:off x="2252383" y="51625500"/>
          <a:ext cx="1684988"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12</xdr:col>
      <xdr:colOff>168089</xdr:colOff>
      <xdr:row>143</xdr:row>
      <xdr:rowOff>212912</xdr:rowOff>
    </xdr:from>
    <xdr:to>
      <xdr:col>26</xdr:col>
      <xdr:colOff>145677</xdr:colOff>
      <xdr:row>145</xdr:row>
      <xdr:rowOff>89647</xdr:rowOff>
    </xdr:to>
    <xdr:sp macro="" textlink="">
      <xdr:nvSpPr>
        <xdr:cNvPr id="13" name="正方形/長方形 12"/>
        <xdr:cNvSpPr/>
      </xdr:nvSpPr>
      <xdr:spPr>
        <a:xfrm>
          <a:off x="2319618" y="51984088"/>
          <a:ext cx="2487706" cy="571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Ａ．一般財団法人　土地情報センター</a:t>
          </a:r>
          <a:endParaRPr kumimoji="1" lang="en-US" altLang="ja-JP" sz="1100">
            <a:solidFill>
              <a:sysClr val="windowText" lastClr="000000"/>
            </a:solidFill>
          </a:endParaRPr>
        </a:p>
        <a:p>
          <a:pPr algn="ctr"/>
          <a:r>
            <a:rPr kumimoji="1" lang="ja-JP" altLang="en-US" sz="1100">
              <a:solidFill>
                <a:sysClr val="windowText" lastClr="000000"/>
              </a:solidFill>
            </a:rPr>
            <a:t>１７百万円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13</xdr:col>
      <xdr:colOff>56026</xdr:colOff>
      <xdr:row>145</xdr:row>
      <xdr:rowOff>291351</xdr:rowOff>
    </xdr:from>
    <xdr:to>
      <xdr:col>26</xdr:col>
      <xdr:colOff>33618</xdr:colOff>
      <xdr:row>146</xdr:row>
      <xdr:rowOff>313764</xdr:rowOff>
    </xdr:to>
    <xdr:sp macro="" textlink="">
      <xdr:nvSpPr>
        <xdr:cNvPr id="18" name="大かっこ 17"/>
        <xdr:cNvSpPr/>
      </xdr:nvSpPr>
      <xdr:spPr bwMode="auto">
        <a:xfrm>
          <a:off x="2386850" y="52757292"/>
          <a:ext cx="2308415" cy="3697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土地取引情報の収集及び集計等</a:t>
          </a:r>
        </a:p>
      </xdr:txBody>
    </xdr:sp>
    <xdr:clientData/>
  </xdr:twoCellAnchor>
  <xdr:twoCellAnchor>
    <xdr:from>
      <xdr:col>10</xdr:col>
      <xdr:colOff>168089</xdr:colOff>
      <xdr:row>150</xdr:row>
      <xdr:rowOff>78440</xdr:rowOff>
    </xdr:from>
    <xdr:to>
      <xdr:col>12</xdr:col>
      <xdr:colOff>139889</xdr:colOff>
      <xdr:row>150</xdr:row>
      <xdr:rowOff>82144</xdr:rowOff>
    </xdr:to>
    <xdr:cxnSp macro="">
      <xdr:nvCxnSpPr>
        <xdr:cNvPr id="20" name="直線コネクタ 19"/>
        <xdr:cNvCxnSpPr/>
      </xdr:nvCxnSpPr>
      <xdr:spPr>
        <a:xfrm flipH="1">
          <a:off x="1961030" y="54281293"/>
          <a:ext cx="330388" cy="37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67235</xdr:colOff>
      <xdr:row>139</xdr:row>
      <xdr:rowOff>123264</xdr:rowOff>
    </xdr:from>
    <xdr:to>
      <xdr:col>22</xdr:col>
      <xdr:colOff>44823</xdr:colOff>
      <xdr:row>140</xdr:row>
      <xdr:rowOff>347382</xdr:rowOff>
    </xdr:to>
    <xdr:sp macro="" textlink="">
      <xdr:nvSpPr>
        <xdr:cNvPr id="17" name="正方形/長方形 16"/>
        <xdr:cNvSpPr/>
      </xdr:nvSpPr>
      <xdr:spPr>
        <a:xfrm>
          <a:off x="1501588" y="50504911"/>
          <a:ext cx="2487706" cy="571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１７．２百万円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25</xdr:col>
      <xdr:colOff>0</xdr:colOff>
      <xdr:row>139</xdr:row>
      <xdr:rowOff>123266</xdr:rowOff>
    </xdr:from>
    <xdr:to>
      <xdr:col>35</xdr:col>
      <xdr:colOff>33618</xdr:colOff>
      <xdr:row>140</xdr:row>
      <xdr:rowOff>324971</xdr:rowOff>
    </xdr:to>
    <xdr:sp macro="" textlink="">
      <xdr:nvSpPr>
        <xdr:cNvPr id="21" name="正方形/長方形 20"/>
        <xdr:cNvSpPr/>
      </xdr:nvSpPr>
      <xdr:spPr>
        <a:xfrm>
          <a:off x="4482353" y="50504913"/>
          <a:ext cx="1826559" cy="5490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０．９百万</a:t>
          </a:r>
        </a:p>
      </xdr:txBody>
    </xdr:sp>
    <xdr:clientData/>
  </xdr:twoCellAnchor>
  <xdr:twoCellAnchor>
    <xdr:from>
      <xdr:col>12</xdr:col>
      <xdr:colOff>156881</xdr:colOff>
      <xdr:row>149</xdr:row>
      <xdr:rowOff>123262</xdr:rowOff>
    </xdr:from>
    <xdr:to>
      <xdr:col>26</xdr:col>
      <xdr:colOff>134469</xdr:colOff>
      <xdr:row>150</xdr:row>
      <xdr:rowOff>347380</xdr:rowOff>
    </xdr:to>
    <xdr:sp macro="" textlink="">
      <xdr:nvSpPr>
        <xdr:cNvPr id="25" name="正方形/長方形 24"/>
        <xdr:cNvSpPr/>
      </xdr:nvSpPr>
      <xdr:spPr>
        <a:xfrm>
          <a:off x="2308410" y="53978733"/>
          <a:ext cx="2487706" cy="571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Ｂ．一般財団法人　土地情報センター</a:t>
          </a:r>
          <a:endParaRPr kumimoji="1" lang="en-US" altLang="ja-JP" sz="1100">
            <a:solidFill>
              <a:sysClr val="windowText" lastClr="000000"/>
            </a:solidFill>
          </a:endParaRPr>
        </a:p>
        <a:p>
          <a:pPr algn="ctr"/>
          <a:r>
            <a:rPr kumimoji="1" lang="ja-JP" altLang="en-US" sz="1100">
              <a:solidFill>
                <a:sysClr val="windowText" lastClr="000000"/>
              </a:solidFill>
            </a:rPr>
            <a:t>０．２百万円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13</xdr:col>
      <xdr:colOff>11204</xdr:colOff>
      <xdr:row>148</xdr:row>
      <xdr:rowOff>89648</xdr:rowOff>
    </xdr:from>
    <xdr:to>
      <xdr:col>22</xdr:col>
      <xdr:colOff>82545</xdr:colOff>
      <xdr:row>149</xdr:row>
      <xdr:rowOff>30265</xdr:rowOff>
    </xdr:to>
    <xdr:sp macro="" textlink="">
      <xdr:nvSpPr>
        <xdr:cNvPr id="27" name="テキスト ボックス 26"/>
        <xdr:cNvSpPr txBox="1"/>
      </xdr:nvSpPr>
      <xdr:spPr>
        <a:xfrm>
          <a:off x="2342028" y="53597736"/>
          <a:ext cx="1684988"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13</xdr:col>
      <xdr:colOff>11206</xdr:colOff>
      <xdr:row>151</xdr:row>
      <xdr:rowOff>134471</xdr:rowOff>
    </xdr:from>
    <xdr:to>
      <xdr:col>26</xdr:col>
      <xdr:colOff>44824</xdr:colOff>
      <xdr:row>153</xdr:row>
      <xdr:rowOff>0</xdr:rowOff>
    </xdr:to>
    <xdr:sp macro="" textlink="">
      <xdr:nvSpPr>
        <xdr:cNvPr id="29" name="大かっこ 28"/>
        <xdr:cNvSpPr/>
      </xdr:nvSpPr>
      <xdr:spPr bwMode="auto">
        <a:xfrm>
          <a:off x="2342030" y="54684706"/>
          <a:ext cx="2364441" cy="5602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国土利用計画法関係調査システム改修業務</a:t>
          </a:r>
        </a:p>
      </xdr:txBody>
    </xdr:sp>
    <xdr:clientData/>
  </xdr:twoCellAnchor>
  <xdr:twoCellAnchor>
    <xdr:from>
      <xdr:col>24</xdr:col>
      <xdr:colOff>156882</xdr:colOff>
      <xdr:row>141</xdr:row>
      <xdr:rowOff>67236</xdr:rowOff>
    </xdr:from>
    <xdr:to>
      <xdr:col>37</xdr:col>
      <xdr:colOff>134474</xdr:colOff>
      <xdr:row>142</xdr:row>
      <xdr:rowOff>89650</xdr:rowOff>
    </xdr:to>
    <xdr:sp macro="" textlink="">
      <xdr:nvSpPr>
        <xdr:cNvPr id="16" name="大かっこ 15"/>
        <xdr:cNvSpPr/>
      </xdr:nvSpPr>
      <xdr:spPr bwMode="auto">
        <a:xfrm>
          <a:off x="4459941" y="51143648"/>
          <a:ext cx="2308415" cy="3697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85" zoomScaleNormal="75" zoomScaleSheetLayoutView="85" zoomScalePageLayoutView="85" workbookViewId="0">
      <selection activeCell="C116" sqref="C116:AC11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81" t="s">
        <v>378</v>
      </c>
      <c r="AR2" s="681"/>
      <c r="AS2" s="59" t="str">
        <f>IF(OR(AQ2="　", AQ2=""), "", "-")</f>
        <v/>
      </c>
      <c r="AT2" s="682">
        <v>314</v>
      </c>
      <c r="AU2" s="682"/>
      <c r="AV2" s="60" t="str">
        <f>IF(AW2="", "", "-")</f>
        <v/>
      </c>
      <c r="AW2" s="683"/>
      <c r="AX2" s="683"/>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379</v>
      </c>
      <c r="AK3" s="640"/>
      <c r="AL3" s="640"/>
      <c r="AM3" s="640"/>
      <c r="AN3" s="640"/>
      <c r="AO3" s="640"/>
      <c r="AP3" s="640"/>
      <c r="AQ3" s="640"/>
      <c r="AR3" s="640"/>
      <c r="AS3" s="640"/>
      <c r="AT3" s="640"/>
      <c r="AU3" s="640"/>
      <c r="AV3" s="640"/>
      <c r="AW3" s="640"/>
      <c r="AX3" s="36" t="s">
        <v>91</v>
      </c>
    </row>
    <row r="4" spans="1:50" ht="24.75" customHeight="1" x14ac:dyDescent="0.15">
      <c r="A4" s="457" t="s">
        <v>30</v>
      </c>
      <c r="B4" s="458"/>
      <c r="C4" s="458"/>
      <c r="D4" s="458"/>
      <c r="E4" s="458"/>
      <c r="F4" s="458"/>
      <c r="G4" s="431" t="s">
        <v>380</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392</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55" t="s">
        <v>210</v>
      </c>
      <c r="H5" s="616"/>
      <c r="I5" s="616"/>
      <c r="J5" s="616"/>
      <c r="K5" s="616"/>
      <c r="L5" s="616"/>
      <c r="M5" s="656" t="s">
        <v>92</v>
      </c>
      <c r="N5" s="657"/>
      <c r="O5" s="657"/>
      <c r="P5" s="657"/>
      <c r="Q5" s="657"/>
      <c r="R5" s="658"/>
      <c r="S5" s="615" t="s">
        <v>157</v>
      </c>
      <c r="T5" s="616"/>
      <c r="U5" s="616"/>
      <c r="V5" s="616"/>
      <c r="W5" s="616"/>
      <c r="X5" s="617"/>
      <c r="Y5" s="448" t="s">
        <v>3</v>
      </c>
      <c r="Z5" s="449"/>
      <c r="AA5" s="449"/>
      <c r="AB5" s="449"/>
      <c r="AC5" s="449"/>
      <c r="AD5" s="450"/>
      <c r="AE5" s="451" t="s">
        <v>381</v>
      </c>
      <c r="AF5" s="452"/>
      <c r="AG5" s="452"/>
      <c r="AH5" s="452"/>
      <c r="AI5" s="452"/>
      <c r="AJ5" s="452"/>
      <c r="AK5" s="452"/>
      <c r="AL5" s="452"/>
      <c r="AM5" s="452"/>
      <c r="AN5" s="452"/>
      <c r="AO5" s="452"/>
      <c r="AP5" s="453"/>
      <c r="AQ5" s="454" t="s">
        <v>382</v>
      </c>
      <c r="AR5" s="455"/>
      <c r="AS5" s="455"/>
      <c r="AT5" s="455"/>
      <c r="AU5" s="455"/>
      <c r="AV5" s="455"/>
      <c r="AW5" s="455"/>
      <c r="AX5" s="456"/>
    </row>
    <row r="6" spans="1:50" ht="39" customHeight="1" x14ac:dyDescent="0.15">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384</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83" t="s">
        <v>25</v>
      </c>
      <c r="B7" s="484"/>
      <c r="C7" s="484"/>
      <c r="D7" s="484"/>
      <c r="E7" s="484"/>
      <c r="F7" s="484"/>
      <c r="G7" s="485" t="s">
        <v>385</v>
      </c>
      <c r="H7" s="486"/>
      <c r="I7" s="486"/>
      <c r="J7" s="486"/>
      <c r="K7" s="486"/>
      <c r="L7" s="486"/>
      <c r="M7" s="486"/>
      <c r="N7" s="486"/>
      <c r="O7" s="486"/>
      <c r="P7" s="486"/>
      <c r="Q7" s="486"/>
      <c r="R7" s="486"/>
      <c r="S7" s="486"/>
      <c r="T7" s="486"/>
      <c r="U7" s="486"/>
      <c r="V7" s="487"/>
      <c r="W7" s="487"/>
      <c r="X7" s="487"/>
      <c r="Y7" s="488" t="s">
        <v>5</v>
      </c>
      <c r="Z7" s="378"/>
      <c r="AA7" s="378"/>
      <c r="AB7" s="378"/>
      <c r="AC7" s="378"/>
      <c r="AD7" s="380"/>
      <c r="AE7" s="489" t="s">
        <v>386</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35" t="s">
        <v>308</v>
      </c>
      <c r="B8" s="636"/>
      <c r="C8" s="636"/>
      <c r="D8" s="636"/>
      <c r="E8" s="636"/>
      <c r="F8" s="637"/>
      <c r="G8" s="632" t="str">
        <f>入力規則等!A26</f>
        <v/>
      </c>
      <c r="H8" s="633"/>
      <c r="I8" s="633"/>
      <c r="J8" s="633"/>
      <c r="K8" s="633"/>
      <c r="L8" s="633"/>
      <c r="M8" s="633"/>
      <c r="N8" s="633"/>
      <c r="O8" s="633"/>
      <c r="P8" s="633"/>
      <c r="Q8" s="633"/>
      <c r="R8" s="633"/>
      <c r="S8" s="633"/>
      <c r="T8" s="633"/>
      <c r="U8" s="633"/>
      <c r="V8" s="633"/>
      <c r="W8" s="633"/>
      <c r="X8" s="634"/>
      <c r="Y8" s="469" t="s">
        <v>79</v>
      </c>
      <c r="Z8" s="469"/>
      <c r="AA8" s="469"/>
      <c r="AB8" s="469"/>
      <c r="AC8" s="469"/>
      <c r="AD8" s="469"/>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2"/>
      <c r="G11" s="445" t="str">
        <f>入力規則等!P10</f>
        <v>委託・請負</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9"/>
      <c r="B13" s="400"/>
      <c r="C13" s="400"/>
      <c r="D13" s="400"/>
      <c r="E13" s="400"/>
      <c r="F13" s="401"/>
      <c r="G13" s="502" t="s">
        <v>7</v>
      </c>
      <c r="H13" s="503"/>
      <c r="I13" s="508" t="s">
        <v>8</v>
      </c>
      <c r="J13" s="509"/>
      <c r="K13" s="509"/>
      <c r="L13" s="509"/>
      <c r="M13" s="509"/>
      <c r="N13" s="509"/>
      <c r="O13" s="510"/>
      <c r="P13" s="175">
        <v>19</v>
      </c>
      <c r="Q13" s="176"/>
      <c r="R13" s="176"/>
      <c r="S13" s="176"/>
      <c r="T13" s="176"/>
      <c r="U13" s="176"/>
      <c r="V13" s="177"/>
      <c r="W13" s="175">
        <v>19</v>
      </c>
      <c r="X13" s="176"/>
      <c r="Y13" s="176"/>
      <c r="Z13" s="176"/>
      <c r="AA13" s="176"/>
      <c r="AB13" s="176"/>
      <c r="AC13" s="177"/>
      <c r="AD13" s="175">
        <v>18</v>
      </c>
      <c r="AE13" s="176"/>
      <c r="AF13" s="176"/>
      <c r="AG13" s="176"/>
      <c r="AH13" s="176"/>
      <c r="AI13" s="176"/>
      <c r="AJ13" s="177"/>
      <c r="AK13" s="175">
        <v>18</v>
      </c>
      <c r="AL13" s="176"/>
      <c r="AM13" s="176"/>
      <c r="AN13" s="176"/>
      <c r="AO13" s="176"/>
      <c r="AP13" s="176"/>
      <c r="AQ13" s="177"/>
      <c r="AR13" s="189">
        <v>18</v>
      </c>
      <c r="AS13" s="190"/>
      <c r="AT13" s="190"/>
      <c r="AU13" s="190"/>
      <c r="AV13" s="190"/>
      <c r="AW13" s="190"/>
      <c r="AX13" s="191"/>
    </row>
    <row r="14" spans="1:50" ht="21" customHeight="1" x14ac:dyDescent="0.15">
      <c r="A14" s="399"/>
      <c r="B14" s="400"/>
      <c r="C14" s="400"/>
      <c r="D14" s="400"/>
      <c r="E14" s="400"/>
      <c r="F14" s="401"/>
      <c r="G14" s="504"/>
      <c r="H14" s="505"/>
      <c r="I14" s="179" t="s">
        <v>9</v>
      </c>
      <c r="J14" s="180"/>
      <c r="K14" s="180"/>
      <c r="L14" s="180"/>
      <c r="M14" s="180"/>
      <c r="N14" s="180"/>
      <c r="O14" s="181"/>
      <c r="P14" s="175" t="s">
        <v>420</v>
      </c>
      <c r="Q14" s="176"/>
      <c r="R14" s="176"/>
      <c r="S14" s="176"/>
      <c r="T14" s="176"/>
      <c r="U14" s="176"/>
      <c r="V14" s="177"/>
      <c r="W14" s="175" t="s">
        <v>420</v>
      </c>
      <c r="X14" s="176"/>
      <c r="Y14" s="176"/>
      <c r="Z14" s="176"/>
      <c r="AA14" s="176"/>
      <c r="AB14" s="176"/>
      <c r="AC14" s="177"/>
      <c r="AD14" s="175" t="s">
        <v>420</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9"/>
      <c r="B15" s="400"/>
      <c r="C15" s="400"/>
      <c r="D15" s="400"/>
      <c r="E15" s="400"/>
      <c r="F15" s="401"/>
      <c r="G15" s="504"/>
      <c r="H15" s="505"/>
      <c r="I15" s="179" t="s">
        <v>62</v>
      </c>
      <c r="J15" s="428"/>
      <c r="K15" s="428"/>
      <c r="L15" s="428"/>
      <c r="M15" s="428"/>
      <c r="N15" s="428"/>
      <c r="O15" s="429"/>
      <c r="P15" s="175" t="s">
        <v>420</v>
      </c>
      <c r="Q15" s="176"/>
      <c r="R15" s="176"/>
      <c r="S15" s="176"/>
      <c r="T15" s="176"/>
      <c r="U15" s="176"/>
      <c r="V15" s="177"/>
      <c r="W15" s="175" t="s">
        <v>420</v>
      </c>
      <c r="X15" s="176"/>
      <c r="Y15" s="176"/>
      <c r="Z15" s="176"/>
      <c r="AA15" s="176"/>
      <c r="AB15" s="176"/>
      <c r="AC15" s="177"/>
      <c r="AD15" s="175" t="s">
        <v>420</v>
      </c>
      <c r="AE15" s="176"/>
      <c r="AF15" s="176"/>
      <c r="AG15" s="176"/>
      <c r="AH15" s="176"/>
      <c r="AI15" s="176"/>
      <c r="AJ15" s="177"/>
      <c r="AK15" s="175" t="s">
        <v>420</v>
      </c>
      <c r="AL15" s="176"/>
      <c r="AM15" s="176"/>
      <c r="AN15" s="176"/>
      <c r="AO15" s="176"/>
      <c r="AP15" s="176"/>
      <c r="AQ15" s="177"/>
      <c r="AR15" s="175"/>
      <c r="AS15" s="176"/>
      <c r="AT15" s="176"/>
      <c r="AU15" s="176"/>
      <c r="AV15" s="176"/>
      <c r="AW15" s="176"/>
      <c r="AX15" s="178"/>
    </row>
    <row r="16" spans="1:50" ht="21" customHeight="1" x14ac:dyDescent="0.15">
      <c r="A16" s="399"/>
      <c r="B16" s="400"/>
      <c r="C16" s="400"/>
      <c r="D16" s="400"/>
      <c r="E16" s="400"/>
      <c r="F16" s="401"/>
      <c r="G16" s="504"/>
      <c r="H16" s="505"/>
      <c r="I16" s="179" t="s">
        <v>63</v>
      </c>
      <c r="J16" s="428"/>
      <c r="K16" s="428"/>
      <c r="L16" s="428"/>
      <c r="M16" s="428"/>
      <c r="N16" s="428"/>
      <c r="O16" s="429"/>
      <c r="P16" s="175" t="s">
        <v>420</v>
      </c>
      <c r="Q16" s="176"/>
      <c r="R16" s="176"/>
      <c r="S16" s="176"/>
      <c r="T16" s="176"/>
      <c r="U16" s="176"/>
      <c r="V16" s="177"/>
      <c r="W16" s="175" t="s">
        <v>420</v>
      </c>
      <c r="X16" s="176"/>
      <c r="Y16" s="176"/>
      <c r="Z16" s="176"/>
      <c r="AA16" s="176"/>
      <c r="AB16" s="176"/>
      <c r="AC16" s="177"/>
      <c r="AD16" s="175" t="s">
        <v>420</v>
      </c>
      <c r="AE16" s="176"/>
      <c r="AF16" s="176"/>
      <c r="AG16" s="176"/>
      <c r="AH16" s="176"/>
      <c r="AI16" s="176"/>
      <c r="AJ16" s="177"/>
      <c r="AK16" s="175"/>
      <c r="AL16" s="176"/>
      <c r="AM16" s="176"/>
      <c r="AN16" s="176"/>
      <c r="AO16" s="176"/>
      <c r="AP16" s="176"/>
      <c r="AQ16" s="177"/>
      <c r="AR16" s="478"/>
      <c r="AS16" s="479"/>
      <c r="AT16" s="479"/>
      <c r="AU16" s="479"/>
      <c r="AV16" s="479"/>
      <c r="AW16" s="479"/>
      <c r="AX16" s="480"/>
    </row>
    <row r="17" spans="1:50" ht="24.75" customHeight="1" x14ac:dyDescent="0.15">
      <c r="A17" s="399"/>
      <c r="B17" s="400"/>
      <c r="C17" s="400"/>
      <c r="D17" s="400"/>
      <c r="E17" s="400"/>
      <c r="F17" s="401"/>
      <c r="G17" s="504"/>
      <c r="H17" s="505"/>
      <c r="I17" s="179" t="s">
        <v>61</v>
      </c>
      <c r="J17" s="180"/>
      <c r="K17" s="180"/>
      <c r="L17" s="180"/>
      <c r="M17" s="180"/>
      <c r="N17" s="180"/>
      <c r="O17" s="181"/>
      <c r="P17" s="175" t="s">
        <v>420</v>
      </c>
      <c r="Q17" s="176"/>
      <c r="R17" s="176"/>
      <c r="S17" s="176"/>
      <c r="T17" s="176"/>
      <c r="U17" s="176"/>
      <c r="V17" s="177"/>
      <c r="W17" s="175" t="s">
        <v>420</v>
      </c>
      <c r="X17" s="176"/>
      <c r="Y17" s="176"/>
      <c r="Z17" s="176"/>
      <c r="AA17" s="176"/>
      <c r="AB17" s="176"/>
      <c r="AC17" s="177"/>
      <c r="AD17" s="175" t="s">
        <v>420</v>
      </c>
      <c r="AE17" s="176"/>
      <c r="AF17" s="176"/>
      <c r="AG17" s="176"/>
      <c r="AH17" s="176"/>
      <c r="AI17" s="176"/>
      <c r="AJ17" s="177"/>
      <c r="AK17" s="175"/>
      <c r="AL17" s="176"/>
      <c r="AM17" s="176"/>
      <c r="AN17" s="176"/>
      <c r="AO17" s="176"/>
      <c r="AP17" s="176"/>
      <c r="AQ17" s="177"/>
      <c r="AR17" s="481"/>
      <c r="AS17" s="481"/>
      <c r="AT17" s="481"/>
      <c r="AU17" s="481"/>
      <c r="AV17" s="481"/>
      <c r="AW17" s="481"/>
      <c r="AX17" s="482"/>
    </row>
    <row r="18" spans="1:50" ht="24.75" customHeight="1" x14ac:dyDescent="0.15">
      <c r="A18" s="399"/>
      <c r="B18" s="400"/>
      <c r="C18" s="400"/>
      <c r="D18" s="400"/>
      <c r="E18" s="400"/>
      <c r="F18" s="401"/>
      <c r="G18" s="506"/>
      <c r="H18" s="507"/>
      <c r="I18" s="627" t="s">
        <v>22</v>
      </c>
      <c r="J18" s="628"/>
      <c r="K18" s="628"/>
      <c r="L18" s="628"/>
      <c r="M18" s="628"/>
      <c r="N18" s="628"/>
      <c r="O18" s="629"/>
      <c r="P18" s="650">
        <f>SUM(P13:V17)</f>
        <v>19</v>
      </c>
      <c r="Q18" s="651"/>
      <c r="R18" s="651"/>
      <c r="S18" s="651"/>
      <c r="T18" s="651"/>
      <c r="U18" s="651"/>
      <c r="V18" s="652"/>
      <c r="W18" s="650">
        <f>SUM(W13:AC17)</f>
        <v>19</v>
      </c>
      <c r="X18" s="651"/>
      <c r="Y18" s="651"/>
      <c r="Z18" s="651"/>
      <c r="AA18" s="651"/>
      <c r="AB18" s="651"/>
      <c r="AC18" s="652"/>
      <c r="AD18" s="650">
        <f>SUM(AD13:AJ17)</f>
        <v>18</v>
      </c>
      <c r="AE18" s="651"/>
      <c r="AF18" s="651"/>
      <c r="AG18" s="651"/>
      <c r="AH18" s="651"/>
      <c r="AI18" s="651"/>
      <c r="AJ18" s="652"/>
      <c r="AK18" s="650">
        <f>SUM(AK13:AQ17)</f>
        <v>18</v>
      </c>
      <c r="AL18" s="651"/>
      <c r="AM18" s="651"/>
      <c r="AN18" s="651"/>
      <c r="AO18" s="651"/>
      <c r="AP18" s="651"/>
      <c r="AQ18" s="652"/>
      <c r="AR18" s="650">
        <f>SUM(AR13:AX17)</f>
        <v>18</v>
      </c>
      <c r="AS18" s="651"/>
      <c r="AT18" s="651"/>
      <c r="AU18" s="651"/>
      <c r="AV18" s="651"/>
      <c r="AW18" s="651"/>
      <c r="AX18" s="653"/>
    </row>
    <row r="19" spans="1:50" ht="24.75" customHeight="1" x14ac:dyDescent="0.15">
      <c r="A19" s="399"/>
      <c r="B19" s="400"/>
      <c r="C19" s="400"/>
      <c r="D19" s="400"/>
      <c r="E19" s="400"/>
      <c r="F19" s="401"/>
      <c r="G19" s="648" t="s">
        <v>10</v>
      </c>
      <c r="H19" s="649"/>
      <c r="I19" s="649"/>
      <c r="J19" s="649"/>
      <c r="K19" s="649"/>
      <c r="L19" s="649"/>
      <c r="M19" s="649"/>
      <c r="N19" s="649"/>
      <c r="O19" s="649"/>
      <c r="P19" s="175">
        <v>18</v>
      </c>
      <c r="Q19" s="176"/>
      <c r="R19" s="176"/>
      <c r="S19" s="176"/>
      <c r="T19" s="176"/>
      <c r="U19" s="176"/>
      <c r="V19" s="177"/>
      <c r="W19" s="175">
        <v>19</v>
      </c>
      <c r="X19" s="176"/>
      <c r="Y19" s="176"/>
      <c r="Z19" s="176"/>
      <c r="AA19" s="176"/>
      <c r="AB19" s="176"/>
      <c r="AC19" s="177"/>
      <c r="AD19" s="175">
        <v>18</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x14ac:dyDescent="0.15">
      <c r="A20" s="496"/>
      <c r="B20" s="497"/>
      <c r="C20" s="497"/>
      <c r="D20" s="497"/>
      <c r="E20" s="497"/>
      <c r="F20" s="498"/>
      <c r="G20" s="648" t="s">
        <v>11</v>
      </c>
      <c r="H20" s="649"/>
      <c r="I20" s="649"/>
      <c r="J20" s="649"/>
      <c r="K20" s="649"/>
      <c r="L20" s="649"/>
      <c r="M20" s="649"/>
      <c r="N20" s="649"/>
      <c r="O20" s="649"/>
      <c r="P20" s="654">
        <f>IF(P18=0, "-", P19/P18)</f>
        <v>0.94736842105263153</v>
      </c>
      <c r="Q20" s="654"/>
      <c r="R20" s="654"/>
      <c r="S20" s="654"/>
      <c r="T20" s="654"/>
      <c r="U20" s="654"/>
      <c r="V20" s="654"/>
      <c r="W20" s="654">
        <f>IF(W18=0, "-", W19/W18)</f>
        <v>1</v>
      </c>
      <c r="X20" s="654"/>
      <c r="Y20" s="654"/>
      <c r="Z20" s="654"/>
      <c r="AA20" s="654"/>
      <c r="AB20" s="654"/>
      <c r="AC20" s="654"/>
      <c r="AD20" s="654">
        <f>IF(AD18=0, "-", AD19/AD18)</f>
        <v>1</v>
      </c>
      <c r="AE20" s="654"/>
      <c r="AF20" s="654"/>
      <c r="AG20" s="654"/>
      <c r="AH20" s="654"/>
      <c r="AI20" s="654"/>
      <c r="AJ20" s="654"/>
      <c r="AK20" s="625"/>
      <c r="AL20" s="625"/>
      <c r="AM20" s="625"/>
      <c r="AN20" s="625"/>
      <c r="AO20" s="625"/>
      <c r="AP20" s="625"/>
      <c r="AQ20" s="625"/>
      <c r="AR20" s="625"/>
      <c r="AS20" s="625"/>
      <c r="AT20" s="625"/>
      <c r="AU20" s="625"/>
      <c r="AV20" s="625"/>
      <c r="AW20" s="625"/>
      <c r="AX20" s="62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x14ac:dyDescent="0.15">
      <c r="A23" s="130"/>
      <c r="B23" s="128"/>
      <c r="C23" s="128"/>
      <c r="D23" s="128"/>
      <c r="E23" s="128"/>
      <c r="F23" s="129"/>
      <c r="G23" s="74" t="s">
        <v>423</v>
      </c>
      <c r="H23" s="75"/>
      <c r="I23" s="75"/>
      <c r="J23" s="75"/>
      <c r="K23" s="75"/>
      <c r="L23" s="75"/>
      <c r="M23" s="75"/>
      <c r="N23" s="75"/>
      <c r="O23" s="76"/>
      <c r="P23" s="219" t="s">
        <v>424</v>
      </c>
      <c r="Q23" s="234"/>
      <c r="R23" s="234"/>
      <c r="S23" s="234"/>
      <c r="T23" s="234"/>
      <c r="U23" s="234"/>
      <c r="V23" s="234"/>
      <c r="W23" s="234"/>
      <c r="X23" s="235"/>
      <c r="Y23" s="228" t="s">
        <v>14</v>
      </c>
      <c r="Z23" s="229"/>
      <c r="AA23" s="230"/>
      <c r="AB23" s="167" t="s">
        <v>426</v>
      </c>
      <c r="AC23" s="168"/>
      <c r="AD23" s="168"/>
      <c r="AE23" s="88">
        <v>153</v>
      </c>
      <c r="AF23" s="89"/>
      <c r="AG23" s="89"/>
      <c r="AH23" s="89"/>
      <c r="AI23" s="90"/>
      <c r="AJ23" s="88">
        <v>146</v>
      </c>
      <c r="AK23" s="89"/>
      <c r="AL23" s="89"/>
      <c r="AM23" s="89"/>
      <c r="AN23" s="90"/>
      <c r="AO23" s="88">
        <v>154</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t="s">
        <v>426</v>
      </c>
      <c r="AC24" s="197"/>
      <c r="AD24" s="197"/>
      <c r="AE24" s="88" t="s">
        <v>415</v>
      </c>
      <c r="AF24" s="89"/>
      <c r="AG24" s="89"/>
      <c r="AH24" s="89"/>
      <c r="AI24" s="90"/>
      <c r="AJ24" s="88" t="s">
        <v>402</v>
      </c>
      <c r="AK24" s="89"/>
      <c r="AL24" s="89"/>
      <c r="AM24" s="89"/>
      <c r="AN24" s="90"/>
      <c r="AO24" s="88" t="s">
        <v>415</v>
      </c>
      <c r="AP24" s="89"/>
      <c r="AQ24" s="89"/>
      <c r="AR24" s="89"/>
      <c r="AS24" s="90"/>
      <c r="AT24" s="88">
        <v>203</v>
      </c>
      <c r="AU24" s="89"/>
      <c r="AV24" s="89"/>
      <c r="AW24" s="89"/>
      <c r="AX24" s="351"/>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75</v>
      </c>
      <c r="AF25" s="89"/>
      <c r="AG25" s="89"/>
      <c r="AH25" s="89"/>
      <c r="AI25" s="90"/>
      <c r="AJ25" s="88">
        <v>72</v>
      </c>
      <c r="AK25" s="89"/>
      <c r="AL25" s="89"/>
      <c r="AM25" s="89"/>
      <c r="AN25" s="90"/>
      <c r="AO25" s="88">
        <v>76</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t="s">
        <v>405</v>
      </c>
      <c r="Q28" s="234"/>
      <c r="R28" s="234"/>
      <c r="S28" s="234"/>
      <c r="T28" s="234"/>
      <c r="U28" s="234"/>
      <c r="V28" s="234"/>
      <c r="W28" s="234"/>
      <c r="X28" s="235"/>
      <c r="Y28" s="228" t="s">
        <v>14</v>
      </c>
      <c r="Z28" s="229"/>
      <c r="AA28" s="230"/>
      <c r="AB28" s="167" t="s">
        <v>406</v>
      </c>
      <c r="AC28" s="168"/>
      <c r="AD28" s="168"/>
      <c r="AE28" s="88">
        <v>1369619</v>
      </c>
      <c r="AF28" s="89"/>
      <c r="AG28" s="89"/>
      <c r="AH28" s="89"/>
      <c r="AI28" s="90"/>
      <c r="AJ28" s="88">
        <v>1470086</v>
      </c>
      <c r="AK28" s="89"/>
      <c r="AL28" s="89"/>
      <c r="AM28" s="89"/>
      <c r="AN28" s="90"/>
      <c r="AO28" s="88">
        <v>1446841</v>
      </c>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1"/>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1"/>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1"/>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1"/>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9"/>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9"/>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9"/>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9"/>
      <c r="B54" s="100"/>
      <c r="C54" s="100"/>
      <c r="D54" s="100"/>
      <c r="E54" s="100"/>
      <c r="F54" s="101"/>
      <c r="G54" s="609"/>
      <c r="H54" s="234"/>
      <c r="I54" s="234"/>
      <c r="J54" s="234"/>
      <c r="K54" s="234"/>
      <c r="L54" s="234"/>
      <c r="M54" s="234"/>
      <c r="N54" s="234"/>
      <c r="O54" s="235"/>
      <c r="P54" s="219"/>
      <c r="Q54" s="220"/>
      <c r="R54" s="220"/>
      <c r="S54" s="220"/>
      <c r="T54" s="220"/>
      <c r="U54" s="220"/>
      <c r="V54" s="220"/>
      <c r="W54" s="220"/>
      <c r="X54" s="221"/>
      <c r="Y54" s="586" t="s">
        <v>86</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9"/>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x14ac:dyDescent="0.15">
      <c r="A56" s="659"/>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9"/>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9"/>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1"/>
    </row>
    <row r="61" spans="1:50" ht="22.5" hidden="1" customHeight="1" x14ac:dyDescent="0.15">
      <c r="A61" s="659"/>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9"/>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9"/>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1"/>
    </row>
    <row r="66" spans="1:60" ht="22.5" hidden="1" customHeight="1" x14ac:dyDescent="0.15">
      <c r="A66" s="660"/>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5" t="s">
        <v>88</v>
      </c>
      <c r="B67" s="526"/>
      <c r="C67" s="526"/>
      <c r="D67" s="526"/>
      <c r="E67" s="526"/>
      <c r="F67" s="527"/>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8"/>
      <c r="B68" s="529"/>
      <c r="C68" s="529"/>
      <c r="D68" s="529"/>
      <c r="E68" s="529"/>
      <c r="F68" s="530"/>
      <c r="G68" s="219" t="s">
        <v>405</v>
      </c>
      <c r="H68" s="234"/>
      <c r="I68" s="234"/>
      <c r="J68" s="234"/>
      <c r="K68" s="234"/>
      <c r="L68" s="234"/>
      <c r="M68" s="234"/>
      <c r="N68" s="234"/>
      <c r="O68" s="234"/>
      <c r="P68" s="234"/>
      <c r="Q68" s="234"/>
      <c r="R68" s="234"/>
      <c r="S68" s="234"/>
      <c r="T68" s="234"/>
      <c r="U68" s="234"/>
      <c r="V68" s="234"/>
      <c r="W68" s="234"/>
      <c r="X68" s="235"/>
      <c r="Y68" s="618" t="s">
        <v>66</v>
      </c>
      <c r="Z68" s="619"/>
      <c r="AA68" s="620"/>
      <c r="AB68" s="111" t="s">
        <v>418</v>
      </c>
      <c r="AC68" s="112"/>
      <c r="AD68" s="113"/>
      <c r="AE68" s="88">
        <v>1369639</v>
      </c>
      <c r="AF68" s="89"/>
      <c r="AG68" s="89"/>
      <c r="AH68" s="89"/>
      <c r="AI68" s="90"/>
      <c r="AJ68" s="88">
        <v>1470086</v>
      </c>
      <c r="AK68" s="89"/>
      <c r="AL68" s="89"/>
      <c r="AM68" s="89"/>
      <c r="AN68" s="90"/>
      <c r="AO68" s="88">
        <v>1446841</v>
      </c>
      <c r="AP68" s="89"/>
      <c r="AQ68" s="89"/>
      <c r="AR68" s="89"/>
      <c r="AS68" s="90"/>
      <c r="AT68" s="540"/>
      <c r="AU68" s="540"/>
      <c r="AV68" s="540"/>
      <c r="AW68" s="540"/>
      <c r="AX68" s="541"/>
      <c r="AY68" s="10"/>
      <c r="AZ68" s="10"/>
      <c r="BA68" s="10"/>
      <c r="BB68" s="10"/>
      <c r="BC68" s="10"/>
    </row>
    <row r="69" spans="1:60" ht="22.5" customHeight="1" x14ac:dyDescent="0.15">
      <c r="A69" s="531"/>
      <c r="B69" s="532"/>
      <c r="C69" s="532"/>
      <c r="D69" s="532"/>
      <c r="E69" s="532"/>
      <c r="F69" s="533"/>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419</v>
      </c>
      <c r="AC69" s="203"/>
      <c r="AD69" s="204"/>
      <c r="AE69" s="88" t="s">
        <v>416</v>
      </c>
      <c r="AF69" s="89"/>
      <c r="AG69" s="89"/>
      <c r="AH69" s="89"/>
      <c r="AI69" s="90"/>
      <c r="AJ69" s="88" t="s">
        <v>416</v>
      </c>
      <c r="AK69" s="89"/>
      <c r="AL69" s="89"/>
      <c r="AM69" s="89"/>
      <c r="AN69" s="90"/>
      <c r="AO69" s="88" t="s">
        <v>416</v>
      </c>
      <c r="AP69" s="89"/>
      <c r="AQ69" s="89"/>
      <c r="AR69" s="89"/>
      <c r="AS69" s="90"/>
      <c r="AT69" s="88" t="s">
        <v>402</v>
      </c>
      <c r="AU69" s="89"/>
      <c r="AV69" s="89"/>
      <c r="AW69" s="89"/>
      <c r="AX69" s="90"/>
      <c r="AY69" s="10"/>
      <c r="AZ69" s="10"/>
      <c r="BA69" s="10"/>
      <c r="BB69" s="10"/>
      <c r="BC69" s="10"/>
      <c r="BD69" s="10"/>
      <c r="BE69" s="10"/>
      <c r="BF69" s="10"/>
      <c r="BG69" s="10"/>
      <c r="BH69" s="10"/>
    </row>
    <row r="70" spans="1:60" ht="33" hidden="1" customHeight="1" x14ac:dyDescent="0.15">
      <c r="A70" s="525" t="s">
        <v>88</v>
      </c>
      <c r="B70" s="526"/>
      <c r="C70" s="526"/>
      <c r="D70" s="526"/>
      <c r="E70" s="526"/>
      <c r="F70" s="527"/>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hidden="1" customHeight="1" x14ac:dyDescent="0.15">
      <c r="A71" s="528"/>
      <c r="B71" s="529"/>
      <c r="C71" s="529"/>
      <c r="D71" s="529"/>
      <c r="E71" s="529"/>
      <c r="F71" s="530"/>
      <c r="G71" s="234"/>
      <c r="H71" s="234"/>
      <c r="I71" s="234"/>
      <c r="J71" s="234"/>
      <c r="K71" s="234"/>
      <c r="L71" s="234"/>
      <c r="M71" s="234"/>
      <c r="N71" s="234"/>
      <c r="O71" s="234"/>
      <c r="P71" s="234"/>
      <c r="Q71" s="234"/>
      <c r="R71" s="234"/>
      <c r="S71" s="234"/>
      <c r="T71" s="234"/>
      <c r="U71" s="234"/>
      <c r="V71" s="234"/>
      <c r="W71" s="234"/>
      <c r="X71" s="235"/>
      <c r="Y71" s="661" t="s">
        <v>66</v>
      </c>
      <c r="Z71" s="662"/>
      <c r="AA71" s="663"/>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hidden="1" customHeight="1" x14ac:dyDescent="0.15">
      <c r="A72" s="531"/>
      <c r="B72" s="532"/>
      <c r="C72" s="532"/>
      <c r="D72" s="532"/>
      <c r="E72" s="532"/>
      <c r="F72" s="533"/>
      <c r="G72" s="238"/>
      <c r="H72" s="238"/>
      <c r="I72" s="238"/>
      <c r="J72" s="238"/>
      <c r="K72" s="238"/>
      <c r="L72" s="238"/>
      <c r="M72" s="238"/>
      <c r="N72" s="238"/>
      <c r="O72" s="238"/>
      <c r="P72" s="238"/>
      <c r="Q72" s="238"/>
      <c r="R72" s="238"/>
      <c r="S72" s="238"/>
      <c r="T72" s="238"/>
      <c r="U72" s="238"/>
      <c r="V72" s="238"/>
      <c r="W72" s="238"/>
      <c r="X72" s="239"/>
      <c r="Y72" s="108" t="s">
        <v>67</v>
      </c>
      <c r="Z72" s="664"/>
      <c r="AA72" s="665"/>
      <c r="AB72" s="202"/>
      <c r="AC72" s="203"/>
      <c r="AD72" s="204"/>
      <c r="AE72" s="88"/>
      <c r="AF72" s="89"/>
      <c r="AG72" s="89"/>
      <c r="AH72" s="89"/>
      <c r="AI72" s="90"/>
      <c r="AJ72" s="88"/>
      <c r="AK72" s="89"/>
      <c r="AL72" s="89"/>
      <c r="AM72" s="89"/>
      <c r="AN72" s="90"/>
      <c r="AO72" s="88"/>
      <c r="AP72" s="89"/>
      <c r="AQ72" s="89"/>
      <c r="AR72" s="89"/>
      <c r="AS72" s="90"/>
      <c r="AT72" s="88"/>
      <c r="AU72" s="89"/>
      <c r="AV72" s="89"/>
      <c r="AW72" s="89"/>
      <c r="AX72" s="351"/>
      <c r="AY72" s="10"/>
      <c r="AZ72" s="10"/>
      <c r="BA72" s="10"/>
      <c r="BB72" s="10"/>
      <c r="BC72" s="10"/>
      <c r="BD72" s="10"/>
      <c r="BE72" s="10"/>
      <c r="BF72" s="10"/>
      <c r="BG72" s="10"/>
      <c r="BH72" s="10"/>
    </row>
    <row r="73" spans="1:60" ht="31.7" hidden="1" customHeight="1" x14ac:dyDescent="0.15">
      <c r="A73" s="525" t="s">
        <v>88</v>
      </c>
      <c r="B73" s="526"/>
      <c r="C73" s="526"/>
      <c r="D73" s="526"/>
      <c r="E73" s="526"/>
      <c r="F73" s="527"/>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hidden="1" customHeight="1" x14ac:dyDescent="0.15">
      <c r="A74" s="528"/>
      <c r="B74" s="529"/>
      <c r="C74" s="529"/>
      <c r="D74" s="529"/>
      <c r="E74" s="529"/>
      <c r="F74" s="530"/>
      <c r="G74" s="234"/>
      <c r="H74" s="234"/>
      <c r="I74" s="234"/>
      <c r="J74" s="234"/>
      <c r="K74" s="234"/>
      <c r="L74" s="234"/>
      <c r="M74" s="234"/>
      <c r="N74" s="234"/>
      <c r="O74" s="234"/>
      <c r="P74" s="234"/>
      <c r="Q74" s="234"/>
      <c r="R74" s="234"/>
      <c r="S74" s="234"/>
      <c r="T74" s="234"/>
      <c r="U74" s="234"/>
      <c r="V74" s="234"/>
      <c r="W74" s="234"/>
      <c r="X74" s="235"/>
      <c r="Y74" s="661" t="s">
        <v>66</v>
      </c>
      <c r="Z74" s="662"/>
      <c r="AA74" s="663"/>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15">
      <c r="A75" s="531"/>
      <c r="B75" s="532"/>
      <c r="C75" s="532"/>
      <c r="D75" s="532"/>
      <c r="E75" s="532"/>
      <c r="F75" s="533"/>
      <c r="G75" s="238"/>
      <c r="H75" s="238"/>
      <c r="I75" s="238"/>
      <c r="J75" s="238"/>
      <c r="K75" s="238"/>
      <c r="L75" s="238"/>
      <c r="M75" s="238"/>
      <c r="N75" s="238"/>
      <c r="O75" s="238"/>
      <c r="P75" s="238"/>
      <c r="Q75" s="238"/>
      <c r="R75" s="238"/>
      <c r="S75" s="238"/>
      <c r="T75" s="238"/>
      <c r="U75" s="238"/>
      <c r="V75" s="238"/>
      <c r="W75" s="238"/>
      <c r="X75" s="239"/>
      <c r="Y75" s="108" t="s">
        <v>67</v>
      </c>
      <c r="Z75" s="664"/>
      <c r="AA75" s="665"/>
      <c r="AB75" s="202"/>
      <c r="AC75" s="203"/>
      <c r="AD75" s="204"/>
      <c r="AE75" s="88"/>
      <c r="AF75" s="89"/>
      <c r="AG75" s="89"/>
      <c r="AH75" s="89"/>
      <c r="AI75" s="90"/>
      <c r="AJ75" s="88"/>
      <c r="AK75" s="89"/>
      <c r="AL75" s="89"/>
      <c r="AM75" s="89"/>
      <c r="AN75" s="90"/>
      <c r="AO75" s="88"/>
      <c r="AP75" s="89"/>
      <c r="AQ75" s="89"/>
      <c r="AR75" s="89"/>
      <c r="AS75" s="90"/>
      <c r="AT75" s="88"/>
      <c r="AU75" s="89"/>
      <c r="AV75" s="89"/>
      <c r="AW75" s="89"/>
      <c r="AX75" s="351"/>
      <c r="AY75" s="10"/>
      <c r="AZ75" s="10"/>
      <c r="BA75" s="10"/>
      <c r="BB75" s="10"/>
      <c r="BC75" s="10"/>
      <c r="BD75" s="10"/>
      <c r="BE75" s="10"/>
      <c r="BF75" s="10"/>
      <c r="BG75" s="10"/>
      <c r="BH75" s="10"/>
    </row>
    <row r="76" spans="1:60" ht="31.7" hidden="1" customHeight="1" x14ac:dyDescent="0.15">
      <c r="A76" s="525" t="s">
        <v>88</v>
      </c>
      <c r="B76" s="526"/>
      <c r="C76" s="526"/>
      <c r="D76" s="526"/>
      <c r="E76" s="526"/>
      <c r="F76" s="527"/>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x14ac:dyDescent="0.15">
      <c r="A77" s="528"/>
      <c r="B77" s="529"/>
      <c r="C77" s="529"/>
      <c r="D77" s="529"/>
      <c r="E77" s="529"/>
      <c r="F77" s="530"/>
      <c r="G77" s="234"/>
      <c r="H77" s="234"/>
      <c r="I77" s="234"/>
      <c r="J77" s="234"/>
      <c r="K77" s="234"/>
      <c r="L77" s="234"/>
      <c r="M77" s="234"/>
      <c r="N77" s="234"/>
      <c r="O77" s="234"/>
      <c r="P77" s="234"/>
      <c r="Q77" s="234"/>
      <c r="R77" s="234"/>
      <c r="S77" s="234"/>
      <c r="T77" s="234"/>
      <c r="U77" s="234"/>
      <c r="V77" s="234"/>
      <c r="W77" s="234"/>
      <c r="X77" s="235"/>
      <c r="Y77" s="661" t="s">
        <v>66</v>
      </c>
      <c r="Z77" s="662"/>
      <c r="AA77" s="663"/>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38"/>
      <c r="H78" s="238"/>
      <c r="I78" s="238"/>
      <c r="J78" s="238"/>
      <c r="K78" s="238"/>
      <c r="L78" s="238"/>
      <c r="M78" s="238"/>
      <c r="N78" s="238"/>
      <c r="O78" s="238"/>
      <c r="P78" s="238"/>
      <c r="Q78" s="238"/>
      <c r="R78" s="238"/>
      <c r="S78" s="238"/>
      <c r="T78" s="238"/>
      <c r="U78" s="238"/>
      <c r="V78" s="238"/>
      <c r="W78" s="238"/>
      <c r="X78" s="239"/>
      <c r="Y78" s="108" t="s">
        <v>67</v>
      </c>
      <c r="Z78" s="664"/>
      <c r="AA78" s="665"/>
      <c r="AB78" s="202"/>
      <c r="AC78" s="203"/>
      <c r="AD78" s="204"/>
      <c r="AE78" s="88"/>
      <c r="AF78" s="89"/>
      <c r="AG78" s="89"/>
      <c r="AH78" s="89"/>
      <c r="AI78" s="90"/>
      <c r="AJ78" s="88"/>
      <c r="AK78" s="89"/>
      <c r="AL78" s="89"/>
      <c r="AM78" s="89"/>
      <c r="AN78" s="90"/>
      <c r="AO78" s="88"/>
      <c r="AP78" s="89"/>
      <c r="AQ78" s="89"/>
      <c r="AR78" s="89"/>
      <c r="AS78" s="90"/>
      <c r="AT78" s="88"/>
      <c r="AU78" s="89"/>
      <c r="AV78" s="89"/>
      <c r="AW78" s="89"/>
      <c r="AX78" s="351"/>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x14ac:dyDescent="0.15">
      <c r="A80" s="528"/>
      <c r="B80" s="529"/>
      <c r="C80" s="529"/>
      <c r="D80" s="529"/>
      <c r="E80" s="529"/>
      <c r="F80" s="530"/>
      <c r="G80" s="234"/>
      <c r="H80" s="234"/>
      <c r="I80" s="234"/>
      <c r="J80" s="234"/>
      <c r="K80" s="234"/>
      <c r="L80" s="234"/>
      <c r="M80" s="234"/>
      <c r="N80" s="234"/>
      <c r="O80" s="234"/>
      <c r="P80" s="234"/>
      <c r="Q80" s="234"/>
      <c r="R80" s="234"/>
      <c r="S80" s="234"/>
      <c r="T80" s="234"/>
      <c r="U80" s="234"/>
      <c r="V80" s="234"/>
      <c r="W80" s="234"/>
      <c r="X80" s="235"/>
      <c r="Y80" s="661" t="s">
        <v>66</v>
      </c>
      <c r="Z80" s="662"/>
      <c r="AA80" s="663"/>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8"/>
      <c r="H81" s="238"/>
      <c r="I81" s="238"/>
      <c r="J81" s="238"/>
      <c r="K81" s="238"/>
      <c r="L81" s="238"/>
      <c r="M81" s="238"/>
      <c r="N81" s="238"/>
      <c r="O81" s="238"/>
      <c r="P81" s="238"/>
      <c r="Q81" s="238"/>
      <c r="R81" s="238"/>
      <c r="S81" s="238"/>
      <c r="T81" s="238"/>
      <c r="U81" s="238"/>
      <c r="V81" s="238"/>
      <c r="W81" s="238"/>
      <c r="X81" s="239"/>
      <c r="Y81" s="108" t="s">
        <v>67</v>
      </c>
      <c r="Z81" s="664"/>
      <c r="AA81" s="665"/>
      <c r="AB81" s="202"/>
      <c r="AC81" s="203"/>
      <c r="AD81" s="204"/>
      <c r="AE81" s="88"/>
      <c r="AF81" s="89"/>
      <c r="AG81" s="89"/>
      <c r="AH81" s="89"/>
      <c r="AI81" s="90"/>
      <c r="AJ81" s="88"/>
      <c r="AK81" s="89"/>
      <c r="AL81" s="89"/>
      <c r="AM81" s="89"/>
      <c r="AN81" s="90"/>
      <c r="AO81" s="88"/>
      <c r="AP81" s="89"/>
      <c r="AQ81" s="89"/>
      <c r="AR81" s="89"/>
      <c r="AS81" s="90"/>
      <c r="AT81" s="88"/>
      <c r="AU81" s="89"/>
      <c r="AV81" s="89"/>
      <c r="AW81" s="89"/>
      <c r="AX81" s="35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425</v>
      </c>
      <c r="H83" s="295"/>
      <c r="I83" s="295"/>
      <c r="J83" s="295"/>
      <c r="K83" s="295"/>
      <c r="L83" s="295"/>
      <c r="M83" s="295"/>
      <c r="N83" s="295"/>
      <c r="O83" s="295"/>
      <c r="P83" s="295"/>
      <c r="Q83" s="295"/>
      <c r="R83" s="295"/>
      <c r="S83" s="295"/>
      <c r="T83" s="295"/>
      <c r="U83" s="295"/>
      <c r="V83" s="295"/>
      <c r="W83" s="295"/>
      <c r="X83" s="295"/>
      <c r="Y83" s="537" t="s">
        <v>17</v>
      </c>
      <c r="Z83" s="538"/>
      <c r="AA83" s="539"/>
      <c r="AB83" s="666" t="s">
        <v>430</v>
      </c>
      <c r="AC83" s="115"/>
      <c r="AD83" s="116"/>
      <c r="AE83" s="205">
        <v>0.1</v>
      </c>
      <c r="AF83" s="206"/>
      <c r="AG83" s="206"/>
      <c r="AH83" s="206"/>
      <c r="AI83" s="206"/>
      <c r="AJ83" s="205">
        <v>0.1</v>
      </c>
      <c r="AK83" s="206"/>
      <c r="AL83" s="206"/>
      <c r="AM83" s="206"/>
      <c r="AN83" s="206"/>
      <c r="AO83" s="205">
        <v>0.1</v>
      </c>
      <c r="AP83" s="206"/>
      <c r="AQ83" s="206"/>
      <c r="AR83" s="206"/>
      <c r="AS83" s="206"/>
      <c r="AT83" s="88">
        <v>0.1</v>
      </c>
      <c r="AU83" s="89"/>
      <c r="AV83" s="89"/>
      <c r="AW83" s="89"/>
      <c r="AX83" s="351"/>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429</v>
      </c>
      <c r="AC84" s="92"/>
      <c r="AD84" s="93"/>
      <c r="AE84" s="667" t="s">
        <v>431</v>
      </c>
      <c r="AF84" s="89"/>
      <c r="AG84" s="89"/>
      <c r="AH84" s="89"/>
      <c r="AI84" s="90"/>
      <c r="AJ84" s="667" t="s">
        <v>432</v>
      </c>
      <c r="AK84" s="89"/>
      <c r="AL84" s="89"/>
      <c r="AM84" s="89"/>
      <c r="AN84" s="90"/>
      <c r="AO84" s="667" t="s">
        <v>433</v>
      </c>
      <c r="AP84" s="89"/>
      <c r="AQ84" s="89"/>
      <c r="AR84" s="89"/>
      <c r="AS84" s="90"/>
      <c r="AT84" s="667" t="s">
        <v>434</v>
      </c>
      <c r="AU84" s="89"/>
      <c r="AV84" s="89"/>
      <c r="AW84" s="89"/>
      <c r="AX84" s="9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7" t="s">
        <v>17</v>
      </c>
      <c r="Z86" s="538"/>
      <c r="AA86" s="53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1"/>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7" t="s">
        <v>17</v>
      </c>
      <c r="Z89" s="538"/>
      <c r="AA89" s="53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1"/>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8"/>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1"/>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0"/>
      <c r="Z94" s="671"/>
      <c r="AA94" s="67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3" t="s">
        <v>75</v>
      </c>
      <c r="AU94" s="674"/>
      <c r="AV94" s="674"/>
      <c r="AW94" s="674"/>
      <c r="AX94" s="675"/>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7" t="s">
        <v>17</v>
      </c>
      <c r="Z95" s="538"/>
      <c r="AA95" s="53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1"/>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0" t="s">
        <v>77</v>
      </c>
      <c r="B97" s="601"/>
      <c r="C97" s="630" t="s">
        <v>19</v>
      </c>
      <c r="D97" s="523"/>
      <c r="E97" s="523"/>
      <c r="F97" s="523"/>
      <c r="G97" s="523"/>
      <c r="H97" s="523"/>
      <c r="I97" s="523"/>
      <c r="J97" s="523"/>
      <c r="K97" s="631"/>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x14ac:dyDescent="0.15">
      <c r="A98" s="602"/>
      <c r="B98" s="603"/>
      <c r="C98" s="534" t="s">
        <v>403</v>
      </c>
      <c r="D98" s="535"/>
      <c r="E98" s="535"/>
      <c r="F98" s="535"/>
      <c r="G98" s="535"/>
      <c r="H98" s="535"/>
      <c r="I98" s="535"/>
      <c r="J98" s="535"/>
      <c r="K98" s="536"/>
      <c r="L98" s="175">
        <v>1</v>
      </c>
      <c r="M98" s="176"/>
      <c r="N98" s="176"/>
      <c r="O98" s="176"/>
      <c r="P98" s="176"/>
      <c r="Q98" s="177"/>
      <c r="R98" s="175">
        <v>1</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2"/>
      <c r="B99" s="603"/>
      <c r="C99" s="597" t="s">
        <v>404</v>
      </c>
      <c r="D99" s="598"/>
      <c r="E99" s="598"/>
      <c r="F99" s="598"/>
      <c r="G99" s="598"/>
      <c r="H99" s="598"/>
      <c r="I99" s="598"/>
      <c r="J99" s="598"/>
      <c r="K99" s="599"/>
      <c r="L99" s="175">
        <v>17</v>
      </c>
      <c r="M99" s="176"/>
      <c r="N99" s="176"/>
      <c r="O99" s="176"/>
      <c r="P99" s="176"/>
      <c r="Q99" s="177"/>
      <c r="R99" s="175">
        <v>17</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7.25" customHeight="1" x14ac:dyDescent="0.15">
      <c r="A100" s="602"/>
      <c r="B100" s="603"/>
      <c r="C100" s="597"/>
      <c r="D100" s="598"/>
      <c r="E100" s="598"/>
      <c r="F100" s="598"/>
      <c r="G100" s="598"/>
      <c r="H100" s="598"/>
      <c r="I100" s="598"/>
      <c r="J100" s="598"/>
      <c r="K100" s="599"/>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8" customHeight="1" x14ac:dyDescent="0.15">
      <c r="A101" s="602"/>
      <c r="B101" s="603"/>
      <c r="C101" s="597"/>
      <c r="D101" s="598"/>
      <c r="E101" s="598"/>
      <c r="F101" s="598"/>
      <c r="G101" s="598"/>
      <c r="H101" s="598"/>
      <c r="I101" s="598"/>
      <c r="J101" s="598"/>
      <c r="K101" s="59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4.25" customHeight="1" x14ac:dyDescent="0.15">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4"/>
      <c r="B104" s="605"/>
      <c r="C104" s="591" t="s">
        <v>22</v>
      </c>
      <c r="D104" s="592"/>
      <c r="E104" s="592"/>
      <c r="F104" s="592"/>
      <c r="G104" s="592"/>
      <c r="H104" s="592"/>
      <c r="I104" s="592"/>
      <c r="J104" s="592"/>
      <c r="K104" s="593"/>
      <c r="L104" s="594">
        <f>SUM(L98:Q103)</f>
        <v>18</v>
      </c>
      <c r="M104" s="595"/>
      <c r="N104" s="595"/>
      <c r="O104" s="595"/>
      <c r="P104" s="595"/>
      <c r="Q104" s="596"/>
      <c r="R104" s="594">
        <f>SUM(R98:W103)</f>
        <v>18</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33"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4"/>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42" t="s">
        <v>312</v>
      </c>
      <c r="B108" s="643"/>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4" t="s">
        <v>389</v>
      </c>
      <c r="AE108" s="345"/>
      <c r="AF108" s="345"/>
      <c r="AG108" s="341" t="s">
        <v>393</v>
      </c>
      <c r="AH108" s="342"/>
      <c r="AI108" s="342"/>
      <c r="AJ108" s="342"/>
      <c r="AK108" s="342"/>
      <c r="AL108" s="342"/>
      <c r="AM108" s="342"/>
      <c r="AN108" s="342"/>
      <c r="AO108" s="342"/>
      <c r="AP108" s="342"/>
      <c r="AQ108" s="342"/>
      <c r="AR108" s="342"/>
      <c r="AS108" s="342"/>
      <c r="AT108" s="342"/>
      <c r="AU108" s="342"/>
      <c r="AV108" s="342"/>
      <c r="AW108" s="342"/>
      <c r="AX108" s="343"/>
    </row>
    <row r="109" spans="1:50" ht="26.25" customHeight="1" x14ac:dyDescent="0.15">
      <c r="A109" s="644"/>
      <c r="B109" s="645"/>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2"/>
      <c r="AD109" s="293" t="s">
        <v>389</v>
      </c>
      <c r="AE109" s="294"/>
      <c r="AF109" s="294"/>
      <c r="AG109" s="273" t="s">
        <v>394</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6"/>
      <c r="B110" s="647"/>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3" t="s">
        <v>389</v>
      </c>
      <c r="AE110" s="324"/>
      <c r="AF110" s="324"/>
      <c r="AG110" s="335" t="s">
        <v>407</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325" t="s">
        <v>383</v>
      </c>
      <c r="AE111" s="268"/>
      <c r="AF111" s="268"/>
      <c r="AG111" s="270" t="s">
        <v>408</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339" t="s">
        <v>409</v>
      </c>
      <c r="AE112" s="294"/>
      <c r="AF112" s="294"/>
      <c r="AG112" s="641"/>
      <c r="AH112" s="250"/>
      <c r="AI112" s="250"/>
      <c r="AJ112" s="250"/>
      <c r="AK112" s="250"/>
      <c r="AL112" s="250"/>
      <c r="AM112" s="250"/>
      <c r="AN112" s="250"/>
      <c r="AO112" s="250"/>
      <c r="AP112" s="250"/>
      <c r="AQ112" s="250"/>
      <c r="AR112" s="250"/>
      <c r="AS112" s="250"/>
      <c r="AT112" s="250"/>
      <c r="AU112" s="250"/>
      <c r="AV112" s="250"/>
      <c r="AW112" s="250"/>
      <c r="AX112" s="274"/>
    </row>
    <row r="113" spans="1:64" ht="42" customHeight="1" x14ac:dyDescent="0.15">
      <c r="A113" s="256"/>
      <c r="B113" s="257"/>
      <c r="C113" s="444"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39" t="s">
        <v>383</v>
      </c>
      <c r="AE113" s="294"/>
      <c r="AF113" s="294"/>
      <c r="AG113" s="273" t="s">
        <v>435</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3" t="s">
        <v>389</v>
      </c>
      <c r="AE114" s="294"/>
      <c r="AF114" s="294"/>
      <c r="AG114" s="273" t="s">
        <v>410</v>
      </c>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40"/>
      <c r="AD115" s="293" t="s">
        <v>389</v>
      </c>
      <c r="AE115" s="294"/>
      <c r="AF115" s="294"/>
      <c r="AG115" s="273" t="s">
        <v>411</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40"/>
      <c r="AD116" s="252" t="s">
        <v>409</v>
      </c>
      <c r="AE116" s="253"/>
      <c r="AF116" s="253"/>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9" t="s">
        <v>383</v>
      </c>
      <c r="AE117" s="324"/>
      <c r="AF117" s="330"/>
      <c r="AG117" s="336" t="s">
        <v>421</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409</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6" t="s">
        <v>409</v>
      </c>
      <c r="AE119" s="347"/>
      <c r="AF119" s="347"/>
      <c r="AG119" s="273"/>
      <c r="AH119" s="250"/>
      <c r="AI119" s="250"/>
      <c r="AJ119" s="250"/>
      <c r="AK119" s="250"/>
      <c r="AL119" s="250"/>
      <c r="AM119" s="250"/>
      <c r="AN119" s="250"/>
      <c r="AO119" s="250"/>
      <c r="AP119" s="250"/>
      <c r="AQ119" s="250"/>
      <c r="AR119" s="250"/>
      <c r="AS119" s="250"/>
      <c r="AT119" s="250"/>
      <c r="AU119" s="250"/>
      <c r="AV119" s="250"/>
      <c r="AW119" s="250"/>
      <c r="AX119" s="274"/>
    </row>
    <row r="120" spans="1:64" ht="18.75" customHeight="1" x14ac:dyDescent="0.15">
      <c r="A120" s="256"/>
      <c r="B120" s="257"/>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3" t="s">
        <v>409</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3" t="s">
        <v>389</v>
      </c>
      <c r="AE121" s="294"/>
      <c r="AF121" s="294"/>
      <c r="AG121" s="335" t="s">
        <v>395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325" t="s">
        <v>409</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4"/>
      <c r="U125" s="337"/>
      <c r="V125" s="337"/>
      <c r="W125" s="337"/>
      <c r="X125" s="337"/>
      <c r="Y125" s="337"/>
      <c r="Z125" s="337"/>
      <c r="AA125" s="337"/>
      <c r="AB125" s="337"/>
      <c r="AC125" s="337"/>
      <c r="AD125" s="337"/>
      <c r="AE125" s="337"/>
      <c r="AF125" s="555"/>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7"/>
      <c r="C126" s="377" t="s">
        <v>64</v>
      </c>
      <c r="D126" s="425"/>
      <c r="E126" s="425"/>
      <c r="F126" s="426"/>
      <c r="G126" s="381" t="s">
        <v>390</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78" t="s">
        <v>68</v>
      </c>
      <c r="D127" s="579"/>
      <c r="E127" s="579"/>
      <c r="F127" s="580"/>
      <c r="G127" s="581" t="s">
        <v>391</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120" customHeight="1" thickBot="1" x14ac:dyDescent="0.2">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20" customHeight="1" thickBot="1" x14ac:dyDescent="0.2">
      <c r="A131" s="384" t="s">
        <v>306</v>
      </c>
      <c r="B131" s="385"/>
      <c r="C131" s="385"/>
      <c r="D131" s="385"/>
      <c r="E131" s="386"/>
      <c r="F131" s="417" t="s">
        <v>422</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9.95" customHeight="1" thickBot="1" x14ac:dyDescent="0.2">
      <c r="A133" s="551" t="s">
        <v>427</v>
      </c>
      <c r="B133" s="552"/>
      <c r="C133" s="552"/>
      <c r="D133" s="552"/>
      <c r="E133" s="553"/>
      <c r="F133" s="420" t="s">
        <v>428</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99.95" customHeight="1" thickBot="1" x14ac:dyDescent="0.2">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7" t="s">
        <v>224</v>
      </c>
      <c r="B137" s="311"/>
      <c r="C137" s="311"/>
      <c r="D137" s="311"/>
      <c r="E137" s="311"/>
      <c r="F137" s="311"/>
      <c r="G137" s="542">
        <v>111</v>
      </c>
      <c r="H137" s="543"/>
      <c r="I137" s="543"/>
      <c r="J137" s="543"/>
      <c r="K137" s="543"/>
      <c r="L137" s="543"/>
      <c r="M137" s="543"/>
      <c r="N137" s="543"/>
      <c r="O137" s="543"/>
      <c r="P137" s="544"/>
      <c r="Q137" s="311" t="s">
        <v>225</v>
      </c>
      <c r="R137" s="311"/>
      <c r="S137" s="311"/>
      <c r="T137" s="311"/>
      <c r="U137" s="311"/>
      <c r="V137" s="311"/>
      <c r="W137" s="542">
        <v>114</v>
      </c>
      <c r="X137" s="543"/>
      <c r="Y137" s="543"/>
      <c r="Z137" s="543"/>
      <c r="AA137" s="543"/>
      <c r="AB137" s="543"/>
      <c r="AC137" s="543"/>
      <c r="AD137" s="543"/>
      <c r="AE137" s="543"/>
      <c r="AF137" s="544"/>
      <c r="AG137" s="311" t="s">
        <v>226</v>
      </c>
      <c r="AH137" s="311"/>
      <c r="AI137" s="311"/>
      <c r="AJ137" s="311"/>
      <c r="AK137" s="311"/>
      <c r="AL137" s="311"/>
      <c r="AM137" s="514">
        <v>109</v>
      </c>
      <c r="AN137" s="515"/>
      <c r="AO137" s="515"/>
      <c r="AP137" s="515"/>
      <c r="AQ137" s="515"/>
      <c r="AR137" s="515"/>
      <c r="AS137" s="515"/>
      <c r="AT137" s="515"/>
      <c r="AU137" s="515"/>
      <c r="AV137" s="516"/>
      <c r="AW137" s="12"/>
      <c r="AX137" s="13"/>
    </row>
    <row r="138" spans="1:50" ht="19.899999999999999" customHeight="1" thickBot="1" x14ac:dyDescent="0.2">
      <c r="A138" s="518" t="s">
        <v>227</v>
      </c>
      <c r="B138" s="423"/>
      <c r="C138" s="423"/>
      <c r="D138" s="423"/>
      <c r="E138" s="423"/>
      <c r="F138" s="423"/>
      <c r="G138" s="308">
        <v>313</v>
      </c>
      <c r="H138" s="309"/>
      <c r="I138" s="309"/>
      <c r="J138" s="309"/>
      <c r="K138" s="309"/>
      <c r="L138" s="309"/>
      <c r="M138" s="309"/>
      <c r="N138" s="309"/>
      <c r="O138" s="309"/>
      <c r="P138" s="310"/>
      <c r="Q138" s="423" t="s">
        <v>228</v>
      </c>
      <c r="R138" s="423"/>
      <c r="S138" s="423"/>
      <c r="T138" s="423"/>
      <c r="U138" s="423"/>
      <c r="V138" s="423"/>
      <c r="W138" s="308">
        <v>306</v>
      </c>
      <c r="X138" s="309"/>
      <c r="Y138" s="309"/>
      <c r="Z138" s="309"/>
      <c r="AA138" s="309"/>
      <c r="AB138" s="309"/>
      <c r="AC138" s="309"/>
      <c r="AD138" s="309"/>
      <c r="AE138" s="309"/>
      <c r="AF138" s="310"/>
      <c r="AG138" s="312"/>
      <c r="AH138" s="313"/>
      <c r="AI138" s="313"/>
      <c r="AJ138" s="313"/>
      <c r="AK138" s="313"/>
      <c r="AL138" s="313"/>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396</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377</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3"/>
    </row>
    <row r="180" spans="1:50" ht="24.75" customHeight="1" x14ac:dyDescent="0.15">
      <c r="A180" s="364"/>
      <c r="B180" s="365"/>
      <c r="C180" s="365"/>
      <c r="D180" s="365"/>
      <c r="E180" s="365"/>
      <c r="F180" s="366"/>
      <c r="G180" s="355" t="s">
        <v>397</v>
      </c>
      <c r="H180" s="356"/>
      <c r="I180" s="356"/>
      <c r="J180" s="356"/>
      <c r="K180" s="357"/>
      <c r="L180" s="358" t="s">
        <v>398</v>
      </c>
      <c r="M180" s="359"/>
      <c r="N180" s="359"/>
      <c r="O180" s="359"/>
      <c r="P180" s="359"/>
      <c r="Q180" s="359"/>
      <c r="R180" s="359"/>
      <c r="S180" s="359"/>
      <c r="T180" s="359"/>
      <c r="U180" s="359"/>
      <c r="V180" s="359"/>
      <c r="W180" s="359"/>
      <c r="X180" s="360"/>
      <c r="Y180" s="390">
        <v>16.7</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4"/>
    </row>
    <row r="181" spans="1:50" ht="24.75" customHeight="1" x14ac:dyDescent="0.15">
      <c r="A181" s="364"/>
      <c r="B181" s="365"/>
      <c r="C181" s="365"/>
      <c r="D181" s="365"/>
      <c r="E181" s="365"/>
      <c r="F181" s="366"/>
      <c r="G181" s="405" t="s">
        <v>412</v>
      </c>
      <c r="H181" s="406"/>
      <c r="I181" s="406"/>
      <c r="J181" s="406"/>
      <c r="K181" s="407"/>
      <c r="L181" s="408" t="s">
        <v>413</v>
      </c>
      <c r="M181" s="409"/>
      <c r="N181" s="409"/>
      <c r="O181" s="409"/>
      <c r="P181" s="409"/>
      <c r="Q181" s="409"/>
      <c r="R181" s="409"/>
      <c r="S181" s="409"/>
      <c r="T181" s="409"/>
      <c r="U181" s="409"/>
      <c r="V181" s="409"/>
      <c r="W181" s="409"/>
      <c r="X181" s="410"/>
      <c r="Y181" s="411">
        <v>0.3</v>
      </c>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6"/>
    </row>
    <row r="182" spans="1:50" ht="24.75" customHeight="1" x14ac:dyDescent="0.15">
      <c r="A182" s="364"/>
      <c r="B182" s="365"/>
      <c r="C182" s="365"/>
      <c r="D182" s="365"/>
      <c r="E182" s="365"/>
      <c r="F182" s="366"/>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6"/>
    </row>
    <row r="183" spans="1:50" ht="24.75"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6"/>
    </row>
    <row r="184" spans="1:50" ht="24.75"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6"/>
    </row>
    <row r="185" spans="1:50" ht="24.7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6"/>
    </row>
    <row r="186" spans="1:50" ht="24.75"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6"/>
    </row>
    <row r="187" spans="1:50" ht="24.7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6"/>
    </row>
    <row r="188" spans="1:50" ht="24.7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6"/>
    </row>
    <row r="189" spans="1:50" ht="24.75"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6"/>
    </row>
    <row r="190" spans="1:50" ht="24.75" customHeight="1" thickBot="1" x14ac:dyDescent="0.2">
      <c r="A190" s="364"/>
      <c r="B190" s="365"/>
      <c r="C190" s="365"/>
      <c r="D190" s="365"/>
      <c r="E190" s="365"/>
      <c r="F190" s="366"/>
      <c r="G190" s="557" t="s">
        <v>22</v>
      </c>
      <c r="H190" s="558"/>
      <c r="I190" s="558"/>
      <c r="J190" s="558"/>
      <c r="K190" s="558"/>
      <c r="L190" s="559"/>
      <c r="M190" s="146"/>
      <c r="N190" s="146"/>
      <c r="O190" s="146"/>
      <c r="P190" s="146"/>
      <c r="Q190" s="146"/>
      <c r="R190" s="146"/>
      <c r="S190" s="146"/>
      <c r="T190" s="146"/>
      <c r="U190" s="146"/>
      <c r="V190" s="146"/>
      <c r="W190" s="146"/>
      <c r="X190" s="147"/>
      <c r="Y190" s="560">
        <f>SUM(Y180:AB189)</f>
        <v>17</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0</v>
      </c>
      <c r="AV190" s="561"/>
      <c r="AW190" s="561"/>
      <c r="AX190" s="563"/>
    </row>
    <row r="191" spans="1:50" ht="30" customHeight="1" x14ac:dyDescent="0.15">
      <c r="A191" s="364"/>
      <c r="B191" s="365"/>
      <c r="C191" s="365"/>
      <c r="D191" s="365"/>
      <c r="E191" s="365"/>
      <c r="F191" s="366"/>
      <c r="G191" s="370" t="s">
        <v>417</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3"/>
    </row>
    <row r="193" spans="1:50" ht="24.75" customHeight="1" x14ac:dyDescent="0.15">
      <c r="A193" s="364"/>
      <c r="B193" s="365"/>
      <c r="C193" s="365"/>
      <c r="D193" s="365"/>
      <c r="E193" s="365"/>
      <c r="F193" s="366"/>
      <c r="G193" s="355"/>
      <c r="H193" s="356"/>
      <c r="I193" s="356"/>
      <c r="J193" s="356"/>
      <c r="K193" s="357"/>
      <c r="L193" s="358"/>
      <c r="M193" s="359"/>
      <c r="N193" s="359"/>
      <c r="O193" s="359"/>
      <c r="P193" s="359"/>
      <c r="Q193" s="359"/>
      <c r="R193" s="359"/>
      <c r="S193" s="359"/>
      <c r="T193" s="359"/>
      <c r="U193" s="359"/>
      <c r="V193" s="359"/>
      <c r="W193" s="359"/>
      <c r="X193" s="360"/>
      <c r="Y193" s="390"/>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4"/>
    </row>
    <row r="194" spans="1:50" ht="24.75" customHeight="1" x14ac:dyDescent="0.15">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6"/>
    </row>
    <row r="195" spans="1:50" ht="24.75" customHeight="1" x14ac:dyDescent="0.15">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6"/>
    </row>
    <row r="196" spans="1:50" ht="24.75"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6"/>
    </row>
    <row r="197" spans="1:50" ht="24.75"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6"/>
    </row>
    <row r="198" spans="1:50" ht="24.7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6"/>
    </row>
    <row r="199" spans="1:50" ht="24.75"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6"/>
    </row>
    <row r="200" spans="1:50" ht="24.7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6"/>
    </row>
    <row r="201" spans="1:50" ht="24.75"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6"/>
    </row>
    <row r="202" spans="1:50" ht="24.75"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6"/>
    </row>
    <row r="203" spans="1:50" ht="24.75" customHeight="1" thickBot="1" x14ac:dyDescent="0.2">
      <c r="A203" s="364"/>
      <c r="B203" s="365"/>
      <c r="C203" s="365"/>
      <c r="D203" s="365"/>
      <c r="E203" s="365"/>
      <c r="F203" s="366"/>
      <c r="G203" s="557" t="s">
        <v>22</v>
      </c>
      <c r="H203" s="558"/>
      <c r="I203" s="558"/>
      <c r="J203" s="558"/>
      <c r="K203" s="558"/>
      <c r="L203" s="559"/>
      <c r="M203" s="146"/>
      <c r="N203" s="146"/>
      <c r="O203" s="146"/>
      <c r="P203" s="146"/>
      <c r="Q203" s="146"/>
      <c r="R203" s="146"/>
      <c r="S203" s="146"/>
      <c r="T203" s="146"/>
      <c r="U203" s="146"/>
      <c r="V203" s="146"/>
      <c r="W203" s="146"/>
      <c r="X203" s="147"/>
      <c r="Y203" s="560">
        <f>SUM(Y193:AB202)</f>
        <v>0</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v>
      </c>
      <c r="AV203" s="561"/>
      <c r="AW203" s="561"/>
      <c r="AX203" s="563"/>
    </row>
    <row r="204" spans="1:50" ht="30" customHeight="1" x14ac:dyDescent="0.15">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3"/>
    </row>
    <row r="206" spans="1:50" ht="24.75" customHeight="1" x14ac:dyDescent="0.15">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4"/>
    </row>
    <row r="207" spans="1:50" ht="24.75"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6"/>
    </row>
    <row r="208" spans="1:50" ht="24.75"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6"/>
    </row>
    <row r="209" spans="1:50" ht="24.75"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6"/>
    </row>
    <row r="210" spans="1:50" ht="24.7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6"/>
    </row>
    <row r="211" spans="1:50" ht="24.7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6"/>
    </row>
    <row r="212" spans="1:50" ht="24.75"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6"/>
    </row>
    <row r="213" spans="1:50" ht="24.75"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6"/>
    </row>
    <row r="214" spans="1:50" ht="24.7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6"/>
    </row>
    <row r="215" spans="1:50" ht="24.75"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6"/>
    </row>
    <row r="216" spans="1:50" ht="24.75" customHeight="1" thickBot="1" x14ac:dyDescent="0.2">
      <c r="A216" s="364"/>
      <c r="B216" s="365"/>
      <c r="C216" s="365"/>
      <c r="D216" s="365"/>
      <c r="E216" s="365"/>
      <c r="F216" s="366"/>
      <c r="G216" s="557" t="s">
        <v>22</v>
      </c>
      <c r="H216" s="558"/>
      <c r="I216" s="558"/>
      <c r="J216" s="558"/>
      <c r="K216" s="558"/>
      <c r="L216" s="559"/>
      <c r="M216" s="146"/>
      <c r="N216" s="146"/>
      <c r="O216" s="146"/>
      <c r="P216" s="146"/>
      <c r="Q216" s="146"/>
      <c r="R216" s="146"/>
      <c r="S216" s="146"/>
      <c r="T216" s="146"/>
      <c r="U216" s="146"/>
      <c r="V216" s="146"/>
      <c r="W216" s="146"/>
      <c r="X216" s="147"/>
      <c r="Y216" s="560">
        <f>SUM(Y206:AB215)</f>
        <v>0</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customHeight="1" x14ac:dyDescent="0.15">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3"/>
    </row>
    <row r="219" spans="1:50" ht="24.75"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4"/>
    </row>
    <row r="220" spans="1:50" ht="24.75"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6"/>
    </row>
    <row r="221" spans="1:50" ht="24.75"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6"/>
    </row>
    <row r="222" spans="1:50" ht="24.75"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6"/>
    </row>
    <row r="223" spans="1:50" ht="24.75"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6"/>
    </row>
    <row r="224" spans="1:50" ht="24.75"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6"/>
    </row>
    <row r="225" spans="1:50" ht="24.7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6"/>
    </row>
    <row r="226" spans="1:50" ht="24.75"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6"/>
    </row>
    <row r="227" spans="1:50" ht="24.75"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6"/>
    </row>
    <row r="228" spans="1:50" ht="24.75"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6"/>
    </row>
    <row r="229" spans="1:50" ht="24.75" customHeight="1" x14ac:dyDescent="0.15">
      <c r="A229" s="364"/>
      <c r="B229" s="365"/>
      <c r="C229" s="365"/>
      <c r="D229" s="365"/>
      <c r="E229" s="365"/>
      <c r="F229" s="366"/>
      <c r="G229" s="557" t="s">
        <v>22</v>
      </c>
      <c r="H229" s="558"/>
      <c r="I229" s="558"/>
      <c r="J229" s="558"/>
      <c r="K229" s="558"/>
      <c r="L229" s="559"/>
      <c r="M229" s="146"/>
      <c r="N229" s="146"/>
      <c r="O229" s="146"/>
      <c r="P229" s="146"/>
      <c r="Q229" s="146"/>
      <c r="R229" s="146"/>
      <c r="S229" s="146"/>
      <c r="T229" s="146"/>
      <c r="U229" s="146"/>
      <c r="V229" s="146"/>
      <c r="W229" s="146"/>
      <c r="X229" s="147"/>
      <c r="Y229" s="560">
        <f>SUM(Y219:AB228)</f>
        <v>0</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22.5"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24" customHeight="1" x14ac:dyDescent="0.15">
      <c r="A236" s="567">
        <v>1</v>
      </c>
      <c r="B236" s="567">
        <v>1</v>
      </c>
      <c r="C236" s="569" t="s">
        <v>399</v>
      </c>
      <c r="D236" s="568"/>
      <c r="E236" s="568"/>
      <c r="F236" s="568"/>
      <c r="G236" s="568"/>
      <c r="H236" s="568"/>
      <c r="I236" s="568"/>
      <c r="J236" s="568"/>
      <c r="K236" s="568"/>
      <c r="L236" s="568"/>
      <c r="M236" s="569" t="s">
        <v>400</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17</v>
      </c>
      <c r="AL236" s="571"/>
      <c r="AM236" s="571"/>
      <c r="AN236" s="571"/>
      <c r="AO236" s="571"/>
      <c r="AP236" s="572"/>
      <c r="AQ236" s="569">
        <v>2</v>
      </c>
      <c r="AR236" s="568"/>
      <c r="AS236" s="568"/>
      <c r="AT236" s="568"/>
      <c r="AU236" s="570">
        <v>98.5</v>
      </c>
      <c r="AV236" s="571"/>
      <c r="AW236" s="571"/>
      <c r="AX236" s="572"/>
    </row>
    <row r="237" spans="1:50" ht="24" hidden="1" customHeight="1" x14ac:dyDescent="0.15">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hidden="1" customHeight="1" x14ac:dyDescent="0.15">
      <c r="A238" s="567">
        <v>3</v>
      </c>
      <c r="B238" s="567">
        <v>1</v>
      </c>
      <c r="C238" s="568"/>
      <c r="D238" s="568"/>
      <c r="E238" s="568"/>
      <c r="F238" s="568"/>
      <c r="G238" s="568"/>
      <c r="H238" s="568"/>
      <c r="I238" s="568"/>
      <c r="J238" s="568"/>
      <c r="K238" s="568"/>
      <c r="L238" s="568"/>
      <c r="M238" s="679"/>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80"/>
      <c r="AK238" s="570"/>
      <c r="AL238" s="571"/>
      <c r="AM238" s="571"/>
      <c r="AN238" s="571"/>
      <c r="AO238" s="571"/>
      <c r="AP238" s="572"/>
      <c r="AQ238" s="569"/>
      <c r="AR238" s="568"/>
      <c r="AS238" s="568"/>
      <c r="AT238" s="568"/>
      <c r="AU238" s="570"/>
      <c r="AV238" s="571"/>
      <c r="AW238" s="571"/>
      <c r="AX238" s="572"/>
    </row>
    <row r="239" spans="1:50" ht="24" hidden="1" customHeight="1" x14ac:dyDescent="0.15">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hidden="1" customHeight="1" x14ac:dyDescent="0.15">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hidden="1" customHeight="1" x14ac:dyDescent="0.15">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hidden="1" customHeight="1" x14ac:dyDescent="0.15">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hidden="1" customHeight="1" x14ac:dyDescent="0.15">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hidden="1" customHeight="1" x14ac:dyDescent="0.15">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hidden="1" customHeight="1" x14ac:dyDescent="0.15">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x14ac:dyDescent="0.15">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x14ac:dyDescent="0.15">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x14ac:dyDescent="0.15">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x14ac:dyDescent="0.15">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x14ac:dyDescent="0.15">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x14ac:dyDescent="0.15">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x14ac:dyDescent="0.15">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x14ac:dyDescent="0.15">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x14ac:dyDescent="0.15">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x14ac:dyDescent="0.15">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x14ac:dyDescent="0.15">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x14ac:dyDescent="0.15">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x14ac:dyDescent="0.15">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x14ac:dyDescent="0.15">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x14ac:dyDescent="0.15">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x14ac:dyDescent="0.15">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x14ac:dyDescent="0.15">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x14ac:dyDescent="0.15">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x14ac:dyDescent="0.15">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hidden="1" customHeight="1" x14ac:dyDescent="0.15">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7"/>
      <c r="B268" s="567"/>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369</v>
      </c>
      <c r="AL268" s="232"/>
      <c r="AM268" s="232"/>
      <c r="AN268" s="232"/>
      <c r="AO268" s="232"/>
      <c r="AP268" s="232"/>
      <c r="AQ268" s="232" t="s">
        <v>23</v>
      </c>
      <c r="AR268" s="232"/>
      <c r="AS268" s="232"/>
      <c r="AT268" s="232"/>
      <c r="AU268" s="83" t="s">
        <v>24</v>
      </c>
      <c r="AV268" s="84"/>
      <c r="AW268" s="84"/>
      <c r="AX268" s="574"/>
    </row>
    <row r="269" spans="1:50" ht="48" customHeight="1" x14ac:dyDescent="0.15">
      <c r="A269" s="567">
        <v>1</v>
      </c>
      <c r="B269" s="567">
        <v>1</v>
      </c>
      <c r="C269" s="569" t="s">
        <v>399</v>
      </c>
      <c r="D269" s="568"/>
      <c r="E269" s="568"/>
      <c r="F269" s="568"/>
      <c r="G269" s="568"/>
      <c r="H269" s="568"/>
      <c r="I269" s="568"/>
      <c r="J269" s="568"/>
      <c r="K269" s="568"/>
      <c r="L269" s="568"/>
      <c r="M269" s="569" t="s">
        <v>401</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v>0.2</v>
      </c>
      <c r="AL269" s="571"/>
      <c r="AM269" s="571"/>
      <c r="AN269" s="571"/>
      <c r="AO269" s="571"/>
      <c r="AP269" s="572"/>
      <c r="AQ269" s="569" t="s">
        <v>414</v>
      </c>
      <c r="AR269" s="568"/>
      <c r="AS269" s="568"/>
      <c r="AT269" s="568"/>
      <c r="AU269" s="570" t="s">
        <v>402</v>
      </c>
      <c r="AV269" s="571"/>
      <c r="AW269" s="571"/>
      <c r="AX269" s="572"/>
    </row>
    <row r="270" spans="1:50" ht="24" hidden="1" customHeight="1" x14ac:dyDescent="0.15">
      <c r="A270" s="567">
        <v>2</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hidden="1" customHeight="1" x14ac:dyDescent="0.15">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hidden="1" customHeight="1" x14ac:dyDescent="0.15">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hidden="1" customHeight="1" x14ac:dyDescent="0.15">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hidden="1" customHeight="1" x14ac:dyDescent="0.15">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hidden="1" customHeight="1" x14ac:dyDescent="0.15">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hidden="1" customHeight="1" x14ac:dyDescent="0.15">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hidden="1" customHeight="1" x14ac:dyDescent="0.15">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hidden="1" customHeight="1" x14ac:dyDescent="0.15">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hidden="1" customHeight="1" x14ac:dyDescent="0.15">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x14ac:dyDescent="0.15">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x14ac:dyDescent="0.15">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x14ac:dyDescent="0.15">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x14ac:dyDescent="0.15">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x14ac:dyDescent="0.15">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x14ac:dyDescent="0.15">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x14ac:dyDescent="0.15">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x14ac:dyDescent="0.15">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x14ac:dyDescent="0.15">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x14ac:dyDescent="0.15">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x14ac:dyDescent="0.15">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x14ac:dyDescent="0.15">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x14ac:dyDescent="0.15">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x14ac:dyDescent="0.15">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x14ac:dyDescent="0.15">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x14ac:dyDescent="0.15">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x14ac:dyDescent="0.15">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x14ac:dyDescent="0.15">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hidden="1" customHeight="1" x14ac:dyDescent="0.15">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7"/>
      <c r="B301" s="567"/>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369</v>
      </c>
      <c r="AL301" s="232"/>
      <c r="AM301" s="232"/>
      <c r="AN301" s="232"/>
      <c r="AO301" s="232"/>
      <c r="AP301" s="232"/>
      <c r="AQ301" s="232" t="s">
        <v>23</v>
      </c>
      <c r="AR301" s="232"/>
      <c r="AS301" s="232"/>
      <c r="AT301" s="232"/>
      <c r="AU301" s="83" t="s">
        <v>24</v>
      </c>
      <c r="AV301" s="84"/>
      <c r="AW301" s="84"/>
      <c r="AX301" s="574"/>
    </row>
    <row r="302" spans="1:50" ht="24" hidden="1" customHeight="1" x14ac:dyDescent="0.15">
      <c r="A302" s="567">
        <v>1</v>
      </c>
      <c r="B302" s="567">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c r="AL302" s="571"/>
      <c r="AM302" s="571"/>
      <c r="AN302" s="571"/>
      <c r="AO302" s="571"/>
      <c r="AP302" s="572"/>
      <c r="AQ302" s="569"/>
      <c r="AR302" s="568"/>
      <c r="AS302" s="568"/>
      <c r="AT302" s="568"/>
      <c r="AU302" s="570"/>
      <c r="AV302" s="571"/>
      <c r="AW302" s="571"/>
      <c r="AX302" s="572"/>
    </row>
    <row r="303" spans="1:50" ht="24" hidden="1" customHeight="1" x14ac:dyDescent="0.15">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hidden="1" customHeight="1" x14ac:dyDescent="0.15">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hidden="1" customHeight="1" x14ac:dyDescent="0.15">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hidden="1" customHeight="1" x14ac:dyDescent="0.15">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hidden="1" customHeight="1" x14ac:dyDescent="0.15">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hidden="1" customHeight="1" x14ac:dyDescent="0.15">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hidden="1" customHeight="1" x14ac:dyDescent="0.15">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hidden="1" customHeight="1" x14ac:dyDescent="0.15">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hidden="1" customHeight="1" x14ac:dyDescent="0.15">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x14ac:dyDescent="0.15">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x14ac:dyDescent="0.15">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x14ac:dyDescent="0.15">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x14ac:dyDescent="0.15">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x14ac:dyDescent="0.15">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x14ac:dyDescent="0.15">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x14ac:dyDescent="0.15">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x14ac:dyDescent="0.15">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x14ac:dyDescent="0.15">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x14ac:dyDescent="0.15">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x14ac:dyDescent="0.15">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x14ac:dyDescent="0.15">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x14ac:dyDescent="0.15">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x14ac:dyDescent="0.15">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x14ac:dyDescent="0.15">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x14ac:dyDescent="0.15">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x14ac:dyDescent="0.15">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x14ac:dyDescent="0.15">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x14ac:dyDescent="0.15">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hidden="1" customHeight="1" x14ac:dyDescent="0.15">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7"/>
      <c r="B334" s="567"/>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369</v>
      </c>
      <c r="AL334" s="232"/>
      <c r="AM334" s="232"/>
      <c r="AN334" s="232"/>
      <c r="AO334" s="232"/>
      <c r="AP334" s="232"/>
      <c r="AQ334" s="232" t="s">
        <v>23</v>
      </c>
      <c r="AR334" s="232"/>
      <c r="AS334" s="232"/>
      <c r="AT334" s="232"/>
      <c r="AU334" s="83" t="s">
        <v>24</v>
      </c>
      <c r="AV334" s="84"/>
      <c r="AW334" s="84"/>
      <c r="AX334" s="574"/>
    </row>
    <row r="335" spans="1:50" ht="24" hidden="1" customHeight="1" x14ac:dyDescent="0.15">
      <c r="A335" s="567">
        <v>1</v>
      </c>
      <c r="B335" s="567">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c r="AL335" s="571"/>
      <c r="AM335" s="571"/>
      <c r="AN335" s="571"/>
      <c r="AO335" s="571"/>
      <c r="AP335" s="572"/>
      <c r="AQ335" s="569"/>
      <c r="AR335" s="568"/>
      <c r="AS335" s="568"/>
      <c r="AT335" s="568"/>
      <c r="AU335" s="570"/>
      <c r="AV335" s="571"/>
      <c r="AW335" s="571"/>
      <c r="AX335" s="572"/>
    </row>
    <row r="336" spans="1:50" ht="24" hidden="1" customHeight="1" x14ac:dyDescent="0.15">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hidden="1" customHeight="1" x14ac:dyDescent="0.15">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hidden="1" customHeight="1" x14ac:dyDescent="0.15">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hidden="1" customHeight="1" x14ac:dyDescent="0.15">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hidden="1" customHeight="1" x14ac:dyDescent="0.15">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hidden="1" customHeight="1" x14ac:dyDescent="0.15">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hidden="1" customHeight="1" x14ac:dyDescent="0.15">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hidden="1" customHeight="1" x14ac:dyDescent="0.15">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hidden="1" customHeight="1" x14ac:dyDescent="0.15">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hidden="1" customHeight="1" x14ac:dyDescent="0.15">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hidden="1" customHeight="1" x14ac:dyDescent="0.15">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hidden="1" customHeight="1" x14ac:dyDescent="0.15">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hidden="1" customHeight="1" x14ac:dyDescent="0.15">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hidden="1" customHeight="1" x14ac:dyDescent="0.15">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hidden="1" customHeight="1" x14ac:dyDescent="0.15">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hidden="1" customHeight="1" x14ac:dyDescent="0.15">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hidden="1" customHeight="1" x14ac:dyDescent="0.15">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hidden="1" customHeight="1" x14ac:dyDescent="0.15">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hidden="1" customHeight="1" x14ac:dyDescent="0.15">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hidden="1" customHeight="1" x14ac:dyDescent="0.15">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hidden="1" customHeight="1" x14ac:dyDescent="0.15">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hidden="1" customHeight="1" x14ac:dyDescent="0.15">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x14ac:dyDescent="0.15">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hidden="1" customHeight="1" x14ac:dyDescent="0.15">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hidden="1" customHeight="1" x14ac:dyDescent="0.15">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x14ac:dyDescent="0.15">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x14ac:dyDescent="0.15">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x14ac:dyDescent="0.15">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hidden="1" customHeight="1" x14ac:dyDescent="0.15">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7"/>
      <c r="B367" s="567"/>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369</v>
      </c>
      <c r="AL367" s="232"/>
      <c r="AM367" s="232"/>
      <c r="AN367" s="232"/>
      <c r="AO367" s="232"/>
      <c r="AP367" s="232"/>
      <c r="AQ367" s="232" t="s">
        <v>23</v>
      </c>
      <c r="AR367" s="232"/>
      <c r="AS367" s="232"/>
      <c r="AT367" s="232"/>
      <c r="AU367" s="83" t="s">
        <v>24</v>
      </c>
      <c r="AV367" s="84"/>
      <c r="AW367" s="84"/>
      <c r="AX367" s="574"/>
    </row>
    <row r="368" spans="1:50" ht="24" hidden="1" customHeight="1" x14ac:dyDescent="0.15">
      <c r="A368" s="567">
        <v>1</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hidden="1" customHeight="1" x14ac:dyDescent="0.15">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hidden="1" customHeight="1" x14ac:dyDescent="0.15">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hidden="1" customHeight="1" x14ac:dyDescent="0.15">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hidden="1" customHeight="1" x14ac:dyDescent="0.15">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hidden="1" customHeight="1" x14ac:dyDescent="0.15">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hidden="1" customHeight="1" x14ac:dyDescent="0.15">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hidden="1" customHeight="1" x14ac:dyDescent="0.15">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hidden="1" customHeight="1" x14ac:dyDescent="0.15">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hidden="1" customHeight="1" x14ac:dyDescent="0.15">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x14ac:dyDescent="0.15">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x14ac:dyDescent="0.15">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x14ac:dyDescent="0.15">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x14ac:dyDescent="0.15">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x14ac:dyDescent="0.15">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x14ac:dyDescent="0.15">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x14ac:dyDescent="0.15">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x14ac:dyDescent="0.15">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x14ac:dyDescent="0.15">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x14ac:dyDescent="0.15">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x14ac:dyDescent="0.15">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x14ac:dyDescent="0.15">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x14ac:dyDescent="0.15">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x14ac:dyDescent="0.15">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x14ac:dyDescent="0.15">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x14ac:dyDescent="0.15">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x14ac:dyDescent="0.15">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x14ac:dyDescent="0.15">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x14ac:dyDescent="0.15">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hidden="1" customHeight="1" x14ac:dyDescent="0.15">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7"/>
      <c r="B400" s="567"/>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369</v>
      </c>
      <c r="AL400" s="232"/>
      <c r="AM400" s="232"/>
      <c r="AN400" s="232"/>
      <c r="AO400" s="232"/>
      <c r="AP400" s="232"/>
      <c r="AQ400" s="232" t="s">
        <v>23</v>
      </c>
      <c r="AR400" s="232"/>
      <c r="AS400" s="232"/>
      <c r="AT400" s="232"/>
      <c r="AU400" s="83" t="s">
        <v>24</v>
      </c>
      <c r="AV400" s="84"/>
      <c r="AW400" s="84"/>
      <c r="AX400" s="574"/>
    </row>
    <row r="401" spans="1:50" ht="24" hidden="1" customHeight="1" x14ac:dyDescent="0.15">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hidden="1" customHeight="1" x14ac:dyDescent="0.15">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hidden="1" customHeight="1" x14ac:dyDescent="0.15">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hidden="1" customHeight="1" x14ac:dyDescent="0.15">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hidden="1" customHeight="1" x14ac:dyDescent="0.15">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hidden="1" customHeight="1" x14ac:dyDescent="0.15">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hidden="1" customHeight="1" x14ac:dyDescent="0.15">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hidden="1" customHeight="1" x14ac:dyDescent="0.15">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hidden="1" customHeight="1" x14ac:dyDescent="0.15">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hidden="1" customHeight="1" x14ac:dyDescent="0.15">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x14ac:dyDescent="0.15">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x14ac:dyDescent="0.15">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x14ac:dyDescent="0.15">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x14ac:dyDescent="0.15">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x14ac:dyDescent="0.15">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x14ac:dyDescent="0.15">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x14ac:dyDescent="0.15">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x14ac:dyDescent="0.15">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x14ac:dyDescent="0.15">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x14ac:dyDescent="0.15">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x14ac:dyDescent="0.15">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x14ac:dyDescent="0.15">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x14ac:dyDescent="0.15">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x14ac:dyDescent="0.15">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x14ac:dyDescent="0.15">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x14ac:dyDescent="0.15">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x14ac:dyDescent="0.15">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x14ac:dyDescent="0.15">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x14ac:dyDescent="0.15">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hidden="1" customHeight="1" x14ac:dyDescent="0.15">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7"/>
      <c r="B433" s="567"/>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369</v>
      </c>
      <c r="AL433" s="232"/>
      <c r="AM433" s="232"/>
      <c r="AN433" s="232"/>
      <c r="AO433" s="232"/>
      <c r="AP433" s="232"/>
      <c r="AQ433" s="232" t="s">
        <v>23</v>
      </c>
      <c r="AR433" s="232"/>
      <c r="AS433" s="232"/>
      <c r="AT433" s="232"/>
      <c r="AU433" s="83" t="s">
        <v>24</v>
      </c>
      <c r="AV433" s="84"/>
      <c r="AW433" s="84"/>
      <c r="AX433" s="574"/>
    </row>
    <row r="434" spans="1:50" ht="24" hidden="1" customHeight="1" x14ac:dyDescent="0.15">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hidden="1" customHeight="1" x14ac:dyDescent="0.15">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hidden="1" customHeight="1" x14ac:dyDescent="0.15">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hidden="1" customHeight="1" x14ac:dyDescent="0.15">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hidden="1" customHeight="1" x14ac:dyDescent="0.15">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hidden="1" customHeight="1" x14ac:dyDescent="0.15">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hidden="1" customHeight="1" x14ac:dyDescent="0.15">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hidden="1" customHeight="1" x14ac:dyDescent="0.15">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hidden="1" customHeight="1" x14ac:dyDescent="0.15">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hidden="1" customHeight="1" x14ac:dyDescent="0.15">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x14ac:dyDescent="0.15">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x14ac:dyDescent="0.15">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x14ac:dyDescent="0.15">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x14ac:dyDescent="0.15">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x14ac:dyDescent="0.15">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x14ac:dyDescent="0.15">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x14ac:dyDescent="0.15">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x14ac:dyDescent="0.15">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x14ac:dyDescent="0.15">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x14ac:dyDescent="0.15">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x14ac:dyDescent="0.15">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x14ac:dyDescent="0.15">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x14ac:dyDescent="0.15">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x14ac:dyDescent="0.15">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x14ac:dyDescent="0.15">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x14ac:dyDescent="0.15">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x14ac:dyDescent="0.15">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x14ac:dyDescent="0.15">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x14ac:dyDescent="0.15">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hidden="1" customHeight="1" x14ac:dyDescent="0.15">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7"/>
      <c r="B466" s="567"/>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369</v>
      </c>
      <c r="AL466" s="232"/>
      <c r="AM466" s="232"/>
      <c r="AN466" s="232"/>
      <c r="AO466" s="232"/>
      <c r="AP466" s="232"/>
      <c r="AQ466" s="232" t="s">
        <v>23</v>
      </c>
      <c r="AR466" s="232"/>
      <c r="AS466" s="232"/>
      <c r="AT466" s="232"/>
      <c r="AU466" s="83" t="s">
        <v>24</v>
      </c>
      <c r="AV466" s="84"/>
      <c r="AW466" s="84"/>
      <c r="AX466" s="574"/>
    </row>
    <row r="467" spans="1:50" ht="24" hidden="1" customHeight="1" x14ac:dyDescent="0.15">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hidden="1" customHeight="1" x14ac:dyDescent="0.15">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hidden="1" customHeight="1" x14ac:dyDescent="0.15">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hidden="1" customHeight="1" x14ac:dyDescent="0.15">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hidden="1" customHeight="1" x14ac:dyDescent="0.15">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hidden="1" customHeight="1" x14ac:dyDescent="0.15">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hidden="1" customHeight="1" x14ac:dyDescent="0.15">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hidden="1" customHeight="1" x14ac:dyDescent="0.15">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hidden="1" customHeight="1" x14ac:dyDescent="0.15">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hidden="1" customHeight="1" x14ac:dyDescent="0.15">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x14ac:dyDescent="0.15">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x14ac:dyDescent="0.15">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x14ac:dyDescent="0.15">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x14ac:dyDescent="0.15">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x14ac:dyDescent="0.15">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x14ac:dyDescent="0.15">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x14ac:dyDescent="0.15">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x14ac:dyDescent="0.15">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x14ac:dyDescent="0.15">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x14ac:dyDescent="0.15">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x14ac:dyDescent="0.15">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x14ac:dyDescent="0.15">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x14ac:dyDescent="0.15">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x14ac:dyDescent="0.15">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x14ac:dyDescent="0.15">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x14ac:dyDescent="0.15">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x14ac:dyDescent="0.15">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x14ac:dyDescent="0.15">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x14ac:dyDescent="0.15">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2.5" hidden="1" customHeight="1" x14ac:dyDescent="0.15">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7.7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t="30.75"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47">
      <formula>IF(RIGHT(TEXT(P14,"0.#"),1)=".",FALSE,TRUE)</formula>
    </cfRule>
    <cfRule type="expression" dxfId="204" priority="548">
      <formula>IF(RIGHT(TEXT(P14,"0.#"),1)=".",TRUE,FALSE)</formula>
    </cfRule>
  </conditionalFormatting>
  <conditionalFormatting sqref="AE23:AI23">
    <cfRule type="expression" dxfId="203" priority="537">
      <formula>IF(RIGHT(TEXT(AE23,"0.#"),1)=".",FALSE,TRUE)</formula>
    </cfRule>
    <cfRule type="expression" dxfId="202" priority="538">
      <formula>IF(RIGHT(TEXT(AE23,"0.#"),1)=".",TRUE,FALSE)</formula>
    </cfRule>
  </conditionalFormatting>
  <conditionalFormatting sqref="AE69:AX69">
    <cfRule type="expression" dxfId="201" priority="469">
      <formula>IF(RIGHT(TEXT(AE69,"0.#"),1)=".",FALSE,TRUE)</formula>
    </cfRule>
    <cfRule type="expression" dxfId="200" priority="470">
      <formula>IF(RIGHT(TEXT(AE69,"0.#"),1)=".",TRUE,FALSE)</formula>
    </cfRule>
  </conditionalFormatting>
  <conditionalFormatting sqref="AE83:AI83">
    <cfRule type="expression" dxfId="199" priority="451">
      <formula>IF(RIGHT(TEXT(AE83,"0.#"),1)=".",FALSE,TRUE)</formula>
    </cfRule>
    <cfRule type="expression" dxfId="198" priority="452">
      <formula>IF(RIGHT(TEXT(AE83,"0.#"),1)=".",TRUE,FALSE)</formula>
    </cfRule>
  </conditionalFormatting>
  <conditionalFormatting sqref="AJ83:AX83">
    <cfRule type="expression" dxfId="197" priority="449">
      <formula>IF(RIGHT(TEXT(AJ83,"0.#"),1)=".",FALSE,TRUE)</formula>
    </cfRule>
    <cfRule type="expression" dxfId="196" priority="450">
      <formula>IF(RIGHT(TEXT(AJ83,"0.#"),1)=".",TRUE,FALSE)</formula>
    </cfRule>
  </conditionalFormatting>
  <conditionalFormatting sqref="L99">
    <cfRule type="expression" dxfId="195" priority="429">
      <formula>IF(RIGHT(TEXT(L99,"0.#"),1)=".",FALSE,TRUE)</formula>
    </cfRule>
    <cfRule type="expression" dxfId="194" priority="430">
      <formula>IF(RIGHT(TEXT(L99,"0.#"),1)=".",TRUE,FALSE)</formula>
    </cfRule>
  </conditionalFormatting>
  <conditionalFormatting sqref="L104">
    <cfRule type="expression" dxfId="193" priority="427">
      <formula>IF(RIGHT(TEXT(L104,"0.#"),1)=".",FALSE,TRUE)</formula>
    </cfRule>
    <cfRule type="expression" dxfId="192" priority="428">
      <formula>IF(RIGHT(TEXT(L104,"0.#"),1)=".",TRUE,FALSE)</formula>
    </cfRule>
  </conditionalFormatting>
  <conditionalFormatting sqref="R104">
    <cfRule type="expression" dxfId="191" priority="425">
      <formula>IF(RIGHT(TEXT(R104,"0.#"),1)=".",FALSE,TRUE)</formula>
    </cfRule>
    <cfRule type="expression" dxfId="190" priority="426">
      <formula>IF(RIGHT(TEXT(R104,"0.#"),1)=".",TRUE,FALSE)</formula>
    </cfRule>
  </conditionalFormatting>
  <conditionalFormatting sqref="P18:AX18">
    <cfRule type="expression" dxfId="189" priority="423">
      <formula>IF(RIGHT(TEXT(P18,"0.#"),1)=".",FALSE,TRUE)</formula>
    </cfRule>
    <cfRule type="expression" dxfId="188" priority="424">
      <formula>IF(RIGHT(TEXT(P18,"0.#"),1)=".",TRUE,FALSE)</formula>
    </cfRule>
  </conditionalFormatting>
  <conditionalFormatting sqref="Y181">
    <cfRule type="expression" dxfId="187" priority="419">
      <formula>IF(RIGHT(TEXT(Y181,"0.#"),1)=".",FALSE,TRUE)</formula>
    </cfRule>
    <cfRule type="expression" dxfId="186" priority="420">
      <formula>IF(RIGHT(TEXT(Y181,"0.#"),1)=".",TRUE,FALSE)</formula>
    </cfRule>
  </conditionalFormatting>
  <conditionalFormatting sqref="Y190">
    <cfRule type="expression" dxfId="185" priority="415">
      <formula>IF(RIGHT(TEXT(Y190,"0.#"),1)=".",FALSE,TRUE)</formula>
    </cfRule>
    <cfRule type="expression" dxfId="184" priority="416">
      <formula>IF(RIGHT(TEXT(Y190,"0.#"),1)=".",TRUE,FALSE)</formula>
    </cfRule>
  </conditionalFormatting>
  <conditionalFormatting sqref="AK236">
    <cfRule type="expression" dxfId="183" priority="337">
      <formula>IF(RIGHT(TEXT(AK236,"0.#"),1)=".",FALSE,TRUE)</formula>
    </cfRule>
    <cfRule type="expression" dxfId="182" priority="338">
      <formula>IF(RIGHT(TEXT(AK236,"0.#"),1)=".",TRUE,FALSE)</formula>
    </cfRule>
  </conditionalFormatting>
  <conditionalFormatting sqref="AE54:AI54">
    <cfRule type="expression" dxfId="181" priority="287">
      <formula>IF(RIGHT(TEXT(AE54,"0.#"),1)=".",FALSE,TRUE)</formula>
    </cfRule>
    <cfRule type="expression" dxfId="180" priority="288">
      <formula>IF(RIGHT(TEXT(AE54,"0.#"),1)=".",TRUE,FALSE)</formula>
    </cfRule>
  </conditionalFormatting>
  <conditionalFormatting sqref="P16:AQ17 P15:AX15 P13:AX13">
    <cfRule type="expression" dxfId="179" priority="245">
      <formula>IF(RIGHT(TEXT(P13,"0.#"),1)=".",FALSE,TRUE)</formula>
    </cfRule>
    <cfRule type="expression" dxfId="178" priority="246">
      <formula>IF(RIGHT(TEXT(P13,"0.#"),1)=".",TRUE,FALSE)</formula>
    </cfRule>
  </conditionalFormatting>
  <conditionalFormatting sqref="P19:AJ19">
    <cfRule type="expression" dxfId="177" priority="243">
      <formula>IF(RIGHT(TEXT(P19,"0.#"),1)=".",FALSE,TRUE)</formula>
    </cfRule>
    <cfRule type="expression" dxfId="176" priority="244">
      <formula>IF(RIGHT(TEXT(P19,"0.#"),1)=".",TRUE,FALSE)</formula>
    </cfRule>
  </conditionalFormatting>
  <conditionalFormatting sqref="AE55:AX55 AJ54:AS54">
    <cfRule type="expression" dxfId="175" priority="239">
      <formula>IF(RIGHT(TEXT(AE54,"0.#"),1)=".",FALSE,TRUE)</formula>
    </cfRule>
    <cfRule type="expression" dxfId="174" priority="240">
      <formula>IF(RIGHT(TEXT(AE54,"0.#"),1)=".",TRUE,FALSE)</formula>
    </cfRule>
  </conditionalFormatting>
  <conditionalFormatting sqref="AE68:AS68">
    <cfRule type="expression" dxfId="173" priority="235">
      <formula>IF(RIGHT(TEXT(AE68,"0.#"),1)=".",FALSE,TRUE)</formula>
    </cfRule>
    <cfRule type="expression" dxfId="172" priority="236">
      <formula>IF(RIGHT(TEXT(AE68,"0.#"),1)=".",TRUE,FALSE)</formula>
    </cfRule>
  </conditionalFormatting>
  <conditionalFormatting sqref="AE95:AI95 AE92:AI92 AE89:AI89 AE86:AI86">
    <cfRule type="expression" dxfId="171" priority="233">
      <formula>IF(RIGHT(TEXT(AE86,"0.#"),1)=".",FALSE,TRUE)</formula>
    </cfRule>
    <cfRule type="expression" dxfId="170" priority="234">
      <formula>IF(RIGHT(TEXT(AE86,"0.#"),1)=".",TRUE,FALSE)</formula>
    </cfRule>
  </conditionalFormatting>
  <conditionalFormatting sqref="AJ95:AX95 AJ92:AX92 AJ89:AX89 AJ86:AX86">
    <cfRule type="expression" dxfId="169" priority="231">
      <formula>IF(RIGHT(TEXT(AJ86,"0.#"),1)=".",FALSE,TRUE)</formula>
    </cfRule>
    <cfRule type="expression" dxfId="168" priority="232">
      <formula>IF(RIGHT(TEXT(AJ86,"0.#"),1)=".",TRUE,FALSE)</formula>
    </cfRule>
  </conditionalFormatting>
  <conditionalFormatting sqref="L100:L103 L98">
    <cfRule type="expression" dxfId="167" priority="229">
      <formula>IF(RIGHT(TEXT(L98,"0.#"),1)=".",FALSE,TRUE)</formula>
    </cfRule>
    <cfRule type="expression" dxfId="166" priority="230">
      <formula>IF(RIGHT(TEXT(L98,"0.#"),1)=".",TRUE,FALSE)</formula>
    </cfRule>
  </conditionalFormatting>
  <conditionalFormatting sqref="R98">
    <cfRule type="expression" dxfId="165" priority="225">
      <formula>IF(RIGHT(TEXT(R98,"0.#"),1)=".",FALSE,TRUE)</formula>
    </cfRule>
    <cfRule type="expression" dxfId="164" priority="226">
      <formula>IF(RIGHT(TEXT(R98,"0.#"),1)=".",TRUE,FALSE)</formula>
    </cfRule>
  </conditionalFormatting>
  <conditionalFormatting sqref="R99:R103">
    <cfRule type="expression" dxfId="163" priority="223">
      <formula>IF(RIGHT(TEXT(R99,"0.#"),1)=".",FALSE,TRUE)</formula>
    </cfRule>
    <cfRule type="expression" dxfId="162" priority="224">
      <formula>IF(RIGHT(TEXT(R99,"0.#"),1)=".",TRUE,FALSE)</formula>
    </cfRule>
  </conditionalFormatting>
  <conditionalFormatting sqref="Y182:Y189 Y180">
    <cfRule type="expression" dxfId="161" priority="221">
      <formula>IF(RIGHT(TEXT(Y180,"0.#"),1)=".",FALSE,TRUE)</formula>
    </cfRule>
    <cfRule type="expression" dxfId="160" priority="222">
      <formula>IF(RIGHT(TEXT(Y180,"0.#"),1)=".",TRUE,FALSE)</formula>
    </cfRule>
  </conditionalFormatting>
  <conditionalFormatting sqref="AU181">
    <cfRule type="expression" dxfId="159" priority="219">
      <formula>IF(RIGHT(TEXT(AU181,"0.#"),1)=".",FALSE,TRUE)</formula>
    </cfRule>
    <cfRule type="expression" dxfId="158" priority="220">
      <formula>IF(RIGHT(TEXT(AU181,"0.#"),1)=".",TRUE,FALSE)</formula>
    </cfRule>
  </conditionalFormatting>
  <conditionalFormatting sqref="AU190">
    <cfRule type="expression" dxfId="157" priority="217">
      <formula>IF(RIGHT(TEXT(AU190,"0.#"),1)=".",FALSE,TRUE)</formula>
    </cfRule>
    <cfRule type="expression" dxfId="156" priority="218">
      <formula>IF(RIGHT(TEXT(AU190,"0.#"),1)=".",TRUE,FALSE)</formula>
    </cfRule>
  </conditionalFormatting>
  <conditionalFormatting sqref="AU182:AU189 AU180">
    <cfRule type="expression" dxfId="155" priority="215">
      <formula>IF(RIGHT(TEXT(AU180,"0.#"),1)=".",FALSE,TRUE)</formula>
    </cfRule>
    <cfRule type="expression" dxfId="154" priority="216">
      <formula>IF(RIGHT(TEXT(AU180,"0.#"),1)=".",TRUE,FALSE)</formula>
    </cfRule>
  </conditionalFormatting>
  <conditionalFormatting sqref="Y220 Y207 Y194">
    <cfRule type="expression" dxfId="153" priority="201">
      <formula>IF(RIGHT(TEXT(Y194,"0.#"),1)=".",FALSE,TRUE)</formula>
    </cfRule>
    <cfRule type="expression" dxfId="152" priority="202">
      <formula>IF(RIGHT(TEXT(Y194,"0.#"),1)=".",TRUE,FALSE)</formula>
    </cfRule>
  </conditionalFormatting>
  <conditionalFormatting sqref="Y229 Y216 Y203">
    <cfRule type="expression" dxfId="151" priority="199">
      <formula>IF(RIGHT(TEXT(Y203,"0.#"),1)=".",FALSE,TRUE)</formula>
    </cfRule>
    <cfRule type="expression" dxfId="150" priority="200">
      <formula>IF(RIGHT(TEXT(Y203,"0.#"),1)=".",TRUE,FALSE)</formula>
    </cfRule>
  </conditionalFormatting>
  <conditionalFormatting sqref="Y221:Y228 Y219 Y208:Y215 Y206 Y195:Y202 Y193">
    <cfRule type="expression" dxfId="149" priority="197">
      <formula>IF(RIGHT(TEXT(Y193,"0.#"),1)=".",FALSE,TRUE)</formula>
    </cfRule>
    <cfRule type="expression" dxfId="148" priority="198">
      <formula>IF(RIGHT(TEXT(Y193,"0.#"),1)=".",TRUE,FALSE)</formula>
    </cfRule>
  </conditionalFormatting>
  <conditionalFormatting sqref="AU220 AU207 AU194">
    <cfRule type="expression" dxfId="147" priority="195">
      <formula>IF(RIGHT(TEXT(AU194,"0.#"),1)=".",FALSE,TRUE)</formula>
    </cfRule>
    <cfRule type="expression" dxfId="146" priority="196">
      <formula>IF(RIGHT(TEXT(AU194,"0.#"),1)=".",TRUE,FALSE)</formula>
    </cfRule>
  </conditionalFormatting>
  <conditionalFormatting sqref="AU229 AU216 AU203">
    <cfRule type="expression" dxfId="145" priority="193">
      <formula>IF(RIGHT(TEXT(AU203,"0.#"),1)=".",FALSE,TRUE)</formula>
    </cfRule>
    <cfRule type="expression" dxfId="144" priority="194">
      <formula>IF(RIGHT(TEXT(AU203,"0.#"),1)=".",TRUE,FALSE)</formula>
    </cfRule>
  </conditionalFormatting>
  <conditionalFormatting sqref="AU221:AU228 AU219 AU208:AU215 AU206 AU195:AU202 AU193">
    <cfRule type="expression" dxfId="143" priority="191">
      <formula>IF(RIGHT(TEXT(AU193,"0.#"),1)=".",FALSE,TRUE)</formula>
    </cfRule>
    <cfRule type="expression" dxfId="142" priority="192">
      <formula>IF(RIGHT(TEXT(AU193,"0.#"),1)=".",TRUE,FALSE)</formula>
    </cfRule>
  </conditionalFormatting>
  <conditionalFormatting sqref="AE56:AI56">
    <cfRule type="expression" dxfId="141" priority="165">
      <formula>IF(AND(AE56&gt;=0, RIGHT(TEXT(AE56,"0.#"),1)&lt;&gt;"."),TRUE,FALSE)</formula>
    </cfRule>
    <cfRule type="expression" dxfId="140" priority="166">
      <formula>IF(AND(AE56&gt;=0, RIGHT(TEXT(AE56,"0.#"),1)="."),TRUE,FALSE)</formula>
    </cfRule>
    <cfRule type="expression" dxfId="139" priority="167">
      <formula>IF(AND(AE56&lt;0, RIGHT(TEXT(AE56,"0.#"),1)&lt;&gt;"."),TRUE,FALSE)</formula>
    </cfRule>
    <cfRule type="expression" dxfId="138" priority="168">
      <formula>IF(AND(AE56&lt;0, RIGHT(TEXT(AE56,"0.#"),1)="."),TRUE,FALSE)</formula>
    </cfRule>
  </conditionalFormatting>
  <conditionalFormatting sqref="AJ56:AS56">
    <cfRule type="expression" dxfId="137" priority="161">
      <formula>IF(AND(AJ56&gt;=0, RIGHT(TEXT(AJ56,"0.#"),1)&lt;&gt;"."),TRUE,FALSE)</formula>
    </cfRule>
    <cfRule type="expression" dxfId="136" priority="162">
      <formula>IF(AND(AJ56&gt;=0, RIGHT(TEXT(AJ56,"0.#"),1)="."),TRUE,FALSE)</formula>
    </cfRule>
    <cfRule type="expression" dxfId="135" priority="163">
      <formula>IF(AND(AJ56&lt;0, RIGHT(TEXT(AJ56,"0.#"),1)&lt;&gt;"."),TRUE,FALSE)</formula>
    </cfRule>
    <cfRule type="expression" dxfId="134" priority="164">
      <formula>IF(AND(AJ56&lt;0, RIGHT(TEXT(AJ56,"0.#"),1)="."),TRUE,FALSE)</formula>
    </cfRule>
  </conditionalFormatting>
  <conditionalFormatting sqref="AK237:AK265">
    <cfRule type="expression" dxfId="133" priority="149">
      <formula>IF(RIGHT(TEXT(AK237,"0.#"),1)=".",FALSE,TRUE)</formula>
    </cfRule>
    <cfRule type="expression" dxfId="132" priority="150">
      <formula>IF(RIGHT(TEXT(AK237,"0.#"),1)=".",TRUE,FALSE)</formula>
    </cfRule>
  </conditionalFormatting>
  <conditionalFormatting sqref="AU237:AX265">
    <cfRule type="expression" dxfId="131" priority="145">
      <formula>IF(AND(AU237&gt;=0, RIGHT(TEXT(AU237,"0.#"),1)&lt;&gt;"."),TRUE,FALSE)</formula>
    </cfRule>
    <cfRule type="expression" dxfId="130" priority="146">
      <formula>IF(AND(AU237&gt;=0, RIGHT(TEXT(AU237,"0.#"),1)="."),TRUE,FALSE)</formula>
    </cfRule>
    <cfRule type="expression" dxfId="129" priority="147">
      <formula>IF(AND(AU237&lt;0, RIGHT(TEXT(AU237,"0.#"),1)&lt;&gt;"."),TRUE,FALSE)</formula>
    </cfRule>
    <cfRule type="expression" dxfId="128" priority="148">
      <formula>IF(AND(AU237&lt;0, RIGHT(TEXT(AU237,"0.#"),1)="."),TRUE,FALSE)</formula>
    </cfRule>
  </conditionalFormatting>
  <conditionalFormatting sqref="AK269">
    <cfRule type="expression" dxfId="127" priority="143">
      <formula>IF(RIGHT(TEXT(AK269,"0.#"),1)=".",FALSE,TRUE)</formula>
    </cfRule>
    <cfRule type="expression" dxfId="126" priority="144">
      <formula>IF(RIGHT(TEXT(AK269,"0.#"),1)=".",TRUE,FALSE)</formula>
    </cfRule>
  </conditionalFormatting>
  <conditionalFormatting sqref="AU269:AX269">
    <cfRule type="expression" dxfId="125" priority="139">
      <formula>IF(AND(AU269&gt;=0, RIGHT(TEXT(AU269,"0.#"),1)&lt;&gt;"."),TRUE,FALSE)</formula>
    </cfRule>
    <cfRule type="expression" dxfId="124" priority="140">
      <formula>IF(AND(AU269&gt;=0, RIGHT(TEXT(AU269,"0.#"),1)="."),TRUE,FALSE)</formula>
    </cfRule>
    <cfRule type="expression" dxfId="123" priority="141">
      <formula>IF(AND(AU269&lt;0, RIGHT(TEXT(AU269,"0.#"),1)&lt;&gt;"."),TRUE,FALSE)</formula>
    </cfRule>
    <cfRule type="expression" dxfId="122" priority="142">
      <formula>IF(AND(AU269&lt;0, RIGHT(TEXT(AU269,"0.#"),1)="."),TRUE,FALSE)</formula>
    </cfRule>
  </conditionalFormatting>
  <conditionalFormatting sqref="AK270:AK298">
    <cfRule type="expression" dxfId="121" priority="137">
      <formula>IF(RIGHT(TEXT(AK270,"0.#"),1)=".",FALSE,TRUE)</formula>
    </cfRule>
    <cfRule type="expression" dxfId="120" priority="138">
      <formula>IF(RIGHT(TEXT(AK270,"0.#"),1)=".",TRUE,FALSE)</formula>
    </cfRule>
  </conditionalFormatting>
  <conditionalFormatting sqref="AU270:AX298">
    <cfRule type="expression" dxfId="119" priority="133">
      <formula>IF(AND(AU270&gt;=0, RIGHT(TEXT(AU270,"0.#"),1)&lt;&gt;"."),TRUE,FALSE)</formula>
    </cfRule>
    <cfRule type="expression" dxfId="118" priority="134">
      <formula>IF(AND(AU270&gt;=0, RIGHT(TEXT(AU270,"0.#"),1)="."),TRUE,FALSE)</formula>
    </cfRule>
    <cfRule type="expression" dxfId="117" priority="135">
      <formula>IF(AND(AU270&lt;0, RIGHT(TEXT(AU270,"0.#"),1)&lt;&gt;"."),TRUE,FALSE)</formula>
    </cfRule>
    <cfRule type="expression" dxfId="116" priority="136">
      <formula>IF(AND(AU270&lt;0, RIGHT(TEXT(AU270,"0.#"),1)="."),TRUE,FALSE)</formula>
    </cfRule>
  </conditionalFormatting>
  <conditionalFormatting sqref="AK302">
    <cfRule type="expression" dxfId="115" priority="131">
      <formula>IF(RIGHT(TEXT(AK302,"0.#"),1)=".",FALSE,TRUE)</formula>
    </cfRule>
    <cfRule type="expression" dxfId="114" priority="132">
      <formula>IF(RIGHT(TEXT(AK302,"0.#"),1)=".",TRUE,FALSE)</formula>
    </cfRule>
  </conditionalFormatting>
  <conditionalFormatting sqref="AU302:AX302">
    <cfRule type="expression" dxfId="113" priority="127">
      <formula>IF(AND(AU302&gt;=0, RIGHT(TEXT(AU302,"0.#"),1)&lt;&gt;"."),TRUE,FALSE)</formula>
    </cfRule>
    <cfRule type="expression" dxfId="112" priority="128">
      <formula>IF(AND(AU302&gt;=0, RIGHT(TEXT(AU302,"0.#"),1)="."),TRUE,FALSE)</formula>
    </cfRule>
    <cfRule type="expression" dxfId="111" priority="129">
      <formula>IF(AND(AU302&lt;0, RIGHT(TEXT(AU302,"0.#"),1)&lt;&gt;"."),TRUE,FALSE)</formula>
    </cfRule>
    <cfRule type="expression" dxfId="110" priority="130">
      <formula>IF(AND(AU302&lt;0, RIGHT(TEXT(AU302,"0.#"),1)="."),TRUE,FALSE)</formula>
    </cfRule>
  </conditionalFormatting>
  <conditionalFormatting sqref="AK303:AK331">
    <cfRule type="expression" dxfId="109" priority="125">
      <formula>IF(RIGHT(TEXT(AK303,"0.#"),1)=".",FALSE,TRUE)</formula>
    </cfRule>
    <cfRule type="expression" dxfId="108" priority="126">
      <formula>IF(RIGHT(TEXT(AK303,"0.#"),1)=".",TRUE,FALSE)</formula>
    </cfRule>
  </conditionalFormatting>
  <conditionalFormatting sqref="AU303:AX331">
    <cfRule type="expression" dxfId="107" priority="121">
      <formula>IF(AND(AU303&gt;=0, RIGHT(TEXT(AU303,"0.#"),1)&lt;&gt;"."),TRUE,FALSE)</formula>
    </cfRule>
    <cfRule type="expression" dxfId="106" priority="122">
      <formula>IF(AND(AU303&gt;=0, RIGHT(TEXT(AU303,"0.#"),1)="."),TRUE,FALSE)</formula>
    </cfRule>
    <cfRule type="expression" dxfId="105" priority="123">
      <formula>IF(AND(AU303&lt;0, RIGHT(TEXT(AU303,"0.#"),1)&lt;&gt;"."),TRUE,FALSE)</formula>
    </cfRule>
    <cfRule type="expression" dxfId="104" priority="124">
      <formula>IF(AND(AU303&lt;0, RIGHT(TEXT(AU303,"0.#"),1)="."),TRUE,FALSE)</formula>
    </cfRule>
  </conditionalFormatting>
  <conditionalFormatting sqref="AK335">
    <cfRule type="expression" dxfId="103" priority="119">
      <formula>IF(RIGHT(TEXT(AK335,"0.#"),1)=".",FALSE,TRUE)</formula>
    </cfRule>
    <cfRule type="expression" dxfId="102" priority="120">
      <formula>IF(RIGHT(TEXT(AK335,"0.#"),1)=".",TRUE,FALSE)</formula>
    </cfRule>
  </conditionalFormatting>
  <conditionalFormatting sqref="AU335:AX335">
    <cfRule type="expression" dxfId="101" priority="115">
      <formula>IF(AND(AU335&gt;=0, RIGHT(TEXT(AU335,"0.#"),1)&lt;&gt;"."),TRUE,FALSE)</formula>
    </cfRule>
    <cfRule type="expression" dxfId="100" priority="116">
      <formula>IF(AND(AU335&gt;=0, RIGHT(TEXT(AU335,"0.#"),1)="."),TRUE,FALSE)</formula>
    </cfRule>
    <cfRule type="expression" dxfId="99" priority="117">
      <formula>IF(AND(AU335&lt;0, RIGHT(TEXT(AU335,"0.#"),1)&lt;&gt;"."),TRUE,FALSE)</formula>
    </cfRule>
    <cfRule type="expression" dxfId="98" priority="118">
      <formula>IF(AND(AU335&lt;0, RIGHT(TEXT(AU335,"0.#"),1)="."),TRUE,FALSE)</formula>
    </cfRule>
  </conditionalFormatting>
  <conditionalFormatting sqref="AK336:AK364">
    <cfRule type="expression" dxfId="97" priority="113">
      <formula>IF(RIGHT(TEXT(AK336,"0.#"),1)=".",FALSE,TRUE)</formula>
    </cfRule>
    <cfRule type="expression" dxfId="96" priority="114">
      <formula>IF(RIGHT(TEXT(AK336,"0.#"),1)=".",TRUE,FALSE)</formula>
    </cfRule>
  </conditionalFormatting>
  <conditionalFormatting sqref="AU336:AX364">
    <cfRule type="expression" dxfId="95" priority="109">
      <formula>IF(AND(AU336&gt;=0, RIGHT(TEXT(AU336,"0.#"),1)&lt;&gt;"."),TRUE,FALSE)</formula>
    </cfRule>
    <cfRule type="expression" dxfId="94" priority="110">
      <formula>IF(AND(AU336&gt;=0, RIGHT(TEXT(AU336,"0.#"),1)="."),TRUE,FALSE)</formula>
    </cfRule>
    <cfRule type="expression" dxfId="93" priority="111">
      <formula>IF(AND(AU336&lt;0, RIGHT(TEXT(AU336,"0.#"),1)&lt;&gt;"."),TRUE,FALSE)</formula>
    </cfRule>
    <cfRule type="expression" dxfId="92" priority="112">
      <formula>IF(AND(AU336&lt;0, RIGHT(TEXT(AU336,"0.#"),1)="."),TRUE,FALSE)</formula>
    </cfRule>
  </conditionalFormatting>
  <conditionalFormatting sqref="AK368">
    <cfRule type="expression" dxfId="91" priority="107">
      <formula>IF(RIGHT(TEXT(AK368,"0.#"),1)=".",FALSE,TRUE)</formula>
    </cfRule>
    <cfRule type="expression" dxfId="90" priority="108">
      <formula>IF(RIGHT(TEXT(AK368,"0.#"),1)=".",TRUE,FALSE)</formula>
    </cfRule>
  </conditionalFormatting>
  <conditionalFormatting sqref="AU368:AX368">
    <cfRule type="expression" dxfId="89" priority="103">
      <formula>IF(AND(AU368&gt;=0, RIGHT(TEXT(AU368,"0.#"),1)&lt;&gt;"."),TRUE,FALSE)</formula>
    </cfRule>
    <cfRule type="expression" dxfId="88" priority="104">
      <formula>IF(AND(AU368&gt;=0, RIGHT(TEXT(AU368,"0.#"),1)="."),TRUE,FALSE)</formula>
    </cfRule>
    <cfRule type="expression" dxfId="87" priority="105">
      <formula>IF(AND(AU368&lt;0, RIGHT(TEXT(AU368,"0.#"),1)&lt;&gt;"."),TRUE,FALSE)</formula>
    </cfRule>
    <cfRule type="expression" dxfId="86" priority="106">
      <formula>IF(AND(AU368&lt;0, RIGHT(TEXT(AU368,"0.#"),1)="."),TRUE,FALSE)</formula>
    </cfRule>
  </conditionalFormatting>
  <conditionalFormatting sqref="AK369:AK397">
    <cfRule type="expression" dxfId="85" priority="101">
      <formula>IF(RIGHT(TEXT(AK369,"0.#"),1)=".",FALSE,TRUE)</formula>
    </cfRule>
    <cfRule type="expression" dxfId="84" priority="102">
      <formula>IF(RIGHT(TEXT(AK369,"0.#"),1)=".",TRUE,FALSE)</formula>
    </cfRule>
  </conditionalFormatting>
  <conditionalFormatting sqref="AU369:AX397">
    <cfRule type="expression" dxfId="83" priority="97">
      <formula>IF(AND(AU369&gt;=0, RIGHT(TEXT(AU369,"0.#"),1)&lt;&gt;"."),TRUE,FALSE)</formula>
    </cfRule>
    <cfRule type="expression" dxfId="82" priority="98">
      <formula>IF(AND(AU369&gt;=0, RIGHT(TEXT(AU369,"0.#"),1)="."),TRUE,FALSE)</formula>
    </cfRule>
    <cfRule type="expression" dxfId="81" priority="99">
      <formula>IF(AND(AU369&lt;0, RIGHT(TEXT(AU369,"0.#"),1)&lt;&gt;"."),TRUE,FALSE)</formula>
    </cfRule>
    <cfRule type="expression" dxfId="80" priority="100">
      <formula>IF(AND(AU369&lt;0, RIGHT(TEXT(AU369,"0.#"),1)="."),TRUE,FALSE)</formula>
    </cfRule>
  </conditionalFormatting>
  <conditionalFormatting sqref="AK401">
    <cfRule type="expression" dxfId="79" priority="95">
      <formula>IF(RIGHT(TEXT(AK401,"0.#"),1)=".",FALSE,TRUE)</formula>
    </cfRule>
    <cfRule type="expression" dxfId="78" priority="96">
      <formula>IF(RIGHT(TEXT(AK401,"0.#"),1)=".",TRUE,FALSE)</formula>
    </cfRule>
  </conditionalFormatting>
  <conditionalFormatting sqref="AU401:AX401">
    <cfRule type="expression" dxfId="77" priority="91">
      <formula>IF(AND(AU401&gt;=0, RIGHT(TEXT(AU401,"0.#"),1)&lt;&gt;"."),TRUE,FALSE)</formula>
    </cfRule>
    <cfRule type="expression" dxfId="76" priority="92">
      <formula>IF(AND(AU401&gt;=0, RIGHT(TEXT(AU401,"0.#"),1)="."),TRUE,FALSE)</formula>
    </cfRule>
    <cfRule type="expression" dxfId="75" priority="93">
      <formula>IF(AND(AU401&lt;0, RIGHT(TEXT(AU401,"0.#"),1)&lt;&gt;"."),TRUE,FALSE)</formula>
    </cfRule>
    <cfRule type="expression" dxfId="74" priority="94">
      <formula>IF(AND(AU401&lt;0, RIGHT(TEXT(AU401,"0.#"),1)="."),TRUE,FALSE)</formula>
    </cfRule>
  </conditionalFormatting>
  <conditionalFormatting sqref="AK402:AK430">
    <cfRule type="expression" dxfId="73" priority="89">
      <formula>IF(RIGHT(TEXT(AK402,"0.#"),1)=".",FALSE,TRUE)</formula>
    </cfRule>
    <cfRule type="expression" dxfId="72" priority="90">
      <formula>IF(RIGHT(TEXT(AK402,"0.#"),1)=".",TRUE,FALSE)</formula>
    </cfRule>
  </conditionalFormatting>
  <conditionalFormatting sqref="AU402:AX430">
    <cfRule type="expression" dxfId="71" priority="85">
      <formula>IF(AND(AU402&gt;=0, RIGHT(TEXT(AU402,"0.#"),1)&lt;&gt;"."),TRUE,FALSE)</formula>
    </cfRule>
    <cfRule type="expression" dxfId="70" priority="86">
      <formula>IF(AND(AU402&gt;=0, RIGHT(TEXT(AU402,"0.#"),1)="."),TRUE,FALSE)</formula>
    </cfRule>
    <cfRule type="expression" dxfId="69" priority="87">
      <formula>IF(AND(AU402&lt;0, RIGHT(TEXT(AU402,"0.#"),1)&lt;&gt;"."),TRUE,FALSE)</formula>
    </cfRule>
    <cfRule type="expression" dxfId="68" priority="88">
      <formula>IF(AND(AU402&lt;0, RIGHT(TEXT(AU402,"0.#"),1)="."),TRUE,FALSE)</formula>
    </cfRule>
  </conditionalFormatting>
  <conditionalFormatting sqref="AK434">
    <cfRule type="expression" dxfId="67" priority="83">
      <formula>IF(RIGHT(TEXT(AK434,"0.#"),1)=".",FALSE,TRUE)</formula>
    </cfRule>
    <cfRule type="expression" dxfId="66" priority="84">
      <formula>IF(RIGHT(TEXT(AK434,"0.#"),1)=".",TRUE,FALSE)</formula>
    </cfRule>
  </conditionalFormatting>
  <conditionalFormatting sqref="AU434:AX434">
    <cfRule type="expression" dxfId="65" priority="79">
      <formula>IF(AND(AU434&gt;=0, RIGHT(TEXT(AU434,"0.#"),1)&lt;&gt;"."),TRUE,FALSE)</formula>
    </cfRule>
    <cfRule type="expression" dxfId="64" priority="80">
      <formula>IF(AND(AU434&gt;=0, RIGHT(TEXT(AU434,"0.#"),1)="."),TRUE,FALSE)</formula>
    </cfRule>
    <cfRule type="expression" dxfId="63" priority="81">
      <formula>IF(AND(AU434&lt;0, RIGHT(TEXT(AU434,"0.#"),1)&lt;&gt;"."),TRUE,FALSE)</formula>
    </cfRule>
    <cfRule type="expression" dxfId="62" priority="82">
      <formula>IF(AND(AU434&lt;0, RIGHT(TEXT(AU434,"0.#"),1)="."),TRUE,FALSE)</formula>
    </cfRule>
  </conditionalFormatting>
  <conditionalFormatting sqref="AK435:AK463">
    <cfRule type="expression" dxfId="61" priority="77">
      <formula>IF(RIGHT(TEXT(AK435,"0.#"),1)=".",FALSE,TRUE)</formula>
    </cfRule>
    <cfRule type="expression" dxfId="60" priority="78">
      <formula>IF(RIGHT(TEXT(AK435,"0.#"),1)=".",TRUE,FALSE)</formula>
    </cfRule>
  </conditionalFormatting>
  <conditionalFormatting sqref="AU435:AX463">
    <cfRule type="expression" dxfId="59" priority="73">
      <formula>IF(AND(AU435&gt;=0, RIGHT(TEXT(AU435,"0.#"),1)&lt;&gt;"."),TRUE,FALSE)</formula>
    </cfRule>
    <cfRule type="expression" dxfId="58" priority="74">
      <formula>IF(AND(AU435&gt;=0, RIGHT(TEXT(AU435,"0.#"),1)="."),TRUE,FALSE)</formula>
    </cfRule>
    <cfRule type="expression" dxfId="57" priority="75">
      <formula>IF(AND(AU435&lt;0, RIGHT(TEXT(AU435,"0.#"),1)&lt;&gt;"."),TRUE,FALSE)</formula>
    </cfRule>
    <cfRule type="expression" dxfId="56" priority="76">
      <formula>IF(AND(AU435&lt;0, RIGHT(TEXT(AU435,"0.#"),1)="."),TRUE,FALSE)</formula>
    </cfRule>
  </conditionalFormatting>
  <conditionalFormatting sqref="AK467">
    <cfRule type="expression" dxfId="55" priority="71">
      <formula>IF(RIGHT(TEXT(AK467,"0.#"),1)=".",FALSE,TRUE)</formula>
    </cfRule>
    <cfRule type="expression" dxfId="54" priority="72">
      <formula>IF(RIGHT(TEXT(AK467,"0.#"),1)=".",TRUE,FALSE)</formula>
    </cfRule>
  </conditionalFormatting>
  <conditionalFormatting sqref="AU467:AX467">
    <cfRule type="expression" dxfId="53" priority="67">
      <formula>IF(AND(AU467&gt;=0, RIGHT(TEXT(AU467,"0.#"),1)&lt;&gt;"."),TRUE,FALSE)</formula>
    </cfRule>
    <cfRule type="expression" dxfId="52" priority="68">
      <formula>IF(AND(AU467&gt;=0, RIGHT(TEXT(AU467,"0.#"),1)="."),TRUE,FALSE)</formula>
    </cfRule>
    <cfRule type="expression" dxfId="51" priority="69">
      <formula>IF(AND(AU467&lt;0, RIGHT(TEXT(AU467,"0.#"),1)&lt;&gt;"."),TRUE,FALSE)</formula>
    </cfRule>
    <cfRule type="expression" dxfId="50" priority="70">
      <formula>IF(AND(AU467&lt;0, RIGHT(TEXT(AU467,"0.#"),1)="."),TRUE,FALSE)</formula>
    </cfRule>
  </conditionalFormatting>
  <conditionalFormatting sqref="AK468:AK496">
    <cfRule type="expression" dxfId="49" priority="65">
      <formula>IF(RIGHT(TEXT(AK468,"0.#"),1)=".",FALSE,TRUE)</formula>
    </cfRule>
    <cfRule type="expression" dxfId="48" priority="66">
      <formula>IF(RIGHT(TEXT(AK468,"0.#"),1)=".",TRUE,FALSE)</formula>
    </cfRule>
  </conditionalFormatting>
  <conditionalFormatting sqref="AU468:AX496">
    <cfRule type="expression" dxfId="47" priority="61">
      <formula>IF(AND(AU468&gt;=0, RIGHT(TEXT(AU468,"0.#"),1)&lt;&gt;"."),TRUE,FALSE)</formula>
    </cfRule>
    <cfRule type="expression" dxfId="46" priority="62">
      <formula>IF(AND(AU468&gt;=0, RIGHT(TEXT(AU468,"0.#"),1)="."),TRUE,FALSE)</formula>
    </cfRule>
    <cfRule type="expression" dxfId="45" priority="63">
      <formula>IF(AND(AU468&lt;0, RIGHT(TEXT(AU468,"0.#"),1)&lt;&gt;"."),TRUE,FALSE)</formula>
    </cfRule>
    <cfRule type="expression" dxfId="44" priority="64">
      <formula>IF(AND(AU468&lt;0, RIGHT(TEXT(AU468,"0.#"),1)="."),TRUE,FALSE)</formula>
    </cfRule>
  </conditionalFormatting>
  <conditionalFormatting sqref="AJ23:AS23 AE24:AX24">
    <cfRule type="expression" dxfId="43" priority="59">
      <formula>IF(RIGHT(TEXT(AE23,"0.#"),1)=".",FALSE,TRUE)</formula>
    </cfRule>
    <cfRule type="expression" dxfId="42" priority="60">
      <formula>IF(RIGHT(TEXT(AE23,"0.#"),1)=".",TRUE,FALSE)</formula>
    </cfRule>
  </conditionalFormatting>
  <conditionalFormatting sqref="AE25:AI25">
    <cfRule type="expression" dxfId="41" priority="51">
      <formula>IF(AND(AE25&gt;=0, RIGHT(TEXT(AE25,"0.#"),1)&lt;&gt;"."),TRUE,FALSE)</formula>
    </cfRule>
    <cfRule type="expression" dxfId="40" priority="52">
      <formula>IF(AND(AE25&gt;=0, RIGHT(TEXT(AE25,"0.#"),1)="."),TRUE,FALSE)</formula>
    </cfRule>
    <cfRule type="expression" dxfId="39" priority="53">
      <formula>IF(AND(AE25&lt;0, RIGHT(TEXT(AE25,"0.#"),1)&lt;&gt;"."),TRUE,FALSE)</formula>
    </cfRule>
    <cfRule type="expression" dxfId="38" priority="54">
      <formula>IF(AND(AE25&lt;0, RIGHT(TEXT(AE25,"0.#"),1)="."),TRUE,FALSE)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E84:AX84">
    <cfRule type="expression" dxfId="5" priority="5">
      <formula>IF(RIGHT(TEXT(AE84,"0.#"),1)=".",FALSE,TRUE)</formula>
    </cfRule>
    <cfRule type="expression" dxfId="4" priority="6">
      <formula>IF(RIGHT(TEXT(AE84,"0.#"),1)=".",TRUE,FALSE)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2015-08-18T08:22:01Z</cp:lastPrinted>
  <dcterms:created xsi:type="dcterms:W3CDTF">2012-03-13T00:50:25Z</dcterms:created>
  <dcterms:modified xsi:type="dcterms:W3CDTF">2015-09-07T14:57:13Z</dcterms:modified>
</cp:coreProperties>
</file>