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<sst xmlns="http://schemas.openxmlformats.org/spreadsheetml/2006/main" count="724" uniqueCount="437">
  <si>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</si>
  <si>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</si>
  <si>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</si>
  <si>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</si>
  <si>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</si>
  <si>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</si>
  <si>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</si>
  <si>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</si>
  <si>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</si>
  <si>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</si>
  <si>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</si>
  <si>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</si>
  <si>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</si>
  <si>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</si>
  <si>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</si>
  <si>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</si>
  <si>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</si>
  <si>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</si>
  <si>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</si>
  <si>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</si>
  <si>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</si>
  <si>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</si>
  <si>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</si>
  <si>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</si>
  <si>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</si>
  <si>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</si>
  <si>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</si>
  <si>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</si>
  <si>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</si>
  <si>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</si>
  <si>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</si>
  <si>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</si>
  <si>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</si>
  <si>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</si>
  <si>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</si>
  <si>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</si>
  <si>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</si>
  <si>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</si>
  <si>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</si>
  <si>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</si>
  <si>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</si>
  <si>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</si>
  <si>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</si>
  <si>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</si>
  <si>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</si>
  <si>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</si>
  <si>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</si>
  <si>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</si>
  <si>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</si>
  <si>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</si>
  <si>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</si>
  <si>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</si>
  <si>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</si>
  <si>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</si>
  <si>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</si>
  <si>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</si>
  <si>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</si>
  <si>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</si>
  <si>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</si>
  <si>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</si>
  <si>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</si>
  <si>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</si>
  <si>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</si>
  <si>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</si>
  <si>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</si>
  <si>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</si>
  <si>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</si>
  <si>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</si>
  <si>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</si>
  <si>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</si>
  <si>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</si>
  <si>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</si>
  <si>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</si>
  <si>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</si>
  <si>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</si>
  <si>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</si>
  <si>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</si>
  <si>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</si>
  <si>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</si>
  <si>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</si>
  <si>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</si>
  <si>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</si>
  <si>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</si>
  <si>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</si>
  <si>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</si>
  <si>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</si>
  <si>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</si>
  <si>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</si>
  <si>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</si>
  <si>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</si>
  <si>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</si>
  <si>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</si>
  <si>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</si>
  <si>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</si>
  <si>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</si>
  <si>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</si>
  <si>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</si>
  <si>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</si>
  <si>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</si>
  <si>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</si>
  <si>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</si>
  <si>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</si>
  <si>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</si>
  <si>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</si>
  <si>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</si>
  <si>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</si>
  <si>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</si>
  <si>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</si>
  <si>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</si>
  <si>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</si>
  <si>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</si>
  <si>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</si>
  <si>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</si>
  <si>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</si>
  <si>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</si>
  <si>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</si>
  <si>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</si>
  <si>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</si>
  <si>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</si>
  <si>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</si>
  <si>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</si>
  <si>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</si>
  <si>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</si>
  <si>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</si>
  <si>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</si>
  <si>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</si>
  <si>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</si>
  <si>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</si>
  <si>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</si>
  <si>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</si>
  <si>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</si>
  <si>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</si>
  <si>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</si>
  <si>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</si>
  <si>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</si>
  <si>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</si>
  <si>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</si>
  <si>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</si>
  <si>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</si>
  <si>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</si>
  <si>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</si>
  <si>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</si>
  <si>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</si>
  <si>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</si>
  <si>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</si>
  <si>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</si>
  <si>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</si>
  <si>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</si>
  <si>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</si>
  <si>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</si>
  <si>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</si>
  <si>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</si>
  <si>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</si>
  <si>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</si>
  <si>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</si>
  <si>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</si>
  <si>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</si>
  <si>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</si>
  <si>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</si>
  <si>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</si>
  <si>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</si>
  <si>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</si>
  <si>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</si>
  <si>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</si>
  <si>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</si>
  <si>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</si>
  <si>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</si>
  <si>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</si>
  <si>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</si>
  <si>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</si>
  <si>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</si>
  <si>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</si>
  <si>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</si>
  <si>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</si>
  <si>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</si>
  <si>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</si>
  <si>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</si>
  <si>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</si>
  <si>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</si>
  <si>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</si>
  <si>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</si>
  <si>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</si>
  <si>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</si>
  <si>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</si>
  <si>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</si>
  <si>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</si>
  <si>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</si>
  <si>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</si>
  <si>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</si>
  <si>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</si>
  <si>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</si>
  <si>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</si>
  <si>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</si>
  <si>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</si>
  <si>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</si>
  <si>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</si>
  <si>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</si>
  <si>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</si>
  <si>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</si>
  <si>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</si>
  <si>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</si>
  <si>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</si>
  <si>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</si>
  <si>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</si>
  <si>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</si>
  <si>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</si>
  <si>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</si>
  <si>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</si>
  <si>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</si>
  <si>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</si>
  <si>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</si>
  <si>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</si>
  <si>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</si>
  <si>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</si>
  <si>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</si>
  <si>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</si>
  <si>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</si>
  <si>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</si>
  <si>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</si>
  <si>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</si>
  <si>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</si>
  <si>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</si>
  <si>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</si>
  <si>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</si>
  <si>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</si>
  <si>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</si>
  <si>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</si>
  <si>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</si>
  <si>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</si>
  <si>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</si>
  <si>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</si>
  <si>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</si>
  <si>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</si>
  <si>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</si>
  <si>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</si>
  <si>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</si>
  <si>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</si>
  <si>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</si>
  <si>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</si>
  <si>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</si>
  <si>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</si>
  <si>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</si>
  <si>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</si>
  <si>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</si>
  <si>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</si>
  <si>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</si>
  <si>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</si>
  <si>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</si>
  <si>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</si>
  <si>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</si>
  <si>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</si>
  <si>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</si>
  <si>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</si>
  <si>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</si>
  <si>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</si>
  <si>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</si>
  <si>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</si>
  <si>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</si>
  <si>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</si>
  <si>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</si>
  <si>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</si>
  <si>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</si>
  <si>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</si>
  <si>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</si>
  <si>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</si>
  <si>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</si>
  <si>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</si>
  <si>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</si>
  <si>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</si>
  <si>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</si>
  <si>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</si>
  <si>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</si>
  <si>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</si>
  <si>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</si>
  <si>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</si>
  <si>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</si>
  <si>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</si>
  <si>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</si>
  <si>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</si>
  <si>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</si>
  <si>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</si>
  <si>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</si>
  <si>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</si>
  <si>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</si>
  <si>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</si>
  <si>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</si>
  <si>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</si>
  <si>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</si>
  <si>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</si>
  <si>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</si>
  <si>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</si>
  <si>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</si>
  <si>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</si>
  <si>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</si>
  <si>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</si>
  <si>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</si>
  <si>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</si>
  <si>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</si>
  <si>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</si>
  <si>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</si>
  <si>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</si>
  <si>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</si>
  <si>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</si>
  <si>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</si>
  <si>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</si>
  <si>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</si>
  <si>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</si>
  <si>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</si>
  <si>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</si>
  <si>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</si>
  <si>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</si>
  <si>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</si>
  <si>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</si>
  <si>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</si>
  <si>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</si>
  <si>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</si>
  <si>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</si>
  <si>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</si>
  <si>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</si>
  <si>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</si>
  <si>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</si>
  <si>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</si>
  <si>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</si>
  <si>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</si>
  <si>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</si>
  <si>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</si>
  <si>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</si>
  <si>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</si>
  <si>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</si>
  <si>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</si>
  <si>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</si>
  <si>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</si>
  <si>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</si>
  <si>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</si>
  <si>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</si>
  <si>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</si>
  <si>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</si>
  <si>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</si>
  <si>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</si>
  <si>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</si>
  <si>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</si>
  <si>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</si>
  <si>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</si>
  <si>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</si>
  <si>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</si>
  <si>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</si>
  <si>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</si>
  <si>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</si>
  <si>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</si>
  <si>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</si>
  <si>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</si>
  <si>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</si>
  <si>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</si>
  <si>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</si>
  <si>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</si>
  <si>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</si>
  <si>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</si>
  <si>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</si>
  <si>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</si>
  <si>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</si>
  <si>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</si>
  <si>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</si>
  <si>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</si>
  <si>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</si>
  <si>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</si>
  <si>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</si>
  <si>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</si>
  <si>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</si>
  <si>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</si>
  <si>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</si>
  <si>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</si>
  <si>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</si>
  <si>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</si>
  <si>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</si>
  <si>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</si>
  <si>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</si>
  <si>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</si>
  <si>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</si>
  <si>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</si>
  <si>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rPh sb="0" eb="2">
      <t>コクド</t>
    </rPh>
    <rPh sb="2" eb="5">
      <t>コウツウショウ</t>
    </rPh>
    <phoneticPr fontId="5"/>
  </si>
  <si>
    <t>主要都市における高度利用地の価格分析調査</t>
    <rPh sb="0" eb="2">
      <t>シュヨウ</t>
    </rPh>
    <rPh sb="2" eb="4">
      <t>トシ</t>
    </rPh>
    <rPh sb="8" eb="10">
      <t>コウド</t>
    </rPh>
    <rPh sb="10" eb="13">
      <t>リヨウチ</t>
    </rPh>
    <rPh sb="14" eb="16">
      <t>カカク</t>
    </rPh>
    <rPh sb="16" eb="18">
      <t>ブンセキ</t>
    </rPh>
    <rPh sb="18" eb="20">
      <t>チョウサ</t>
    </rPh>
    <phoneticPr fontId="5"/>
  </si>
  <si>
    <t>土地・建設産業局</t>
    <rPh sb="0" eb="2">
      <t>トチ</t>
    </rPh>
    <rPh sb="3" eb="5">
      <t>ケンセツ</t>
    </rPh>
    <rPh sb="5" eb="7">
      <t>サンギョウ</t>
    </rPh>
    <rPh sb="7" eb="8">
      <t>キョク</t>
    </rPh>
    <phoneticPr fontId="5"/>
  </si>
  <si>
    <t>地価調査課　地価公示室</t>
    <rPh sb="0" eb="2">
      <t>チカ</t>
    </rPh>
    <rPh sb="2" eb="4">
      <t>チョウサ</t>
    </rPh>
    <rPh sb="4" eb="5">
      <t>カ</t>
    </rPh>
    <rPh sb="6" eb="8">
      <t>チカ</t>
    </rPh>
    <rPh sb="8" eb="10">
      <t>コウジ</t>
    </rPh>
    <rPh sb="10" eb="11">
      <t>シツ</t>
    </rPh>
    <phoneticPr fontId="5"/>
  </si>
  <si>
    <t>○</t>
  </si>
  <si>
    <t>９　市場環境の整備、産業の生産性向上、消費者利益の保護　31　不動産市場の整備や適正な土地利用のための条件整備を推進する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1" eb="34">
      <t>フドウサン</t>
    </rPh>
    <rPh sb="34" eb="36">
      <t>シジョウ</t>
    </rPh>
    <rPh sb="37" eb="39">
      <t>セイビ</t>
    </rPh>
    <rPh sb="40" eb="42">
      <t>テキセイ</t>
    </rPh>
    <rPh sb="43" eb="45">
      <t>トチ</t>
    </rPh>
    <rPh sb="45" eb="47">
      <t>リヨウ</t>
    </rPh>
    <rPh sb="51" eb="53">
      <t>ジョウケン</t>
    </rPh>
    <rPh sb="53" eb="55">
      <t>セイビ</t>
    </rPh>
    <rPh sb="56" eb="58">
      <t>スイシン</t>
    </rPh>
    <phoneticPr fontId="5"/>
  </si>
  <si>
    <t>土地基本法第１７条</t>
    <rPh sb="0" eb="2">
      <t>トチ</t>
    </rPh>
    <rPh sb="2" eb="4">
      <t>キホン</t>
    </rPh>
    <rPh sb="4" eb="5">
      <t>ホウ</t>
    </rPh>
    <rPh sb="5" eb="6">
      <t>ダイ</t>
    </rPh>
    <rPh sb="8" eb="9">
      <t>ジョウ</t>
    </rPh>
    <phoneticPr fontId="5"/>
  </si>
  <si>
    <t>-</t>
    <phoneticPr fontId="5"/>
  </si>
  <si>
    <t>調査の対象地区延べ数</t>
    <rPh sb="0" eb="2">
      <t>チョウサ</t>
    </rPh>
    <rPh sb="3" eb="5">
      <t>タイショウ</t>
    </rPh>
    <rPh sb="5" eb="7">
      <t>チク</t>
    </rPh>
    <rPh sb="7" eb="8">
      <t>ノ</t>
    </rPh>
    <rPh sb="9" eb="10">
      <t>スウ</t>
    </rPh>
    <phoneticPr fontId="5"/>
  </si>
  <si>
    <t>件</t>
    <rPh sb="0" eb="1">
      <t>ケン</t>
    </rPh>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</si>
  <si>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</si>
  <si>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</si>
  <si>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t>
  </si>
  <si>
    <t>単位当たりコスト＝Ｘ（執行額（百万円））／Ｙ（調査の対象地区延べ数）　　　　　　　　　　　　　　</t>
    <rPh sb="0" eb="2">
      <t>タンイ</t>
    </rPh>
    <rPh sb="2" eb="3">
      <t>ア</t>
    </rPh>
    <rPh sb="11" eb="13">
      <t>シッコウ</t>
    </rPh>
    <rPh sb="13" eb="14">
      <t>ガク</t>
    </rPh>
    <rPh sb="15" eb="16">
      <t>ヒャク</t>
    </rPh>
    <rPh sb="16" eb="18">
      <t>マンエン</t>
    </rPh>
    <rPh sb="23" eb="25">
      <t>チョウサ</t>
    </rPh>
    <rPh sb="26" eb="28">
      <t>タイショウ</t>
    </rPh>
    <rPh sb="28" eb="30">
      <t>チク</t>
    </rPh>
    <rPh sb="30" eb="31">
      <t>ノ</t>
    </rPh>
    <rPh sb="32" eb="33">
      <t>スウ</t>
    </rPh>
    <phoneticPr fontId="5"/>
  </si>
  <si>
    <t>82/600</t>
    <phoneticPr fontId="5"/>
  </si>
  <si>
    <t>83/600</t>
    <phoneticPr fontId="5"/>
  </si>
  <si>
    <t>26/400</t>
    <phoneticPr fontId="5"/>
  </si>
  <si>
    <t>国内の経済状況を表す重要な経済指標のひとつであるため、国による取りまとめが必要</t>
    <rPh sb="0" eb="2">
      <t>コクナイ</t>
    </rPh>
    <rPh sb="3" eb="5">
      <t>ケイザイ</t>
    </rPh>
    <rPh sb="5" eb="7">
      <t>ジョウキョウ</t>
    </rPh>
    <rPh sb="8" eb="9">
      <t>アラワ</t>
    </rPh>
    <rPh sb="10" eb="12">
      <t>ジュウヨウ</t>
    </rPh>
    <rPh sb="13" eb="15">
      <t>ケイザイ</t>
    </rPh>
    <rPh sb="15" eb="17">
      <t>シヒョウ</t>
    </rPh>
    <rPh sb="27" eb="28">
      <t>クニ</t>
    </rPh>
    <rPh sb="31" eb="32">
      <t>ト</t>
    </rPh>
    <rPh sb="37" eb="39">
      <t>ヒツヨウ</t>
    </rPh>
    <phoneticPr fontId="5"/>
  </si>
  <si>
    <t>企画競争方式を採用し、競争性の確保に努めている。</t>
    <rPh sb="0" eb="2">
      <t>キカク</t>
    </rPh>
    <rPh sb="2" eb="4">
      <t>キョウソウ</t>
    </rPh>
    <rPh sb="4" eb="6">
      <t>ホウシキ</t>
    </rPh>
    <rPh sb="7" eb="9">
      <t>サイヨウ</t>
    </rPh>
    <rPh sb="11" eb="14">
      <t>キョウソウセイ</t>
    </rPh>
    <rPh sb="15" eb="17">
      <t>カクホ</t>
    </rPh>
    <rPh sb="18" eb="19">
      <t>ツト</t>
    </rPh>
    <phoneticPr fontId="5"/>
  </si>
  <si>
    <t>単位あたりのコストは10万円程度のため妥当と考える。</t>
    <rPh sb="0" eb="2">
      <t>タンイ</t>
    </rPh>
    <rPh sb="12" eb="14">
      <t>マンエン</t>
    </rPh>
    <rPh sb="14" eb="16">
      <t>テイド</t>
    </rPh>
    <rPh sb="19" eb="21">
      <t>ダトウ</t>
    </rPh>
    <rPh sb="22" eb="23">
      <t>カンガ</t>
    </rPh>
    <phoneticPr fontId="5"/>
  </si>
  <si>
    <t>目的外の支出は見受けられない。</t>
    <rPh sb="0" eb="3">
      <t>モクテキガイ</t>
    </rPh>
    <rPh sb="4" eb="6">
      <t>シシュツ</t>
    </rPh>
    <rPh sb="7" eb="9">
      <t>ミウ</t>
    </rPh>
    <phoneticPr fontId="5"/>
  </si>
  <si>
    <t>平成27年度は調査地区を見直し、150地区から100地区への削減をおこなった。</t>
    <rPh sb="0" eb="2">
      <t>ヘイセイ</t>
    </rPh>
    <rPh sb="4" eb="6">
      <t>ネンド</t>
    </rPh>
    <rPh sb="7" eb="9">
      <t>チョウサ</t>
    </rPh>
    <rPh sb="9" eb="11">
      <t>チク</t>
    </rPh>
    <rPh sb="12" eb="14">
      <t>ミナオ</t>
    </rPh>
    <rPh sb="19" eb="21">
      <t>チク</t>
    </rPh>
    <rPh sb="26" eb="28">
      <t>チク</t>
    </rPh>
    <rPh sb="30" eb="32">
      <t>サクゲン</t>
    </rPh>
    <phoneticPr fontId="5"/>
  </si>
  <si>
    <t>政府内や民間で広く活用されている。</t>
    <rPh sb="0" eb="3">
      <t>セイフナイ</t>
    </rPh>
    <rPh sb="4" eb="6">
      <t>ミンカン</t>
    </rPh>
    <rPh sb="7" eb="8">
      <t>ヒロ</t>
    </rPh>
    <rPh sb="9" eb="11">
      <t>カツヨウ</t>
    </rPh>
    <phoneticPr fontId="5"/>
  </si>
  <si>
    <t>見込通りの活動実績であった。</t>
    <rPh sb="0" eb="2">
      <t>ミコミ</t>
    </rPh>
    <rPh sb="2" eb="3">
      <t>ドオ</t>
    </rPh>
    <rPh sb="5" eb="7">
      <t>カツドウ</t>
    </rPh>
    <rPh sb="7" eb="9">
      <t>ジッセキ</t>
    </rPh>
    <phoneticPr fontId="5"/>
  </si>
  <si>
    <t>A.（一財）日本不動産研究所</t>
    <rPh sb="3" eb="4">
      <t>イチ</t>
    </rPh>
    <rPh sb="4" eb="5">
      <t>ザイ</t>
    </rPh>
    <rPh sb="6" eb="8">
      <t>ニホン</t>
    </rPh>
    <rPh sb="8" eb="11">
      <t>フドウサン</t>
    </rPh>
    <rPh sb="11" eb="14">
      <t>ケンキュウショ</t>
    </rPh>
    <phoneticPr fontId="5"/>
  </si>
  <si>
    <t>評価料</t>
    <rPh sb="0" eb="2">
      <t>ヒョウカ</t>
    </rPh>
    <rPh sb="2" eb="3">
      <t>リョウ</t>
    </rPh>
    <phoneticPr fontId="5"/>
  </si>
  <si>
    <t>人件費</t>
    <rPh sb="0" eb="3">
      <t>ジンケンヒ</t>
    </rPh>
    <phoneticPr fontId="5"/>
  </si>
  <si>
    <t>諸経費</t>
    <rPh sb="0" eb="3">
      <t>ショケイヒ</t>
    </rPh>
    <phoneticPr fontId="5"/>
  </si>
  <si>
    <t>各地区の変動率査定調書作成</t>
    <rPh sb="0" eb="3">
      <t>カクチク</t>
    </rPh>
    <rPh sb="4" eb="7">
      <t>ヘンドウリツ</t>
    </rPh>
    <rPh sb="7" eb="9">
      <t>サテイ</t>
    </rPh>
    <rPh sb="9" eb="11">
      <t>チョウショ</t>
    </rPh>
    <rPh sb="11" eb="13">
      <t>サクセイ</t>
    </rPh>
    <phoneticPr fontId="5"/>
  </si>
  <si>
    <t>地価動向の集計・分析・とりまとめ</t>
    <rPh sb="0" eb="2">
      <t>チカ</t>
    </rPh>
    <rPh sb="2" eb="4">
      <t>ドウコウ</t>
    </rPh>
    <rPh sb="5" eb="7">
      <t>シュウケイ</t>
    </rPh>
    <rPh sb="8" eb="10">
      <t>ブンセキ</t>
    </rPh>
    <phoneticPr fontId="5"/>
  </si>
  <si>
    <t>旅費、諸経費</t>
    <rPh sb="0" eb="2">
      <t>リョヒ</t>
    </rPh>
    <rPh sb="3" eb="6">
      <t>ショケイヒ</t>
    </rPh>
    <phoneticPr fontId="5"/>
  </si>
  <si>
    <t>公表資料印刷</t>
    <rPh sb="0" eb="2">
      <t>コウヒョウ</t>
    </rPh>
    <rPh sb="2" eb="4">
      <t>シリョウ</t>
    </rPh>
    <rPh sb="4" eb="6">
      <t>インサツ</t>
    </rPh>
    <phoneticPr fontId="5"/>
  </si>
  <si>
    <t>B.チヨダクレス</t>
    <phoneticPr fontId="5"/>
  </si>
  <si>
    <t>（一財）日本不動産研究所</t>
    <rPh sb="1" eb="2">
      <t>イチ</t>
    </rPh>
    <rPh sb="2" eb="3">
      <t>ザイ</t>
    </rPh>
    <rPh sb="4" eb="6">
      <t>ニホン</t>
    </rPh>
    <rPh sb="6" eb="9">
      <t>フドウサン</t>
    </rPh>
    <rPh sb="9" eb="12">
      <t>ケンキュウショ</t>
    </rPh>
    <phoneticPr fontId="5"/>
  </si>
  <si>
    <t>チヨダクレス</t>
    <phoneticPr fontId="5"/>
  </si>
  <si>
    <t>公表資料印刷業務（4回分）</t>
    <rPh sb="0" eb="2">
      <t>コウヒョウ</t>
    </rPh>
    <rPh sb="2" eb="4">
      <t>シリョウ</t>
    </rPh>
    <rPh sb="4" eb="6">
      <t>インサツ</t>
    </rPh>
    <rPh sb="6" eb="8">
      <t>ギョウム</t>
    </rPh>
    <rPh sb="10" eb="12">
      <t>カイブン</t>
    </rPh>
    <phoneticPr fontId="5"/>
  </si>
  <si>
    <t>随意契約</t>
    <rPh sb="0" eb="2">
      <t>ズイイ</t>
    </rPh>
    <rPh sb="2" eb="4">
      <t>ケイヤク</t>
    </rPh>
    <phoneticPr fontId="5"/>
  </si>
  <si>
    <t>-</t>
    <phoneticPr fontId="5"/>
  </si>
  <si>
    <t>成果実績は土地情報ライブラリーのアクセス件数が154百万件と、成果目標である203百万件には及ばないものの、高い数値を上げている。</t>
    <rPh sb="28" eb="29">
      <t>ケン</t>
    </rPh>
    <rPh sb="43" eb="44">
      <t>ケン</t>
    </rPh>
    <phoneticPr fontId="5"/>
  </si>
  <si>
    <t>百万円</t>
    <rPh sb="0" eb="2">
      <t>ヒャクマン</t>
    </rPh>
    <rPh sb="2" eb="3">
      <t>エン</t>
    </rPh>
    <phoneticPr fontId="5"/>
  </si>
  <si>
    <t>調査結果が記されている土地情報ライブラリーのアクセス件数を平成28年度までに203百万人へ引き上げる</t>
    <rPh sb="0" eb="2">
      <t>チョウサ</t>
    </rPh>
    <rPh sb="2" eb="4">
      <t>ケッカ</t>
    </rPh>
    <rPh sb="5" eb="6">
      <t>シル</t>
    </rPh>
    <rPh sb="11" eb="13">
      <t>トチ</t>
    </rPh>
    <rPh sb="13" eb="15">
      <t>ジョウホウ</t>
    </rPh>
    <rPh sb="26" eb="28">
      <t>ケンスウ</t>
    </rPh>
    <rPh sb="29" eb="31">
      <t>ヘイセイ</t>
    </rPh>
    <rPh sb="33" eb="35">
      <t>ネンド</t>
    </rPh>
    <rPh sb="41" eb="43">
      <t>ヒャクマン</t>
    </rPh>
    <rPh sb="43" eb="44">
      <t>ジン</t>
    </rPh>
    <rPh sb="45" eb="46">
      <t>ヒ</t>
    </rPh>
    <rPh sb="47" eb="48">
      <t>ア</t>
    </rPh>
    <phoneticPr fontId="5"/>
  </si>
  <si>
    <t>土地情報ライブラリーへのアクセス件数</t>
    <phoneticPr fontId="5"/>
  </si>
  <si>
    <t>-</t>
    <phoneticPr fontId="5"/>
  </si>
  <si>
    <t>-</t>
    <phoneticPr fontId="5"/>
  </si>
  <si>
    <t>地区数</t>
    <rPh sb="0" eb="2">
      <t>チク</t>
    </rPh>
    <rPh sb="2" eb="3">
      <t>スウ</t>
    </rPh>
    <phoneticPr fontId="5"/>
  </si>
  <si>
    <t>Ｘ（執行額（百万円））／Ｙ（調査の対象地区延べ数）　　</t>
    <phoneticPr fontId="5"/>
  </si>
  <si>
    <t>不動産取引価格情報の提供や不動産価格指数等の他の施策との役割分担の整理も行った上で、必要な改善を行うこと。</t>
    <rPh sb="0" eb="3">
      <t>フドウサン</t>
    </rPh>
    <rPh sb="3" eb="5">
      <t>トリヒキ</t>
    </rPh>
    <rPh sb="5" eb="7">
      <t>カカク</t>
    </rPh>
    <rPh sb="7" eb="9">
      <t>ジョウホウ</t>
    </rPh>
    <rPh sb="10" eb="12">
      <t>テイキョウ</t>
    </rPh>
    <rPh sb="13" eb="16">
      <t>フドウサン</t>
    </rPh>
    <rPh sb="16" eb="18">
      <t>カカク</t>
    </rPh>
    <rPh sb="18" eb="20">
      <t>シスウ</t>
    </rPh>
    <rPh sb="20" eb="21">
      <t>トウ</t>
    </rPh>
    <rPh sb="22" eb="23">
      <t>タ</t>
    </rPh>
    <rPh sb="24" eb="26">
      <t>セサク</t>
    </rPh>
    <rPh sb="28" eb="30">
      <t>ヤクワリ</t>
    </rPh>
    <rPh sb="30" eb="32">
      <t>ブンタン</t>
    </rPh>
    <rPh sb="33" eb="35">
      <t>セイリ</t>
    </rPh>
    <rPh sb="36" eb="37">
      <t>オコナ</t>
    </rPh>
    <rPh sb="39" eb="40">
      <t>ウエ</t>
    </rPh>
    <rPh sb="42" eb="44">
      <t>ヒツヨウ</t>
    </rPh>
    <rPh sb="45" eb="47">
      <t>カイゼン</t>
    </rPh>
    <rPh sb="48" eb="49">
      <t>オコナ</t>
    </rPh>
    <phoneticPr fontId="5"/>
  </si>
  <si>
    <t>室長　髙橋　友昭</t>
    <rPh sb="0" eb="2">
      <t>シツチョウ</t>
    </rPh>
    <rPh sb="3" eb="5">
      <t>タカハシ</t>
    </rPh>
    <rPh sb="6" eb="8">
      <t>トモアキ</t>
    </rPh>
    <phoneticPr fontId="5"/>
  </si>
  <si>
    <t>現状通り</t>
  </si>
  <si>
    <t>　地価動向を先行的に表しやすい主要都市における高度利用地区について、四半期毎に地価動向・不動産市況に関する情報を把握・提供することにより、不動産市場の活性化や機動的な政策対応に資することを目的とする。</t>
    <rPh sb="1" eb="3">
      <t>チカ</t>
    </rPh>
    <rPh sb="3" eb="5">
      <t>ドウコウ</t>
    </rPh>
    <rPh sb="6" eb="9">
      <t>センコウテキ</t>
    </rPh>
    <rPh sb="10" eb="11">
      <t>アラワ</t>
    </rPh>
    <rPh sb="15" eb="17">
      <t>シュヨウ</t>
    </rPh>
    <rPh sb="17" eb="19">
      <t>トシ</t>
    </rPh>
    <rPh sb="23" eb="25">
      <t>コウド</t>
    </rPh>
    <rPh sb="25" eb="27">
      <t>リヨウ</t>
    </rPh>
    <rPh sb="27" eb="29">
      <t>チク</t>
    </rPh>
    <rPh sb="34" eb="37">
      <t>シハンキ</t>
    </rPh>
    <rPh sb="37" eb="38">
      <t>ゴト</t>
    </rPh>
    <rPh sb="39" eb="41">
      <t>チカ</t>
    </rPh>
    <rPh sb="41" eb="43">
      <t>ドウコウ</t>
    </rPh>
    <rPh sb="44" eb="47">
      <t>フドウサン</t>
    </rPh>
    <rPh sb="47" eb="49">
      <t>シキョウ</t>
    </rPh>
    <rPh sb="50" eb="51">
      <t>カン</t>
    </rPh>
    <rPh sb="53" eb="55">
      <t>ジョウホウ</t>
    </rPh>
    <rPh sb="56" eb="58">
      <t>ハアク</t>
    </rPh>
    <rPh sb="59" eb="61">
      <t>テイキョウ</t>
    </rPh>
    <rPh sb="69" eb="72">
      <t>フドウサン</t>
    </rPh>
    <rPh sb="72" eb="74">
      <t>シジョウ</t>
    </rPh>
    <rPh sb="75" eb="78">
      <t>カッセイカ</t>
    </rPh>
    <rPh sb="79" eb="82">
      <t>キドウテキ</t>
    </rPh>
    <rPh sb="83" eb="85">
      <t>セイサク</t>
    </rPh>
    <rPh sb="85" eb="87">
      <t>タイオウ</t>
    </rPh>
    <rPh sb="88" eb="89">
      <t>シ</t>
    </rPh>
    <rPh sb="94" eb="96">
      <t>モクテキ</t>
    </rPh>
    <phoneticPr fontId="5"/>
  </si>
  <si>
    <t>　三大都市圏及び地方圏の政令指定都市等の高度利用地区について不動産鑑定評価の手法を用いた地価動向の把握を行うとともに、各地区の不動産関連業者、金融機関等の地元不動産市場関係者から直近の不動産市場に関するヒアリング等情報収集を行う。これらの結果をとりまとめ、四半期毎に「主要都市の高度利用地地価動向報告」（地価ＬＯＯＫレポート）として発表する。</t>
    <rPh sb="1" eb="3">
      <t>サンダイ</t>
    </rPh>
    <rPh sb="3" eb="6">
      <t>トシケン</t>
    </rPh>
    <rPh sb="6" eb="7">
      <t>オヨ</t>
    </rPh>
    <rPh sb="8" eb="11">
      <t>チホウケン</t>
    </rPh>
    <rPh sb="12" eb="14">
      <t>セイレイ</t>
    </rPh>
    <rPh sb="14" eb="16">
      <t>シテイ</t>
    </rPh>
    <rPh sb="16" eb="18">
      <t>トシ</t>
    </rPh>
    <rPh sb="18" eb="19">
      <t>トウ</t>
    </rPh>
    <rPh sb="20" eb="22">
      <t>コウド</t>
    </rPh>
    <rPh sb="22" eb="24">
      <t>リヨウ</t>
    </rPh>
    <rPh sb="24" eb="26">
      <t>チク</t>
    </rPh>
    <rPh sb="30" eb="33">
      <t>フドウサン</t>
    </rPh>
    <rPh sb="33" eb="35">
      <t>カンテイ</t>
    </rPh>
    <rPh sb="35" eb="37">
      <t>ヒョウカ</t>
    </rPh>
    <rPh sb="38" eb="40">
      <t>シュホウ</t>
    </rPh>
    <rPh sb="41" eb="42">
      <t>モチ</t>
    </rPh>
    <rPh sb="44" eb="46">
      <t>チカ</t>
    </rPh>
    <rPh sb="46" eb="48">
      <t>ドウコウ</t>
    </rPh>
    <rPh sb="49" eb="51">
      <t>ハアク</t>
    </rPh>
    <rPh sb="52" eb="53">
      <t>オコナ</t>
    </rPh>
    <rPh sb="59" eb="60">
      <t>カク</t>
    </rPh>
    <rPh sb="60" eb="62">
      <t>チク</t>
    </rPh>
    <rPh sb="63" eb="66">
      <t>フドウサン</t>
    </rPh>
    <rPh sb="66" eb="68">
      <t>カンレン</t>
    </rPh>
    <rPh sb="68" eb="70">
      <t>ギョウシャ</t>
    </rPh>
    <rPh sb="71" eb="73">
      <t>キンユウ</t>
    </rPh>
    <rPh sb="73" eb="75">
      <t>キカン</t>
    </rPh>
    <rPh sb="75" eb="76">
      <t>トウ</t>
    </rPh>
    <rPh sb="77" eb="79">
      <t>ジモト</t>
    </rPh>
    <rPh sb="79" eb="82">
      <t>フドウサン</t>
    </rPh>
    <rPh sb="82" eb="84">
      <t>シジョウ</t>
    </rPh>
    <rPh sb="84" eb="87">
      <t>カンケイシャ</t>
    </rPh>
    <rPh sb="89" eb="90">
      <t>チョク</t>
    </rPh>
    <rPh sb="90" eb="91">
      <t>キン</t>
    </rPh>
    <rPh sb="92" eb="95">
      <t>フドウサン</t>
    </rPh>
    <rPh sb="95" eb="97">
      <t>シジョウ</t>
    </rPh>
    <rPh sb="98" eb="99">
      <t>カン</t>
    </rPh>
    <rPh sb="106" eb="107">
      <t>トウ</t>
    </rPh>
    <rPh sb="107" eb="109">
      <t>ジョウホウ</t>
    </rPh>
    <rPh sb="109" eb="111">
      <t>シュウシュウ</t>
    </rPh>
    <rPh sb="112" eb="113">
      <t>オコナ</t>
    </rPh>
    <rPh sb="119" eb="121">
      <t>ケッカ</t>
    </rPh>
    <rPh sb="128" eb="131">
      <t>シハンキ</t>
    </rPh>
    <rPh sb="131" eb="132">
      <t>ゴト</t>
    </rPh>
    <rPh sb="134" eb="136">
      <t>シュヨウ</t>
    </rPh>
    <rPh sb="136" eb="138">
      <t>トシ</t>
    </rPh>
    <rPh sb="139" eb="141">
      <t>コウド</t>
    </rPh>
    <rPh sb="141" eb="144">
      <t>リヨウチ</t>
    </rPh>
    <rPh sb="144" eb="146">
      <t>チカ</t>
    </rPh>
    <rPh sb="146" eb="148">
      <t>ドウコウ</t>
    </rPh>
    <rPh sb="148" eb="150">
      <t>ホウコク</t>
    </rPh>
    <rPh sb="152" eb="154">
      <t>チカ</t>
    </rPh>
    <rPh sb="166" eb="168">
      <t>ハッピョウ</t>
    </rPh>
    <phoneticPr fontId="5"/>
  </si>
  <si>
    <t>「よりコストのかからない仕組みへと見直すべき」との指摘をうけ、調査対象地区数の精査を行うなど、コスト縮減に向けた見直しを行う。</t>
    <rPh sb="31" eb="33">
      <t>チョウサ</t>
    </rPh>
    <rPh sb="33" eb="35">
      <t>タイショウ</t>
    </rPh>
    <rPh sb="35" eb="37">
      <t>チク</t>
    </rPh>
    <rPh sb="37" eb="38">
      <t>スウ</t>
    </rPh>
    <rPh sb="39" eb="41">
      <t>セイサ</t>
    </rPh>
    <rPh sb="42" eb="43">
      <t>オコナ</t>
    </rPh>
    <rPh sb="50" eb="52">
      <t>シュクゲン</t>
    </rPh>
    <rPh sb="53" eb="54">
      <t>ム</t>
    </rPh>
    <rPh sb="56" eb="58">
      <t>ミナオ</t>
    </rPh>
    <rPh sb="60" eb="61">
      <t>オコナ</t>
    </rPh>
    <phoneticPr fontId="5"/>
  </si>
  <si>
    <t>本事業は、大都市等における高度利用地の個々の地価動向を客観的かつタイムリーに提示する性格を有するが、不動産価格指数等の他の指標とも連携を図りつつ、引き続き効果的・効率的な実施に努める。</t>
    <rPh sb="0" eb="1">
      <t>ホン</t>
    </rPh>
    <rPh sb="1" eb="3">
      <t>ジギョウ</t>
    </rPh>
    <rPh sb="5" eb="8">
      <t>ダイトシ</t>
    </rPh>
    <rPh sb="8" eb="9">
      <t>トウ</t>
    </rPh>
    <rPh sb="13" eb="15">
      <t>コウド</t>
    </rPh>
    <rPh sb="15" eb="18">
      <t>リヨウチ</t>
    </rPh>
    <rPh sb="19" eb="21">
      <t>ココ</t>
    </rPh>
    <rPh sb="22" eb="24">
      <t>チカ</t>
    </rPh>
    <rPh sb="24" eb="26">
      <t>ドウコウ</t>
    </rPh>
    <rPh sb="27" eb="30">
      <t>キャッカンテキ</t>
    </rPh>
    <rPh sb="38" eb="40">
      <t>テイジ</t>
    </rPh>
    <rPh sb="42" eb="44">
      <t>セイカク</t>
    </rPh>
    <rPh sb="45" eb="46">
      <t>ユウ</t>
    </rPh>
    <rPh sb="50" eb="53">
      <t>フドウサン</t>
    </rPh>
    <rPh sb="68" eb="69">
      <t>ハカ</t>
    </rPh>
    <rPh sb="73" eb="74">
      <t>ヒ</t>
    </rPh>
    <rPh sb="75" eb="76">
      <t>ツヅ</t>
    </rPh>
    <rPh sb="77" eb="80">
      <t>コウカテキ</t>
    </rPh>
    <rPh sb="81" eb="84">
      <t>コウリツテキ</t>
    </rPh>
    <rPh sb="85" eb="87">
      <t>ジッシ</t>
    </rPh>
    <rPh sb="88" eb="89">
      <t>ツト</t>
    </rPh>
    <phoneticPr fontId="5"/>
  </si>
  <si>
    <t>地価指標としてのユーザーの利便性の維持や調査データとしての継続性にも配慮しつつ調査地区の見直しをおこない、調査対象地区について150地区から100地区への削減を実施するなどによりコストの大幅な削減を行った。</t>
    <rPh sb="0" eb="2">
      <t>チカ</t>
    </rPh>
    <rPh sb="2" eb="4">
      <t>シヒョウ</t>
    </rPh>
    <rPh sb="13" eb="16">
      <t>リベンセイ</t>
    </rPh>
    <rPh sb="17" eb="19">
      <t>イジ</t>
    </rPh>
    <rPh sb="20" eb="22">
      <t>チョウサ</t>
    </rPh>
    <rPh sb="29" eb="32">
      <t>ケイゾクセイ</t>
    </rPh>
    <rPh sb="34" eb="36">
      <t>ハイリョ</t>
    </rPh>
    <rPh sb="39" eb="41">
      <t>チョウサ</t>
    </rPh>
    <rPh sb="41" eb="43">
      <t>チク</t>
    </rPh>
    <rPh sb="44" eb="46">
      <t>ミナオ</t>
    </rPh>
    <rPh sb="53" eb="55">
      <t>チョウサ</t>
    </rPh>
    <rPh sb="55" eb="57">
      <t>タイショウ</t>
    </rPh>
    <rPh sb="57" eb="59">
      <t>チク</t>
    </rPh>
    <rPh sb="80" eb="82">
      <t>ジッシ</t>
    </rPh>
    <rPh sb="93" eb="95">
      <t>オオハバ</t>
    </rPh>
    <rPh sb="96" eb="98">
      <t>サクゲン</t>
    </rPh>
    <rPh sb="99" eb="100">
      <t>オコナ</t>
    </rPh>
    <phoneticPr fontId="5"/>
  </si>
  <si>
    <t>本事例で得られる先行的な地価動向は、新聞・テレビ等の報道で取り上げられることも多く、国民の関心が高い</t>
    <rPh sb="0" eb="3">
      <t>ホンジレイ</t>
    </rPh>
    <rPh sb="4" eb="5">
      <t>エ</t>
    </rPh>
    <rPh sb="8" eb="11">
      <t>センコウテキ</t>
    </rPh>
    <rPh sb="12" eb="14">
      <t>チカ</t>
    </rPh>
    <rPh sb="14" eb="16">
      <t>ドウコウ</t>
    </rPh>
    <rPh sb="18" eb="20">
      <t>シンブン</t>
    </rPh>
    <rPh sb="24" eb="25">
      <t>トウ</t>
    </rPh>
    <rPh sb="26" eb="28">
      <t>ホウドウ</t>
    </rPh>
    <rPh sb="29" eb="30">
      <t>ト</t>
    </rPh>
    <rPh sb="31" eb="32">
      <t>ア</t>
    </rPh>
    <rPh sb="39" eb="40">
      <t>オオ</t>
    </rPh>
    <rPh sb="42" eb="44">
      <t>コクミン</t>
    </rPh>
    <rPh sb="45" eb="47">
      <t>カンシン</t>
    </rPh>
    <rPh sb="48" eb="49">
      <t>タカ</t>
    </rPh>
    <phoneticPr fontId="5"/>
  </si>
  <si>
    <t>本事例で得られる先行的な地価動向は、内閣府の月例経済報告に記載されるなど優先度は高い。</t>
    <rPh sb="0" eb="3">
      <t>ホンジレイ</t>
    </rPh>
    <rPh sb="4" eb="5">
      <t>エ</t>
    </rPh>
    <rPh sb="8" eb="11">
      <t>センコウテキ</t>
    </rPh>
    <rPh sb="12" eb="14">
      <t>チカ</t>
    </rPh>
    <rPh sb="14" eb="16">
      <t>ドウコウ</t>
    </rPh>
    <rPh sb="18" eb="21">
      <t>ナイカクフ</t>
    </rPh>
    <rPh sb="22" eb="24">
      <t>ゲツレイ</t>
    </rPh>
    <rPh sb="24" eb="26">
      <t>ケイザイ</t>
    </rPh>
    <rPh sb="26" eb="28">
      <t>ホウコク</t>
    </rPh>
    <rPh sb="29" eb="31">
      <t>キサイ</t>
    </rPh>
    <rPh sb="36" eb="39">
      <t>ユウセンド</t>
    </rPh>
    <rPh sb="40" eb="41">
      <t>タカ</t>
    </rPh>
    <phoneticPr fontId="5"/>
  </si>
  <si>
    <t>国土審議会土地政策分科会企画部会報告
　「土地政策の中長期ビジョン」（平成２１年７月）</t>
    <rPh sb="0" eb="2">
      <t>コクド</t>
    </rPh>
    <rPh sb="2" eb="5">
      <t>シンギカイ</t>
    </rPh>
    <rPh sb="5" eb="7">
      <t>トチ</t>
    </rPh>
    <rPh sb="7" eb="9">
      <t>セイサク</t>
    </rPh>
    <rPh sb="9" eb="12">
      <t>ブンカカイ</t>
    </rPh>
    <rPh sb="12" eb="15">
      <t>キカクブ</t>
    </rPh>
    <rPh sb="15" eb="16">
      <t>カイ</t>
    </rPh>
    <rPh sb="16" eb="18">
      <t>ホウコク</t>
    </rPh>
    <rPh sb="21" eb="23">
      <t>トチ</t>
    </rPh>
    <rPh sb="23" eb="25">
      <t>セイサク</t>
    </rPh>
    <rPh sb="26" eb="29">
      <t>チュウチョウキ</t>
    </rPh>
    <rPh sb="35" eb="37">
      <t>ヘイセイ</t>
    </rPh>
    <rPh sb="39" eb="40">
      <t>ネン</t>
    </rPh>
    <rPh sb="41" eb="42">
      <t>ガツ</t>
    </rPh>
    <phoneticPr fontId="5"/>
  </si>
  <si>
    <t>百万円未満を四捨五入しているため、「予算額・執行額」欄と誤差が生じている。
「新しい日本のための優先課題推進枠」26</t>
    <rPh sb="39" eb="40">
      <t>アタラ</t>
    </rPh>
    <rPh sb="42" eb="44">
      <t>ニホン</t>
    </rPh>
    <rPh sb="48" eb="50">
      <t>ユウセン</t>
    </rPh>
    <rPh sb="50" eb="52">
      <t>カダイ</t>
    </rPh>
    <rPh sb="52" eb="54">
      <t>スイシン</t>
    </rPh>
    <rPh sb="54" eb="55">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</si>
</sst>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140</xdr:row>
      <xdr:rowOff>0</xdr:rowOff>
    </xdr:from>
    <xdr:to>
      <xdr:col>31</xdr:col>
      <xdr:colOff>95250</xdr:colOff>
      <xdr:row>154</xdr:row>
      <xdr:rowOff>323850</xdr:rowOff>
    </xdr:to>
    <xdr:grpSp>
      <xdr:nvGrpSpPr>
        <xdr:cNvPr id="5" name="グループ化 15"/>
        <xdr:cNvGrpSpPr>
          <a:grpSpLocks/>
        </xdr:cNvGrpSpPr>
      </xdr:nvGrpSpPr>
      <xdr:grpSpPr bwMode="auto">
        <a:xfrm>
          <a:off x="2844800" y="30810200"/>
          <a:ext cx="3549650" cy="5302250"/>
          <a:chOff x="2895600" y="30032325"/>
          <a:chExt cx="3100218" cy="4857750"/>
        </a:xfrm>
      </xdr:grpSpPr>
      <xdr:sp macro="" textlink="">
        <xdr:nvSpPr>
          <xdr:cNvPr id="6" name="大かっこ 5"/>
          <xdr:cNvSpPr/>
        </xdr:nvSpPr>
        <xdr:spPr bwMode="auto">
          <a:xfrm>
            <a:off x="3807926" y="32504147"/>
            <a:ext cx="1883784" cy="553535"/>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地価動向の集計・分析・とりまとめ</a:t>
            </a:r>
            <a:endParaRPr lang="en-US" altLang="ja-JP"/>
          </a:p>
        </xdr:txBody>
      </xdr:sp>
      <xdr:sp macro="" textlink="">
        <xdr:nvSpPr>
          <xdr:cNvPr id="7" name="正方形/長方形 6"/>
          <xdr:cNvSpPr/>
        </xdr:nvSpPr>
        <xdr:spPr bwMode="auto">
          <a:xfrm>
            <a:off x="2895600" y="30032325"/>
            <a:ext cx="2069628" cy="5344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８１．２百万円</a:t>
            </a:r>
            <a:endParaRPr kumimoji="1" lang="en-US" altLang="ja-JP" sz="1100">
              <a:solidFill>
                <a:sysClr val="windowText" lastClr="000000"/>
              </a:solidFill>
              <a:latin typeface="+mn-ea"/>
              <a:ea typeface="+mn-ea"/>
            </a:endParaRPr>
          </a:p>
        </xdr:txBody>
      </xdr:sp>
      <xdr:sp macro="" textlink="">
        <xdr:nvSpPr>
          <xdr:cNvPr id="8" name="大かっこ 7"/>
          <xdr:cNvSpPr/>
        </xdr:nvSpPr>
        <xdr:spPr bwMode="auto">
          <a:xfrm>
            <a:off x="2971627" y="30604948"/>
            <a:ext cx="1875336" cy="563079"/>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事業の企画・立案、進捗管理、指導、結果の公表</a:t>
            </a:r>
            <a:endParaRPr lang="en-US" altLang="ja-JP"/>
          </a:p>
        </xdr:txBody>
      </xdr:sp>
      <xdr:cxnSp macro="">
        <xdr:nvCxnSpPr>
          <xdr:cNvPr id="9" name="直線コネクタ 3"/>
          <xdr:cNvCxnSpPr/>
        </xdr:nvCxnSpPr>
        <xdr:spPr bwMode="auto">
          <a:xfrm flipH="1">
            <a:off x="3225051" y="31215745"/>
            <a:ext cx="0" cy="2777221"/>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bwMode="auto">
          <a:xfrm>
            <a:off x="3731899" y="31912436"/>
            <a:ext cx="2247024" cy="5344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Ａ．（一財）日本不動産研究所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７９．７百万円</a:t>
            </a:r>
            <a:endParaRPr kumimoji="1" lang="en-US" altLang="ja-JP" sz="1100">
              <a:solidFill>
                <a:sysClr val="windowText" lastClr="000000"/>
              </a:solidFill>
              <a:latin typeface="+mn-ea"/>
              <a:ea typeface="+mn-ea"/>
            </a:endParaRPr>
          </a:p>
        </xdr:txBody>
      </xdr:sp>
      <xdr:cxnSp macro="">
        <xdr:nvCxnSpPr>
          <xdr:cNvPr id="11" name="直線コネクタ 10"/>
          <xdr:cNvCxnSpPr/>
        </xdr:nvCxnSpPr>
        <xdr:spPr bwMode="auto">
          <a:xfrm>
            <a:off x="3216603" y="32170117"/>
            <a:ext cx="523743" cy="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bwMode="auto">
          <a:xfrm>
            <a:off x="3757241" y="33668480"/>
            <a:ext cx="2238577" cy="72532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Ｂ．チヨダクレス（株）</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１．５百万円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（４回分合計額）</a:t>
            </a:r>
            <a:endParaRPr kumimoji="1" lang="en-US" altLang="ja-JP" sz="1100">
              <a:solidFill>
                <a:sysClr val="windowText" lastClr="000000"/>
              </a:solidFill>
              <a:latin typeface="+mn-ea"/>
              <a:ea typeface="+mn-ea"/>
            </a:endParaRPr>
          </a:p>
        </xdr:txBody>
      </xdr:sp>
      <xdr:cxnSp macro="">
        <xdr:nvCxnSpPr>
          <xdr:cNvPr id="13" name="直線コネクタ 12"/>
          <xdr:cNvCxnSpPr/>
        </xdr:nvCxnSpPr>
        <xdr:spPr bwMode="auto">
          <a:xfrm>
            <a:off x="3225051" y="34002510"/>
            <a:ext cx="523743" cy="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bwMode="auto">
          <a:xfrm>
            <a:off x="3816373" y="34489239"/>
            <a:ext cx="1883784" cy="400836"/>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公表資料印刷（四半期毎）</a:t>
            </a:r>
            <a:endParaRPr lang="en-US" altLang="ja-JP"/>
          </a:p>
        </xdr:txBody>
      </xdr:sp>
      <xdr:sp macro="" textlink="">
        <xdr:nvSpPr>
          <xdr:cNvPr id="15" name="テキスト ボックス 14"/>
          <xdr:cNvSpPr txBox="1"/>
        </xdr:nvSpPr>
        <xdr:spPr>
          <a:xfrm>
            <a:off x="3706556" y="31578407"/>
            <a:ext cx="1300909" cy="25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16" name="テキスト ボックス 15"/>
          <xdr:cNvSpPr txBox="1"/>
        </xdr:nvSpPr>
        <xdr:spPr>
          <a:xfrm>
            <a:off x="3757241" y="33353537"/>
            <a:ext cx="1300909" cy="2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少額随契</a:t>
            </a:r>
            <a:r>
              <a:rPr kumimoji="1" lang="en-US" altLang="ja-JP" sz="1100"/>
              <a:t>】</a:t>
            </a:r>
            <a:endParaRPr kumimoji="1" lang="ja-JP" altLang="en-US" sz="1100"/>
          </a:p>
        </xdr:txBody>
      </xdr:sp>
    </xdr:grpSp>
    <xdr:clientData/>
  </xdr:twoCellAnchor>
  <xdr:twoCellAnchor>
    <xdr:from>
      <xdr:col>34</xdr:col>
      <xdr:colOff>134471</xdr:colOff>
      <xdr:row>140</xdr:row>
      <xdr:rowOff>11206</xdr:rowOff>
    </xdr:from>
    <xdr:to>
      <xdr:col>46</xdr:col>
      <xdr:colOff>85806</xdr:colOff>
      <xdr:row>141</xdr:row>
      <xdr:rowOff>235323</xdr:rowOff>
    </xdr:to>
    <xdr:sp macro="" textlink="">
      <xdr:nvSpPr>
        <xdr:cNvPr id="17" name="正方形/長方形 16"/>
        <xdr:cNvSpPr/>
      </xdr:nvSpPr>
      <xdr:spPr bwMode="auto">
        <a:xfrm>
          <a:off x="6230471" y="50740235"/>
          <a:ext cx="2102864" cy="5715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旅費</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１．３百万円</a:t>
          </a:r>
          <a:endParaRPr kumimoji="1" lang="en-US" altLang="ja-JP"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view="pageBreakPreview" zoomScale="75" zoomScaleNormal="75" zoomScaleSheetLayoutView="7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7" t="s">
        <v>378</v>
      </c>
      <c r="AR2" s="677"/>
      <c r="AS2" s="59" t="str">
        <f>IF(OR(AQ2="　", AQ2=""), "", "-")</f>
        <v/>
      </c>
      <c r="AT2" s="678">
        <v>322</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379</v>
      </c>
      <c r="AK3" s="638"/>
      <c r="AL3" s="638"/>
      <c r="AM3" s="638"/>
      <c r="AN3" s="638"/>
      <c r="AO3" s="638"/>
      <c r="AP3" s="638"/>
      <c r="AQ3" s="638"/>
      <c r="AR3" s="638"/>
      <c r="AS3" s="638"/>
      <c r="AT3" s="638"/>
      <c r="AU3" s="638"/>
      <c r="AV3" s="638"/>
      <c r="AW3" s="638"/>
      <c r="AX3" s="36" t="s">
        <v>91</v>
      </c>
    </row>
    <row r="4" spans="1:50" ht="24.75" customHeight="1" x14ac:dyDescent="0.15">
      <c r="A4" s="455" t="s">
        <v>30</v>
      </c>
      <c r="B4" s="456"/>
      <c r="C4" s="456"/>
      <c r="D4" s="456"/>
      <c r="E4" s="456"/>
      <c r="F4" s="456"/>
      <c r="G4" s="429" t="s">
        <v>380</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381</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2" t="s">
        <v>208</v>
      </c>
      <c r="H5" s="614"/>
      <c r="I5" s="614"/>
      <c r="J5" s="614"/>
      <c r="K5" s="614"/>
      <c r="L5" s="614"/>
      <c r="M5" s="653" t="s">
        <v>92</v>
      </c>
      <c r="N5" s="654"/>
      <c r="O5" s="654"/>
      <c r="P5" s="654"/>
      <c r="Q5" s="654"/>
      <c r="R5" s="655"/>
      <c r="S5" s="613" t="s">
        <v>157</v>
      </c>
      <c r="T5" s="614"/>
      <c r="U5" s="614"/>
      <c r="V5" s="614"/>
      <c r="W5" s="614"/>
      <c r="X5" s="615"/>
      <c r="Y5" s="446" t="s">
        <v>3</v>
      </c>
      <c r="Z5" s="447"/>
      <c r="AA5" s="447"/>
      <c r="AB5" s="447"/>
      <c r="AC5" s="447"/>
      <c r="AD5" s="448"/>
      <c r="AE5" s="449" t="s">
        <v>382</v>
      </c>
      <c r="AF5" s="450"/>
      <c r="AG5" s="450"/>
      <c r="AH5" s="450"/>
      <c r="AI5" s="450"/>
      <c r="AJ5" s="450"/>
      <c r="AK5" s="450"/>
      <c r="AL5" s="450"/>
      <c r="AM5" s="450"/>
      <c r="AN5" s="450"/>
      <c r="AO5" s="450"/>
      <c r="AP5" s="451"/>
      <c r="AQ5" s="452" t="s">
        <v>426</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384</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1" t="s">
        <v>25</v>
      </c>
      <c r="B7" s="482"/>
      <c r="C7" s="482"/>
      <c r="D7" s="482"/>
      <c r="E7" s="482"/>
      <c r="F7" s="482"/>
      <c r="G7" s="483" t="s">
        <v>385</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435</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7" t="s">
        <v>79</v>
      </c>
      <c r="Z8" s="467"/>
      <c r="AA8" s="467"/>
      <c r="AB8" s="467"/>
      <c r="AC8" s="467"/>
      <c r="AD8" s="467"/>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428</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429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3" t="str">
        <f>入力規則等!P10</f>
        <v>直接実施、委託・請負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5">
        <v>83</v>
      </c>
      <c r="Q13" s="176"/>
      <c r="R13" s="176"/>
      <c r="S13" s="176"/>
      <c r="T13" s="176"/>
      <c r="U13" s="176"/>
      <c r="V13" s="177"/>
      <c r="W13" s="175">
        <v>83</v>
      </c>
      <c r="X13" s="176"/>
      <c r="Y13" s="176"/>
      <c r="Z13" s="176"/>
      <c r="AA13" s="176"/>
      <c r="AB13" s="176"/>
      <c r="AC13" s="177"/>
      <c r="AD13" s="175">
        <v>83</v>
      </c>
      <c r="AE13" s="176"/>
      <c r="AF13" s="176"/>
      <c r="AG13" s="176"/>
      <c r="AH13" s="176"/>
      <c r="AI13" s="176"/>
      <c r="AJ13" s="177"/>
      <c r="AK13" s="175">
        <v>26</v>
      </c>
      <c r="AL13" s="176"/>
      <c r="AM13" s="176"/>
      <c r="AN13" s="176"/>
      <c r="AO13" s="176"/>
      <c r="AP13" s="176"/>
      <c r="AQ13" s="177"/>
      <c r="AR13" s="189">
        <v>26</v>
      </c>
      <c r="AS13" s="190"/>
      <c r="AT13" s="190"/>
      <c r="AU13" s="190"/>
      <c r="AV13" s="190"/>
      <c r="AW13" s="190"/>
      <c r="AX13" s="191"/>
    </row>
    <row r="14" spans="1:50" ht="21" customHeight="1" x14ac:dyDescent="0.15">
      <c r="A14" s="397"/>
      <c r="B14" s="398"/>
      <c r="C14" s="398"/>
      <c r="D14" s="398"/>
      <c r="E14" s="398"/>
      <c r="F14" s="399"/>
      <c r="G14" s="502"/>
      <c r="H14" s="503"/>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386</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2"/>
      <c r="H15" s="503"/>
      <c r="I15" s="179" t="s">
        <v>62</v>
      </c>
      <c r="J15" s="426"/>
      <c r="K15" s="426"/>
      <c r="L15" s="426"/>
      <c r="M15" s="426"/>
      <c r="N15" s="426"/>
      <c r="O15" s="427"/>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386</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2"/>
      <c r="H16" s="503"/>
      <c r="I16" s="179" t="s">
        <v>63</v>
      </c>
      <c r="J16" s="426"/>
      <c r="K16" s="426"/>
      <c r="L16" s="426"/>
      <c r="M16" s="426"/>
      <c r="N16" s="426"/>
      <c r="O16" s="427"/>
      <c r="P16" s="175" t="s">
        <v>386</v>
      </c>
      <c r="Q16" s="176"/>
      <c r="R16" s="176"/>
      <c r="S16" s="176"/>
      <c r="T16" s="176"/>
      <c r="U16" s="176"/>
      <c r="V16" s="177"/>
      <c r="W16" s="175" t="s">
        <v>386</v>
      </c>
      <c r="X16" s="176"/>
      <c r="Y16" s="176"/>
      <c r="Z16" s="176"/>
      <c r="AA16" s="176"/>
      <c r="AB16" s="176"/>
      <c r="AC16" s="177"/>
      <c r="AD16" s="175" t="s">
        <v>386</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7"/>
      <c r="B17" s="398"/>
      <c r="C17" s="398"/>
      <c r="D17" s="398"/>
      <c r="E17" s="398"/>
      <c r="F17" s="399"/>
      <c r="G17" s="502"/>
      <c r="H17" s="503"/>
      <c r="I17" s="179" t="s">
        <v>61</v>
      </c>
      <c r="J17" s="180"/>
      <c r="K17" s="180"/>
      <c r="L17" s="180"/>
      <c r="M17" s="180"/>
      <c r="N17" s="180"/>
      <c r="O17" s="181"/>
      <c r="P17" s="175" t="s">
        <v>386</v>
      </c>
      <c r="Q17" s="176"/>
      <c r="R17" s="176"/>
      <c r="S17" s="176"/>
      <c r="T17" s="176"/>
      <c r="U17" s="176"/>
      <c r="V17" s="177"/>
      <c r="W17" s="175" t="s">
        <v>386</v>
      </c>
      <c r="X17" s="176"/>
      <c r="Y17" s="176"/>
      <c r="Z17" s="176"/>
      <c r="AA17" s="176"/>
      <c r="AB17" s="176"/>
      <c r="AC17" s="177"/>
      <c r="AD17" s="175" t="s">
        <v>386</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7"/>
      <c r="B18" s="398"/>
      <c r="C18" s="398"/>
      <c r="D18" s="398"/>
      <c r="E18" s="398"/>
      <c r="F18" s="399"/>
      <c r="G18" s="504"/>
      <c r="H18" s="505"/>
      <c r="I18" s="625" t="s">
        <v>22</v>
      </c>
      <c r="J18" s="626"/>
      <c r="K18" s="626"/>
      <c r="L18" s="626"/>
      <c r="M18" s="626"/>
      <c r="N18" s="626"/>
      <c r="O18" s="627"/>
      <c r="P18" s="647">
        <f>SUM(P13:V17)</f>
        <v>83</v>
      </c>
      <c r="Q18" s="648"/>
      <c r="R18" s="648"/>
      <c r="S18" s="648"/>
      <c r="T18" s="648"/>
      <c r="U18" s="648"/>
      <c r="V18" s="649"/>
      <c r="W18" s="647">
        <f>SUM(W13:AC17)</f>
        <v>83</v>
      </c>
      <c r="X18" s="648"/>
      <c r="Y18" s="648"/>
      <c r="Z18" s="648"/>
      <c r="AA18" s="648"/>
      <c r="AB18" s="648"/>
      <c r="AC18" s="649"/>
      <c r="AD18" s="647">
        <f t="shared" ref="AD18" si="0">SUM(AD13:AJ17)</f>
        <v>83</v>
      </c>
      <c r="AE18" s="648"/>
      <c r="AF18" s="648"/>
      <c r="AG18" s="648"/>
      <c r="AH18" s="648"/>
      <c r="AI18" s="648"/>
      <c r="AJ18" s="649"/>
      <c r="AK18" s="647">
        <f t="shared" ref="AK18" si="1">SUM(AK13:AQ17)</f>
        <v>26</v>
      </c>
      <c r="AL18" s="648"/>
      <c r="AM18" s="648"/>
      <c r="AN18" s="648"/>
      <c r="AO18" s="648"/>
      <c r="AP18" s="648"/>
      <c r="AQ18" s="649"/>
      <c r="AR18" s="647">
        <f t="shared" ref="AR18" si="2">SUM(AR13:AX17)</f>
        <v>26</v>
      </c>
      <c r="AS18" s="648"/>
      <c r="AT18" s="648"/>
      <c r="AU18" s="648"/>
      <c r="AV18" s="648"/>
      <c r="AW18" s="648"/>
      <c r="AX18" s="650"/>
    </row>
    <row r="19" spans="1:50" ht="24.75" customHeight="1" x14ac:dyDescent="0.15">
      <c r="A19" s="397"/>
      <c r="B19" s="398"/>
      <c r="C19" s="398"/>
      <c r="D19" s="398"/>
      <c r="E19" s="398"/>
      <c r="F19" s="399"/>
      <c r="G19" s="645" t="s">
        <v>10</v>
      </c>
      <c r="H19" s="646"/>
      <c r="I19" s="646"/>
      <c r="J19" s="646"/>
      <c r="K19" s="646"/>
      <c r="L19" s="646"/>
      <c r="M19" s="646"/>
      <c r="N19" s="646"/>
      <c r="O19" s="646"/>
      <c r="P19" s="175">
        <v>82</v>
      </c>
      <c r="Q19" s="176"/>
      <c r="R19" s="176"/>
      <c r="S19" s="176"/>
      <c r="T19" s="176"/>
      <c r="U19" s="176"/>
      <c r="V19" s="177"/>
      <c r="W19" s="175">
        <v>83</v>
      </c>
      <c r="X19" s="176"/>
      <c r="Y19" s="176"/>
      <c r="Z19" s="176"/>
      <c r="AA19" s="176"/>
      <c r="AB19" s="176"/>
      <c r="AC19" s="177"/>
      <c r="AD19" s="175">
        <v>83</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f>IF(P18=0, "-", P19/P18)</f>
        <v>0.98795180722891562</v>
      </c>
      <c r="Q20" s="651"/>
      <c r="R20" s="651"/>
      <c r="S20" s="651"/>
      <c r="T20" s="651"/>
      <c r="U20" s="651"/>
      <c r="V20" s="651"/>
      <c r="W20" s="651">
        <f>IF(W18=0, "-", W19/W18)</f>
        <v>1</v>
      </c>
      <c r="X20" s="651"/>
      <c r="Y20" s="651"/>
      <c r="Z20" s="651"/>
      <c r="AA20" s="651"/>
      <c r="AB20" s="651"/>
      <c r="AC20" s="651"/>
      <c r="AD20" s="651">
        <f>IF(AD18=0, "-", AD19/AD18)</f>
        <v>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419</v>
      </c>
      <c r="H23" s="75"/>
      <c r="I23" s="75"/>
      <c r="J23" s="75"/>
      <c r="K23" s="75"/>
      <c r="L23" s="75"/>
      <c r="M23" s="75"/>
      <c r="N23" s="75"/>
      <c r="O23" s="76"/>
      <c r="P23" s="219" t="s">
        <v>420</v>
      </c>
      <c r="Q23" s="234"/>
      <c r="R23" s="234"/>
      <c r="S23" s="234"/>
      <c r="T23" s="234"/>
      <c r="U23" s="234"/>
      <c r="V23" s="234"/>
      <c r="W23" s="234"/>
      <c r="X23" s="235"/>
      <c r="Y23" s="228" t="s">
        <v>14</v>
      </c>
      <c r="Z23" s="229"/>
      <c r="AA23" s="230"/>
      <c r="AB23" s="167" t="s">
        <v>388</v>
      </c>
      <c r="AC23" s="168"/>
      <c r="AD23" s="168"/>
      <c r="AE23" s="88">
        <v>153084550</v>
      </c>
      <c r="AF23" s="89"/>
      <c r="AG23" s="89"/>
      <c r="AH23" s="89"/>
      <c r="AI23" s="90"/>
      <c r="AJ23" s="88">
        <v>146063357</v>
      </c>
      <c r="AK23" s="89"/>
      <c r="AL23" s="89"/>
      <c r="AM23" s="89"/>
      <c r="AN23" s="90"/>
      <c r="AO23" s="88">
        <v>154358960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c r="AC24" s="197"/>
      <c r="AD24" s="197"/>
      <c r="AE24" s="88" t="s">
        <v>421</v>
      </c>
      <c r="AF24" s="89"/>
      <c r="AG24" s="89"/>
      <c r="AH24" s="89"/>
      <c r="AI24" s="90"/>
      <c r="AJ24" s="88" t="s">
        <v>422</v>
      </c>
      <c r="AK24" s="89"/>
      <c r="AL24" s="89"/>
      <c r="AM24" s="89"/>
      <c r="AN24" s="90"/>
      <c r="AO24" s="88" t="s">
        <v>422</v>
      </c>
      <c r="AP24" s="89"/>
      <c r="AQ24" s="89"/>
      <c r="AR24" s="89"/>
      <c r="AS24" s="90"/>
      <c r="AT24" s="88">
        <v>203000000</v>
      </c>
      <c r="AU24" s="89"/>
      <c r="AV24" s="89"/>
      <c r="AW24" s="89"/>
      <c r="AX24" s="90"/>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75</v>
      </c>
      <c r="AF25" s="89"/>
      <c r="AG25" s="89"/>
      <c r="AH25" s="89"/>
      <c r="AI25" s="90"/>
      <c r="AJ25" s="88">
        <v>72</v>
      </c>
      <c r="AK25" s="89"/>
      <c r="AL25" s="89"/>
      <c r="AM25" s="89"/>
      <c r="AN25" s="90"/>
      <c r="AO25" s="88">
        <v>76</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387</v>
      </c>
      <c r="H68" s="234"/>
      <c r="I68" s="234"/>
      <c r="J68" s="234"/>
      <c r="K68" s="234"/>
      <c r="L68" s="234"/>
      <c r="M68" s="234"/>
      <c r="N68" s="234"/>
      <c r="O68" s="234"/>
      <c r="P68" s="234"/>
      <c r="Q68" s="234"/>
      <c r="R68" s="234"/>
      <c r="S68" s="234"/>
      <c r="T68" s="234"/>
      <c r="U68" s="234"/>
      <c r="V68" s="234"/>
      <c r="W68" s="234"/>
      <c r="X68" s="235"/>
      <c r="Y68" s="616" t="s">
        <v>66</v>
      </c>
      <c r="Z68" s="617"/>
      <c r="AA68" s="618"/>
      <c r="AB68" s="111" t="s">
        <v>423</v>
      </c>
      <c r="AC68" s="112"/>
      <c r="AD68" s="113"/>
      <c r="AE68" s="88">
        <v>600</v>
      </c>
      <c r="AF68" s="89"/>
      <c r="AG68" s="89"/>
      <c r="AH68" s="89"/>
      <c r="AI68" s="90"/>
      <c r="AJ68" s="88">
        <v>600</v>
      </c>
      <c r="AK68" s="89"/>
      <c r="AL68" s="89"/>
      <c r="AM68" s="89"/>
      <c r="AN68" s="90"/>
      <c r="AO68" s="88">
        <v>600</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423</v>
      </c>
      <c r="AC69" s="203"/>
      <c r="AD69" s="204"/>
      <c r="AE69" s="88">
        <v>600</v>
      </c>
      <c r="AF69" s="89"/>
      <c r="AG69" s="89"/>
      <c r="AH69" s="89"/>
      <c r="AI69" s="90"/>
      <c r="AJ69" s="88">
        <v>600</v>
      </c>
      <c r="AK69" s="89"/>
      <c r="AL69" s="89"/>
      <c r="AM69" s="89"/>
      <c r="AN69" s="90"/>
      <c r="AO69" s="88">
        <v>600</v>
      </c>
      <c r="AP69" s="89"/>
      <c r="AQ69" s="89"/>
      <c r="AR69" s="89"/>
      <c r="AS69" s="90"/>
      <c r="AT69" s="88">
        <v>400</v>
      </c>
      <c r="AU69" s="89"/>
      <c r="AV69" s="89"/>
      <c r="AW69" s="89"/>
      <c r="AX69" s="349"/>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392</v>
      </c>
      <c r="H83" s="295"/>
      <c r="I83" s="295"/>
      <c r="J83" s="295"/>
      <c r="K83" s="295"/>
      <c r="L83" s="295"/>
      <c r="M83" s="295"/>
      <c r="N83" s="295"/>
      <c r="O83" s="295"/>
      <c r="P83" s="295"/>
      <c r="Q83" s="295"/>
      <c r="R83" s="295"/>
      <c r="S83" s="295"/>
      <c r="T83" s="295"/>
      <c r="U83" s="295"/>
      <c r="V83" s="295"/>
      <c r="W83" s="295"/>
      <c r="X83" s="295"/>
      <c r="Y83" s="535" t="s">
        <v>17</v>
      </c>
      <c r="Z83" s="536"/>
      <c r="AA83" s="537"/>
      <c r="AB83" s="663" t="s">
        <v>418</v>
      </c>
      <c r="AC83" s="115"/>
      <c r="AD83" s="116"/>
      <c r="AE83" s="205">
        <f>82/600</f>
        <v>0.13666666666666666</v>
      </c>
      <c r="AF83" s="206"/>
      <c r="AG83" s="206"/>
      <c r="AH83" s="206"/>
      <c r="AI83" s="206"/>
      <c r="AJ83" s="205">
        <v>0.13833333333333334</v>
      </c>
      <c r="AK83" s="206"/>
      <c r="AL83" s="206"/>
      <c r="AM83" s="206"/>
      <c r="AN83" s="206"/>
      <c r="AO83" s="205">
        <v>0.13833333333333334</v>
      </c>
      <c r="AP83" s="206"/>
      <c r="AQ83" s="206"/>
      <c r="AR83" s="206"/>
      <c r="AS83" s="206"/>
      <c r="AT83" s="88">
        <v>6.5000000000000002E-2</v>
      </c>
      <c r="AU83" s="89"/>
      <c r="AV83" s="89"/>
      <c r="AW83" s="89"/>
      <c r="AX83" s="349"/>
    </row>
    <row r="84" spans="1:60" ht="62.2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424</v>
      </c>
      <c r="AC84" s="92"/>
      <c r="AD84" s="93"/>
      <c r="AE84" s="91" t="s">
        <v>393</v>
      </c>
      <c r="AF84" s="92"/>
      <c r="AG84" s="92"/>
      <c r="AH84" s="92"/>
      <c r="AI84" s="93"/>
      <c r="AJ84" s="91" t="s">
        <v>394</v>
      </c>
      <c r="AK84" s="92"/>
      <c r="AL84" s="92"/>
      <c r="AM84" s="92"/>
      <c r="AN84" s="93"/>
      <c r="AO84" s="91" t="s">
        <v>394</v>
      </c>
      <c r="AP84" s="92"/>
      <c r="AQ84" s="92"/>
      <c r="AR84" s="92"/>
      <c r="AS84" s="93"/>
      <c r="AT84" s="91" t="s">
        <v>395</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389</v>
      </c>
      <c r="D98" s="533"/>
      <c r="E98" s="533"/>
      <c r="F98" s="533"/>
      <c r="G98" s="533"/>
      <c r="H98" s="533"/>
      <c r="I98" s="533"/>
      <c r="J98" s="533"/>
      <c r="K98" s="534"/>
      <c r="L98" s="175">
        <v>0.9</v>
      </c>
      <c r="M98" s="176"/>
      <c r="N98" s="176"/>
      <c r="O98" s="176"/>
      <c r="P98" s="176"/>
      <c r="Q98" s="177"/>
      <c r="R98" s="175">
        <v>0.9</v>
      </c>
      <c r="S98" s="176"/>
      <c r="T98" s="176"/>
      <c r="U98" s="176"/>
      <c r="V98" s="176"/>
      <c r="W98" s="177"/>
      <c r="X98" s="62" t="s">
        <v>436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t="s">
        <v>390</v>
      </c>
      <c r="D99" s="596"/>
      <c r="E99" s="596"/>
      <c r="F99" s="596"/>
      <c r="G99" s="596"/>
      <c r="H99" s="596"/>
      <c r="I99" s="596"/>
      <c r="J99" s="596"/>
      <c r="K99" s="597"/>
      <c r="L99" s="175">
        <v>25</v>
      </c>
      <c r="M99" s="176"/>
      <c r="N99" s="176"/>
      <c r="O99" s="176"/>
      <c r="P99" s="176"/>
      <c r="Q99" s="177"/>
      <c r="R99" s="175">
        <v>25</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25.9</v>
      </c>
      <c r="M104" s="593"/>
      <c r="N104" s="593"/>
      <c r="O104" s="593"/>
      <c r="P104" s="593"/>
      <c r="Q104" s="594"/>
      <c r="R104" s="592">
        <f>SUM(R98:W103)</f>
        <v>25.9</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383</v>
      </c>
      <c r="AE108" s="343"/>
      <c r="AF108" s="343"/>
      <c r="AG108" s="339" t="s">
        <v>433</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383</v>
      </c>
      <c r="AE109" s="294"/>
      <c r="AF109" s="294"/>
      <c r="AG109" s="273" t="s">
        <v>396</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383</v>
      </c>
      <c r="AE110" s="324"/>
      <c r="AF110" s="324"/>
      <c r="AG110" s="334" t="s">
        <v>434</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383</v>
      </c>
      <c r="AE111" s="268"/>
      <c r="AF111" s="268"/>
      <c r="AG111" s="270" t="s">
        <v>397</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391</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383</v>
      </c>
      <c r="AE113" s="294"/>
      <c r="AF113" s="294"/>
      <c r="AG113" s="273" t="s">
        <v>398</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391</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383</v>
      </c>
      <c r="AE115" s="294"/>
      <c r="AF115" s="294"/>
      <c r="AG115" s="273" t="s">
        <v>399</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391</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383</v>
      </c>
      <c r="AE117" s="324"/>
      <c r="AF117" s="328"/>
      <c r="AG117" s="335" t="s">
        <v>400</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383</v>
      </c>
      <c r="AE118" s="268"/>
      <c r="AF118" s="269"/>
      <c r="AG118" s="270" t="s">
        <v>417</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391</v>
      </c>
      <c r="AE119" s="345"/>
      <c r="AF119" s="345"/>
      <c r="AG119" s="33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383</v>
      </c>
      <c r="AE120" s="294"/>
      <c r="AF120" s="294"/>
      <c r="AG120" s="273" t="s">
        <v>402</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383</v>
      </c>
      <c r="AE121" s="294"/>
      <c r="AF121" s="294"/>
      <c r="AG121" s="334" t="s">
        <v>401</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6"/>
      <c r="V125" s="336"/>
      <c r="W125" s="336"/>
      <c r="X125" s="336"/>
      <c r="Y125" s="336"/>
      <c r="Z125" s="336"/>
      <c r="AA125" s="336"/>
      <c r="AB125" s="336"/>
      <c r="AC125" s="336"/>
      <c r="AD125" s="336"/>
      <c r="AE125" s="336"/>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5"/>
      <c r="C126" s="375" t="s">
        <v>64</v>
      </c>
      <c r="D126" s="423"/>
      <c r="E126" s="423"/>
      <c r="F126" s="424"/>
      <c r="G126" s="379" t="s">
        <v>430</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6" t="s">
        <v>68</v>
      </c>
      <c r="D127" s="577"/>
      <c r="E127" s="577"/>
      <c r="F127" s="578"/>
      <c r="G127" s="579" t="s">
        <v>432</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82" t="s">
        <v>306</v>
      </c>
      <c r="B131" s="383"/>
      <c r="C131" s="383"/>
      <c r="D131" s="383"/>
      <c r="E131" s="384"/>
      <c r="F131" s="415" t="s">
        <v>425</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49" t="s">
        <v>427</v>
      </c>
      <c r="B133" s="550"/>
      <c r="C133" s="550"/>
      <c r="D133" s="550"/>
      <c r="E133" s="551"/>
      <c r="F133" s="418" t="s">
        <v>431</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224</v>
      </c>
      <c r="B137" s="311"/>
      <c r="C137" s="311"/>
      <c r="D137" s="311"/>
      <c r="E137" s="311"/>
      <c r="F137" s="311"/>
      <c r="G137" s="540">
        <v>125</v>
      </c>
      <c r="H137" s="541"/>
      <c r="I137" s="541"/>
      <c r="J137" s="541"/>
      <c r="K137" s="541"/>
      <c r="L137" s="541"/>
      <c r="M137" s="541"/>
      <c r="N137" s="541"/>
      <c r="O137" s="541"/>
      <c r="P137" s="542"/>
      <c r="Q137" s="311" t="s">
        <v>225</v>
      </c>
      <c r="R137" s="311"/>
      <c r="S137" s="311"/>
      <c r="T137" s="311"/>
      <c r="U137" s="311"/>
      <c r="V137" s="311"/>
      <c r="W137" s="540">
        <v>124</v>
      </c>
      <c r="X137" s="541"/>
      <c r="Y137" s="541"/>
      <c r="Z137" s="541"/>
      <c r="AA137" s="541"/>
      <c r="AB137" s="541"/>
      <c r="AC137" s="541"/>
      <c r="AD137" s="541"/>
      <c r="AE137" s="541"/>
      <c r="AF137" s="542"/>
      <c r="AG137" s="311" t="s">
        <v>226</v>
      </c>
      <c r="AH137" s="311"/>
      <c r="AI137" s="311"/>
      <c r="AJ137" s="311"/>
      <c r="AK137" s="311"/>
      <c r="AL137" s="311"/>
      <c r="AM137" s="512">
        <v>118</v>
      </c>
      <c r="AN137" s="513"/>
      <c r="AO137" s="513"/>
      <c r="AP137" s="513"/>
      <c r="AQ137" s="513"/>
      <c r="AR137" s="513"/>
      <c r="AS137" s="513"/>
      <c r="AT137" s="513"/>
      <c r="AU137" s="513"/>
      <c r="AV137" s="514"/>
      <c r="AW137" s="12"/>
      <c r="AX137" s="13"/>
    </row>
    <row r="138" spans="1:50" ht="19.899999999999999" customHeight="1" thickBot="1" x14ac:dyDescent="0.2">
      <c r="A138" s="516" t="s">
        <v>227</v>
      </c>
      <c r="B138" s="421"/>
      <c r="C138" s="421"/>
      <c r="D138" s="421"/>
      <c r="E138" s="421"/>
      <c r="F138" s="421"/>
      <c r="G138" s="308">
        <v>321</v>
      </c>
      <c r="H138" s="309"/>
      <c r="I138" s="309"/>
      <c r="J138" s="309"/>
      <c r="K138" s="309"/>
      <c r="L138" s="309"/>
      <c r="M138" s="309"/>
      <c r="N138" s="309"/>
      <c r="O138" s="309"/>
      <c r="P138" s="310"/>
      <c r="Q138" s="421" t="s">
        <v>228</v>
      </c>
      <c r="R138" s="421"/>
      <c r="S138" s="421"/>
      <c r="T138" s="421"/>
      <c r="U138" s="421"/>
      <c r="V138" s="421"/>
      <c r="W138" s="308">
        <v>314</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403</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377</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x14ac:dyDescent="0.15">
      <c r="A180" s="362"/>
      <c r="B180" s="363"/>
      <c r="C180" s="363"/>
      <c r="D180" s="363"/>
      <c r="E180" s="363"/>
      <c r="F180" s="364"/>
      <c r="G180" s="353" t="s">
        <v>404</v>
      </c>
      <c r="H180" s="354"/>
      <c r="I180" s="354"/>
      <c r="J180" s="354"/>
      <c r="K180" s="355"/>
      <c r="L180" s="356" t="s">
        <v>407</v>
      </c>
      <c r="M180" s="357"/>
      <c r="N180" s="357"/>
      <c r="O180" s="357"/>
      <c r="P180" s="357"/>
      <c r="Q180" s="357"/>
      <c r="R180" s="357"/>
      <c r="S180" s="357"/>
      <c r="T180" s="357"/>
      <c r="U180" s="357"/>
      <c r="V180" s="357"/>
      <c r="W180" s="357"/>
      <c r="X180" s="358"/>
      <c r="Y180" s="388">
        <v>39.9</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customHeight="1" x14ac:dyDescent="0.15">
      <c r="A181" s="362"/>
      <c r="B181" s="363"/>
      <c r="C181" s="363"/>
      <c r="D181" s="363"/>
      <c r="E181" s="363"/>
      <c r="F181" s="364"/>
      <c r="G181" s="403" t="s">
        <v>405</v>
      </c>
      <c r="H181" s="404"/>
      <c r="I181" s="404"/>
      <c r="J181" s="404"/>
      <c r="K181" s="405"/>
      <c r="L181" s="406" t="s">
        <v>408</v>
      </c>
      <c r="M181" s="407"/>
      <c r="N181" s="407"/>
      <c r="O181" s="407"/>
      <c r="P181" s="407"/>
      <c r="Q181" s="407"/>
      <c r="R181" s="407"/>
      <c r="S181" s="407"/>
      <c r="T181" s="407"/>
      <c r="U181" s="407"/>
      <c r="V181" s="407"/>
      <c r="W181" s="407"/>
      <c r="X181" s="408"/>
      <c r="Y181" s="409">
        <v>19.899999999999999</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4"/>
    </row>
    <row r="182" spans="1:50" ht="24.75" customHeight="1" x14ac:dyDescent="0.15">
      <c r="A182" s="362"/>
      <c r="B182" s="363"/>
      <c r="C182" s="363"/>
      <c r="D182" s="363"/>
      <c r="E182" s="363"/>
      <c r="F182" s="364"/>
      <c r="G182" s="403" t="s">
        <v>406</v>
      </c>
      <c r="H182" s="404"/>
      <c r="I182" s="404"/>
      <c r="J182" s="404"/>
      <c r="K182" s="405"/>
      <c r="L182" s="406" t="s">
        <v>409</v>
      </c>
      <c r="M182" s="407"/>
      <c r="N182" s="407"/>
      <c r="O182" s="407"/>
      <c r="P182" s="407"/>
      <c r="Q182" s="407"/>
      <c r="R182" s="407"/>
      <c r="S182" s="407"/>
      <c r="T182" s="407"/>
      <c r="U182" s="407"/>
      <c r="V182" s="407"/>
      <c r="W182" s="407"/>
      <c r="X182" s="408"/>
      <c r="Y182" s="409">
        <v>19.899999999999999</v>
      </c>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4"/>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4"/>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4"/>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4"/>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4"/>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4"/>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4"/>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4"/>
    </row>
    <row r="190" spans="1:50" ht="24.75" customHeight="1" thickBot="1" x14ac:dyDescent="0.2">
      <c r="A190" s="362"/>
      <c r="B190" s="363"/>
      <c r="C190" s="363"/>
      <c r="D190" s="363"/>
      <c r="E190" s="363"/>
      <c r="F190" s="364"/>
      <c r="G190" s="555" t="s">
        <v>22</v>
      </c>
      <c r="H190" s="556"/>
      <c r="I190" s="556"/>
      <c r="J190" s="556"/>
      <c r="K190" s="556"/>
      <c r="L190" s="557"/>
      <c r="M190" s="146"/>
      <c r="N190" s="146"/>
      <c r="O190" s="146"/>
      <c r="P190" s="146"/>
      <c r="Q190" s="146"/>
      <c r="R190" s="146"/>
      <c r="S190" s="146"/>
      <c r="T190" s="146"/>
      <c r="U190" s="146"/>
      <c r="V190" s="146"/>
      <c r="W190" s="146"/>
      <c r="X190" s="147"/>
      <c r="Y190" s="558">
        <f>SUM(Y180:AB189)</f>
        <v>79.699999999999989</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2"/>
      <c r="B191" s="363"/>
      <c r="C191" s="363"/>
      <c r="D191" s="363"/>
      <c r="E191" s="363"/>
      <c r="F191" s="364"/>
      <c r="G191" s="368" t="s">
        <v>411</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x14ac:dyDescent="0.15">
      <c r="A193" s="362"/>
      <c r="B193" s="363"/>
      <c r="C193" s="363"/>
      <c r="D193" s="363"/>
      <c r="E193" s="363"/>
      <c r="F193" s="364"/>
      <c r="G193" s="353" t="s">
        <v>406</v>
      </c>
      <c r="H193" s="354"/>
      <c r="I193" s="354"/>
      <c r="J193" s="354"/>
      <c r="K193" s="355"/>
      <c r="L193" s="356" t="s">
        <v>410</v>
      </c>
      <c r="M193" s="357"/>
      <c r="N193" s="357"/>
      <c r="O193" s="357"/>
      <c r="P193" s="357"/>
      <c r="Q193" s="357"/>
      <c r="R193" s="357"/>
      <c r="S193" s="357"/>
      <c r="T193" s="357"/>
      <c r="U193" s="357"/>
      <c r="V193" s="357"/>
      <c r="W193" s="357"/>
      <c r="X193" s="358"/>
      <c r="Y193" s="388">
        <v>1.5</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4"/>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4"/>
    </row>
    <row r="196" spans="1:50" ht="24.7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4"/>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4"/>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4"/>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4"/>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4"/>
    </row>
    <row r="201" spans="1:50" ht="24.7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4"/>
    </row>
    <row r="202" spans="1:50" ht="24.75" hidden="1"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4"/>
    </row>
    <row r="203" spans="1:50" ht="24.75" customHeight="1" thickBot="1" x14ac:dyDescent="0.2">
      <c r="A203" s="362"/>
      <c r="B203" s="363"/>
      <c r="C203" s="363"/>
      <c r="D203" s="363"/>
      <c r="E203" s="363"/>
      <c r="F203" s="364"/>
      <c r="G203" s="555" t="s">
        <v>22</v>
      </c>
      <c r="H203" s="556"/>
      <c r="I203" s="556"/>
      <c r="J203" s="556"/>
      <c r="K203" s="556"/>
      <c r="L203" s="557"/>
      <c r="M203" s="146"/>
      <c r="N203" s="146"/>
      <c r="O203" s="146"/>
      <c r="P203" s="146"/>
      <c r="Q203" s="146"/>
      <c r="R203" s="146"/>
      <c r="S203" s="146"/>
      <c r="T203" s="146"/>
      <c r="U203" s="146"/>
      <c r="V203" s="146"/>
      <c r="W203" s="146"/>
      <c r="X203" s="147"/>
      <c r="Y203" s="558">
        <f>SUM(Y193:AB202)</f>
        <v>1.5</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4"/>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4"/>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4"/>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4"/>
    </row>
    <row r="211" spans="1:50" ht="24.7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4"/>
    </row>
    <row r="212" spans="1:50" ht="24.7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4"/>
    </row>
    <row r="213" spans="1:50" ht="24.7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4"/>
    </row>
    <row r="214" spans="1:50" ht="24.7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4"/>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4"/>
    </row>
    <row r="216" spans="1:50" ht="24.75" customHeight="1" thickBot="1" x14ac:dyDescent="0.2">
      <c r="A216" s="362"/>
      <c r="B216" s="363"/>
      <c r="C216" s="363"/>
      <c r="D216" s="363"/>
      <c r="E216" s="363"/>
      <c r="F216" s="364"/>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4"/>
    </row>
    <row r="221" spans="1:50" ht="24.7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4"/>
    </row>
    <row r="222" spans="1:50" ht="24.7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4"/>
    </row>
    <row r="223" spans="1:50" ht="24.75"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4"/>
    </row>
    <row r="224" spans="1:50" ht="24.7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4"/>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4"/>
    </row>
    <row r="226" spans="1:50" ht="24.7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4"/>
    </row>
    <row r="227" spans="1:50" ht="24.7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4"/>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4"/>
    </row>
    <row r="229" spans="1:50" ht="24.75" customHeight="1" x14ac:dyDescent="0.15">
      <c r="A229" s="362"/>
      <c r="B229" s="363"/>
      <c r="C229" s="363"/>
      <c r="D229" s="363"/>
      <c r="E229" s="363"/>
      <c r="F229" s="364"/>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7" t="s">
        <v>412</v>
      </c>
      <c r="D236" s="566"/>
      <c r="E236" s="566"/>
      <c r="F236" s="566"/>
      <c r="G236" s="566"/>
      <c r="H236" s="566"/>
      <c r="I236" s="566"/>
      <c r="J236" s="566"/>
      <c r="K236" s="566"/>
      <c r="L236" s="566"/>
      <c r="M236" s="567" t="s">
        <v>408</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79.7</v>
      </c>
      <c r="AL236" s="569"/>
      <c r="AM236" s="569"/>
      <c r="AN236" s="569"/>
      <c r="AO236" s="569"/>
      <c r="AP236" s="570"/>
      <c r="AQ236" s="567">
        <v>1</v>
      </c>
      <c r="AR236" s="566"/>
      <c r="AS236" s="566"/>
      <c r="AT236" s="566"/>
      <c r="AU236" s="568">
        <v>99.52</v>
      </c>
      <c r="AV236" s="569"/>
      <c r="AW236" s="569"/>
      <c r="AX236" s="570"/>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24" hidden="1" customHeight="1" x14ac:dyDescent="0.15">
      <c r="A238" s="565">
        <v>3</v>
      </c>
      <c r="B238" s="565">
        <v>1</v>
      </c>
      <c r="C238" s="566"/>
      <c r="D238" s="566"/>
      <c r="E238" s="566"/>
      <c r="F238" s="566"/>
      <c r="G238" s="566"/>
      <c r="H238" s="566"/>
      <c r="I238" s="566"/>
      <c r="J238" s="566"/>
      <c r="K238" s="566"/>
      <c r="L238" s="566"/>
      <c r="M238" s="675"/>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6"/>
      <c r="AK238" s="568"/>
      <c r="AL238" s="569"/>
      <c r="AM238" s="569"/>
      <c r="AN238" s="569"/>
      <c r="AO238" s="569"/>
      <c r="AP238" s="570"/>
      <c r="AQ238" s="567"/>
      <c r="AR238" s="566"/>
      <c r="AS238" s="566"/>
      <c r="AT238" s="566"/>
      <c r="AU238" s="568"/>
      <c r="AV238" s="569"/>
      <c r="AW238" s="569"/>
      <c r="AX238" s="570"/>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369</v>
      </c>
      <c r="AL268" s="232"/>
      <c r="AM268" s="232"/>
      <c r="AN268" s="232"/>
      <c r="AO268" s="232"/>
      <c r="AP268" s="232"/>
      <c r="AQ268" s="232" t="s">
        <v>23</v>
      </c>
      <c r="AR268" s="232"/>
      <c r="AS268" s="232"/>
      <c r="AT268" s="232"/>
      <c r="AU268" s="83" t="s">
        <v>24</v>
      </c>
      <c r="AV268" s="84"/>
      <c r="AW268" s="84"/>
      <c r="AX268" s="572"/>
    </row>
    <row r="269" spans="1:50" ht="24" customHeight="1" x14ac:dyDescent="0.15">
      <c r="A269" s="565">
        <v>1</v>
      </c>
      <c r="B269" s="565">
        <v>1</v>
      </c>
      <c r="C269" s="567" t="s">
        <v>413</v>
      </c>
      <c r="D269" s="566"/>
      <c r="E269" s="566"/>
      <c r="F269" s="566"/>
      <c r="G269" s="566"/>
      <c r="H269" s="566"/>
      <c r="I269" s="566"/>
      <c r="J269" s="566"/>
      <c r="K269" s="566"/>
      <c r="L269" s="566"/>
      <c r="M269" s="567" t="s">
        <v>414</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v>1.5</v>
      </c>
      <c r="AL269" s="569"/>
      <c r="AM269" s="569"/>
      <c r="AN269" s="569"/>
      <c r="AO269" s="569"/>
      <c r="AP269" s="570"/>
      <c r="AQ269" s="567" t="s">
        <v>415</v>
      </c>
      <c r="AR269" s="566"/>
      <c r="AS269" s="566"/>
      <c r="AT269" s="566"/>
      <c r="AU269" s="568" t="s">
        <v>416</v>
      </c>
      <c r="AV269" s="569"/>
      <c r="AW269" s="569"/>
      <c r="AX269" s="570"/>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c r="AL270" s="569"/>
      <c r="AM270" s="569"/>
      <c r="AN270" s="569"/>
      <c r="AO270" s="569"/>
      <c r="AP270" s="570"/>
      <c r="AQ270" s="567"/>
      <c r="AR270" s="566"/>
      <c r="AS270" s="566"/>
      <c r="AT270" s="566"/>
      <c r="AU270" s="568"/>
      <c r="AV270" s="569"/>
      <c r="AW270" s="569"/>
      <c r="AX270" s="570"/>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c r="AL271" s="569"/>
      <c r="AM271" s="569"/>
      <c r="AN271" s="569"/>
      <c r="AO271" s="569"/>
      <c r="AP271" s="570"/>
      <c r="AQ271" s="567"/>
      <c r="AR271" s="566"/>
      <c r="AS271" s="566"/>
      <c r="AT271" s="566"/>
      <c r="AU271" s="568"/>
      <c r="AV271" s="569"/>
      <c r="AW271" s="569"/>
      <c r="AX271" s="570"/>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c r="AL272" s="569"/>
      <c r="AM272" s="569"/>
      <c r="AN272" s="569"/>
      <c r="AO272" s="569"/>
      <c r="AP272" s="570"/>
      <c r="AQ272" s="567"/>
      <c r="AR272" s="566"/>
      <c r="AS272" s="566"/>
      <c r="AT272" s="566"/>
      <c r="AU272" s="568"/>
      <c r="AV272" s="569"/>
      <c r="AW272" s="569"/>
      <c r="AX272" s="570"/>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c r="AL273" s="569"/>
      <c r="AM273" s="569"/>
      <c r="AN273" s="569"/>
      <c r="AO273" s="569"/>
      <c r="AP273" s="570"/>
      <c r="AQ273" s="567"/>
      <c r="AR273" s="566"/>
      <c r="AS273" s="566"/>
      <c r="AT273" s="566"/>
      <c r="AU273" s="568"/>
      <c r="AV273" s="569"/>
      <c r="AW273" s="569"/>
      <c r="AX273" s="570"/>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c r="AL274" s="569"/>
      <c r="AM274" s="569"/>
      <c r="AN274" s="569"/>
      <c r="AO274" s="569"/>
      <c r="AP274" s="570"/>
      <c r="AQ274" s="567"/>
      <c r="AR274" s="566"/>
      <c r="AS274" s="566"/>
      <c r="AT274" s="566"/>
      <c r="AU274" s="568"/>
      <c r="AV274" s="569"/>
      <c r="AW274" s="569"/>
      <c r="AX274" s="570"/>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c r="AL275" s="569"/>
      <c r="AM275" s="569"/>
      <c r="AN275" s="569"/>
      <c r="AO275" s="569"/>
      <c r="AP275" s="570"/>
      <c r="AQ275" s="567"/>
      <c r="AR275" s="566"/>
      <c r="AS275" s="566"/>
      <c r="AT275" s="566"/>
      <c r="AU275" s="568"/>
      <c r="AV275" s="569"/>
      <c r="AW275" s="569"/>
      <c r="AX275" s="570"/>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369</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c r="AL302" s="569"/>
      <c r="AM302" s="569"/>
      <c r="AN302" s="569"/>
      <c r="AO302" s="569"/>
      <c r="AP302" s="570"/>
      <c r="AQ302" s="567"/>
      <c r="AR302" s="566"/>
      <c r="AS302" s="566"/>
      <c r="AT302" s="566"/>
      <c r="AU302" s="568"/>
      <c r="AV302" s="569"/>
      <c r="AW302" s="569"/>
      <c r="AX302" s="570"/>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369</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c r="AL335" s="569"/>
      <c r="AM335" s="569"/>
      <c r="AN335" s="569"/>
      <c r="AO335" s="569"/>
      <c r="AP335" s="570"/>
      <c r="AQ335" s="567"/>
      <c r="AR335" s="566"/>
      <c r="AS335" s="566"/>
      <c r="AT335" s="566"/>
      <c r="AU335" s="568"/>
      <c r="AV335" s="569"/>
      <c r="AW335" s="569"/>
      <c r="AX335" s="570"/>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c r="AL336" s="569"/>
      <c r="AM336" s="569"/>
      <c r="AN336" s="569"/>
      <c r="AO336" s="569"/>
      <c r="AP336" s="570"/>
      <c r="AQ336" s="567"/>
      <c r="AR336" s="566"/>
      <c r="AS336" s="566"/>
      <c r="AT336" s="566"/>
      <c r="AU336" s="568"/>
      <c r="AV336" s="569"/>
      <c r="AW336" s="569"/>
      <c r="AX336" s="570"/>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369</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369</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369</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369</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3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t="38.25" customHeight="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5:AJ17 P13:AX13 AR15:AX15">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J23:AS23 AE24:AX24">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2015-08-04T02:26:35Z</cp:lastPrinted>
  <dcterms:created xsi:type="dcterms:W3CDTF">2012-03-13T00:50:25Z</dcterms:created>
  <dcterms:modified xsi:type="dcterms:W3CDTF">2015-09-07T15:39:50Z</dcterms:modified>
</cp:coreProperties>
</file>