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 name="別紙1" sheetId="5"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J6" i="5" l="1"/>
  <c r="AE6" i="5"/>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<sst xmlns="http://schemas.openxmlformats.org/spreadsheetml/2006/main" count="929" uniqueCount="469">
  <si>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</si>
  <si>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</si>
  <si>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</si>
  <si>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</si>
  <si>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</si>
  <si>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</si>
  <si>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</si>
  <si>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</si>
  <si>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</si>
  <si>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</si>
  <si>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</si>
  <si>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</si>
  <si>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</si>
  <si>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</si>
  <si>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</si>
  <si>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</si>
  <si>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</si>
  <si>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</si>
  <si>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</si>
  <si>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</si>
  <si>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</si>
  <si>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</si>
  <si>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</si>
  <si>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</si>
  <si>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</si>
  <si>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</si>
  <si>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</si>
  <si>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</si>
  <si>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</si>
  <si>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</si>
  <si>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</si>
  <si>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</si>
  <si>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</si>
  <si>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</si>
  <si>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</si>
  <si>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</si>
  <si>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</si>
  <si>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</si>
  <si>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</si>
  <si>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</si>
  <si>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</si>
  <si>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</si>
  <si>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</si>
  <si>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</si>
  <si>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</si>
  <si>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</si>
  <si>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</si>
  <si>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</si>
  <si>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</si>
  <si>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</si>
  <si>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</si>
  <si>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</si>
  <si>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</si>
  <si>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</si>
  <si>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</si>
  <si>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</si>
  <si>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</si>
  <si>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</si>
  <si>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</si>
  <si>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</si>
  <si>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</si>
  <si>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</si>
  <si>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</si>
  <si>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</si>
  <si>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</si>
  <si>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</si>
  <si>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</si>
  <si>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</si>
  <si>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</si>
  <si>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</si>
  <si>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</si>
  <si>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</si>
  <si>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</si>
  <si>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</si>
  <si>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</si>
  <si>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</si>
  <si>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</si>
  <si>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</si>
  <si>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</si>
  <si>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</si>
  <si>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</si>
  <si>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</si>
  <si>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</si>
  <si>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</si>
  <si>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</si>
  <si>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</si>
  <si>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</si>
  <si>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</si>
  <si>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</si>
  <si>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</si>
  <si>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</si>
  <si>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</si>
  <si>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</si>
  <si>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</si>
  <si>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</si>
  <si>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</si>
  <si>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</si>
  <si>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</si>
  <si>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</si>
  <si>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</si>
  <si>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</si>
  <si>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</si>
  <si>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</si>
  <si>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</si>
  <si>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</si>
  <si>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</si>
  <si>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</si>
  <si>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</si>
  <si>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</si>
  <si>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</si>
  <si>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</si>
  <si>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</si>
  <si>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</si>
  <si>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</si>
  <si>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</si>
  <si>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</si>
  <si>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</si>
  <si>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</si>
  <si>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</si>
  <si>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</si>
  <si>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</si>
  <si>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</si>
  <si>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</si>
  <si>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</si>
  <si>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</si>
  <si>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</si>
  <si>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</si>
  <si>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</si>
  <si>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</si>
  <si>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</si>
  <si>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</si>
  <si>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</si>
  <si>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</si>
  <si>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</si>
  <si>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</si>
  <si>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</si>
  <si>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</si>
  <si>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</si>
  <si>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</si>
  <si>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</si>
  <si>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</si>
  <si>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</si>
  <si>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</si>
  <si>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</si>
  <si>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</si>
  <si>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</si>
  <si>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</si>
  <si>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</si>
  <si>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</si>
  <si>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</si>
  <si>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</si>
  <si>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</si>
  <si>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</si>
  <si>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</si>
  <si>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</si>
  <si>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</si>
  <si>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</si>
  <si>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</si>
  <si>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</si>
  <si>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</si>
  <si>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</si>
  <si>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</si>
  <si>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</si>
  <si>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</si>
  <si>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</si>
  <si>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</si>
  <si>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</si>
  <si>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</si>
  <si>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</si>
  <si>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</si>
  <si>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</si>
  <si>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</si>
  <si>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</si>
  <si>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</si>
  <si>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</si>
  <si>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</si>
  <si>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</si>
  <si>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</si>
  <si>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</si>
  <si>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</si>
  <si>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</si>
  <si>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</si>
  <si>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</si>
  <si>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</si>
  <si>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</si>
  <si>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</si>
  <si>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</si>
  <si>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</si>
  <si>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</si>
  <si>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</si>
  <si>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</si>
  <si>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</si>
  <si>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</si>
  <si>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</si>
  <si>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</si>
  <si>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</si>
  <si>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</si>
  <si>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</si>
  <si>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</si>
  <si>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</si>
  <si>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</si>
  <si>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</si>
  <si>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</si>
  <si>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</si>
  <si>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</si>
  <si>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</si>
  <si>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</si>
  <si>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</si>
  <si>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</si>
  <si>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</si>
  <si>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</si>
  <si>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</si>
  <si>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</si>
  <si>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</si>
  <si>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</si>
  <si>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</si>
  <si>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</si>
  <si>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</si>
  <si>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</si>
  <si>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</si>
  <si>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</si>
  <si>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</si>
  <si>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</si>
  <si>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</si>
  <si>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</si>
  <si>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</si>
  <si>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</si>
  <si>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</si>
  <si>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</si>
  <si>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</si>
  <si>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</si>
  <si>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</si>
  <si>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</si>
  <si>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</si>
  <si>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</si>
  <si>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</si>
  <si>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</si>
  <si>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</si>
  <si>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</si>
  <si>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</si>
  <si>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</si>
  <si>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</si>
  <si>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</si>
  <si>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</si>
  <si>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</si>
  <si>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</si>
  <si>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</si>
  <si>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</si>
  <si>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</si>
  <si>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</si>
  <si>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</si>
  <si>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</si>
  <si>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</si>
  <si>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</si>
  <si>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</si>
  <si>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</si>
  <si>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</si>
  <si>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</si>
  <si>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</si>
  <si>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</si>
  <si>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</si>
  <si>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</si>
  <si>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</si>
  <si>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</si>
  <si>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</si>
  <si>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</si>
  <si>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</si>
  <si>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</si>
  <si>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</si>
  <si>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</si>
  <si>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</si>
  <si>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</si>
  <si>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</si>
  <si>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</si>
  <si>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</si>
  <si>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</si>
  <si>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</si>
  <si>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</si>
  <si>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</si>
  <si>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</si>
  <si>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</si>
  <si>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</si>
  <si>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</si>
  <si>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</si>
  <si>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</si>
  <si>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</si>
  <si>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</si>
  <si>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</si>
  <si>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</si>
  <si>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</si>
  <si>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</si>
  <si>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</si>
  <si>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</si>
  <si>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</si>
  <si>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</si>
  <si>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</si>
  <si>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</si>
  <si>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</si>
  <si>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</si>
  <si>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</si>
  <si>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</si>
  <si>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</si>
  <si>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</si>
  <si>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</si>
  <si>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</si>
  <si>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</si>
  <si>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</si>
  <si>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</si>
  <si>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</si>
  <si>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</si>
  <si>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</si>
  <si>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</si>
  <si>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</si>
  <si>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</si>
  <si>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</si>
  <si>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</si>
  <si>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</si>
  <si>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</si>
  <si>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</si>
  <si>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</si>
  <si>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</si>
  <si>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</si>
  <si>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</si>
  <si>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</si>
  <si>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</si>
  <si>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</si>
  <si>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</si>
  <si>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</si>
  <si>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</si>
  <si>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</si>
  <si>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</si>
  <si>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</si>
  <si>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</si>
  <si>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</si>
  <si>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</si>
  <si>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</si>
  <si>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</si>
  <si>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</si>
  <si>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</si>
  <si>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</si>
  <si>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</si>
  <si>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</si>
  <si>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</si>
  <si>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</si>
  <si>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</si>
  <si>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</si>
  <si>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</si>
  <si>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</si>
  <si>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</si>
  <si>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</si>
  <si>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</si>
  <si>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</si>
  <si>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</si>
  <si>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</si>
  <si>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</si>
  <si>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</si>
  <si>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</si>
  <si>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</si>
  <si>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</si>
  <si>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</si>
  <si>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</si>
  <si>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</si>
  <si>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</si>
  <si>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</si>
  <si>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</si>
  <si>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</si>
  <si>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</si>
  <si>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</si>
  <si>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</si>
  <si>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</si>
  <si>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</si>
  <si>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</si>
  <si>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</si>
  <si>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</si>
  <si>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年度</t>
    <phoneticPr fontId="5"/>
  </si>
  <si>
    <t>％</t>
    <phoneticPr fontId="5"/>
  </si>
  <si>
    <t>％</t>
    <phoneticPr fontId="5"/>
  </si>
  <si>
    <t>年度</t>
    <phoneticPr fontId="5"/>
  </si>
  <si>
    <t>○</t>
  </si>
  <si>
    <t>不動産市場整備・活性化の推進</t>
    <phoneticPr fontId="5"/>
  </si>
  <si>
    <t>国土交通省</t>
  </si>
  <si>
    <t>土地・建設産業局</t>
    <phoneticPr fontId="5"/>
  </si>
  <si>
    <t>９．市場環境の整備、産業の生産性向上、消費者利益の保護
31．不動産市場の整備や適正な土地利用のための条件整備を推進する</t>
    <phoneticPr fontId="5"/>
  </si>
  <si>
    <t>－</t>
    <phoneticPr fontId="5"/>
  </si>
  <si>
    <t>　「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</si>
  <si>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</si>
  <si>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</si>
  <si>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</si>
  <si>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</si>
  <si>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</si>
  <si>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</si>
  <si>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指定流通機構（レインズ）における売却物件に係る各年度の成約報告件数</t>
    <phoneticPr fontId="5"/>
  </si>
  <si>
    <t>平成２８年度を目標年度として、成約報告件数１６５千件を達成すること</t>
    <rPh sb="0" eb="2">
      <t>ヘイセイ</t>
    </rPh>
    <rPh sb="4" eb="6">
      <t>ネンド</t>
    </rPh>
    <rPh sb="7" eb="9">
      <t>モクヒョウ</t>
    </rPh>
    <rPh sb="9" eb="11">
      <t>ネンド</t>
    </rPh>
    <rPh sb="15" eb="17">
      <t>セイヤク</t>
    </rPh>
    <rPh sb="24" eb="26">
      <t>センケン</t>
    </rPh>
    <rPh sb="27" eb="29">
      <t>タッセイ</t>
    </rPh>
    <phoneticPr fontId="5"/>
  </si>
  <si>
    <t>千件</t>
    <rPh sb="0" eb="2">
      <t>センケン</t>
    </rPh>
    <phoneticPr fontId="5"/>
  </si>
  <si>
    <t>-</t>
    <phoneticPr fontId="5"/>
  </si>
  <si>
    <t>千件</t>
    <rPh sb="0" eb="1">
      <t>セン</t>
    </rPh>
    <rPh sb="1" eb="2">
      <t>ケン</t>
    </rPh>
    <phoneticPr fontId="5"/>
  </si>
  <si>
    <t>①中古不動産取引における情報提供の促進に係る調査検討業務報告書数</t>
    <rPh sb="1" eb="3">
      <t>チュウコ</t>
    </rPh>
    <rPh sb="3" eb="6">
      <t>フドウサン</t>
    </rPh>
    <rPh sb="6" eb="8">
      <t>トリヒキ</t>
    </rPh>
    <rPh sb="12" eb="14">
      <t>ジョウホウ</t>
    </rPh>
    <rPh sb="14" eb="16">
      <t>テイキョウ</t>
    </rPh>
    <rPh sb="17" eb="19">
      <t>ソクシン</t>
    </rPh>
    <rPh sb="20" eb="21">
      <t>カカ</t>
    </rPh>
    <rPh sb="22" eb="24">
      <t>チョウサ</t>
    </rPh>
    <rPh sb="24" eb="26">
      <t>ケントウ</t>
    </rPh>
    <rPh sb="26" eb="28">
      <t>ギョウム</t>
    </rPh>
    <rPh sb="28" eb="31">
      <t>ホウコクショ</t>
    </rPh>
    <rPh sb="31" eb="32">
      <t>スウ</t>
    </rPh>
    <phoneticPr fontId="5"/>
  </si>
  <si>
    <t>②不動産流通市場における情報ストックの整備・提供方法に関する調査検討業務報告書数</t>
    <rPh sb="1" eb="4">
      <t>フドウサン</t>
    </rPh>
    <rPh sb="4" eb="6">
      <t>リュウツウ</t>
    </rPh>
    <rPh sb="6" eb="8">
      <t>シジョウ</t>
    </rPh>
    <rPh sb="12" eb="14">
      <t>ジョウホウ</t>
    </rPh>
    <rPh sb="19" eb="21">
      <t>セイビ</t>
    </rPh>
    <rPh sb="22" eb="24">
      <t>テイキョウ</t>
    </rPh>
    <rPh sb="24" eb="26">
      <t>ホウホウ</t>
    </rPh>
    <rPh sb="27" eb="28">
      <t>カン</t>
    </rPh>
    <rPh sb="30" eb="32">
      <t>チョウサ</t>
    </rPh>
    <rPh sb="32" eb="34">
      <t>ケントウ</t>
    </rPh>
    <rPh sb="34" eb="36">
      <t>ギョウム</t>
    </rPh>
    <rPh sb="36" eb="39">
      <t>ホウコクショ</t>
    </rPh>
    <rPh sb="39" eb="40">
      <t>スウ</t>
    </rPh>
    <phoneticPr fontId="5"/>
  </si>
  <si>
    <t>③不動産流通市場における建物評価手法構築のための調査検討業務報告書数</t>
    <rPh sb="1" eb="4">
      <t>フドウサン</t>
    </rPh>
    <rPh sb="4" eb="6">
      <t>リュウツウ</t>
    </rPh>
    <rPh sb="6" eb="8">
      <t>シジョウ</t>
    </rPh>
    <rPh sb="12" eb="14">
      <t>タテモノ</t>
    </rPh>
    <rPh sb="14" eb="16">
      <t>ヒョウカ</t>
    </rPh>
    <rPh sb="16" eb="18">
      <t>シュホウ</t>
    </rPh>
    <rPh sb="18" eb="20">
      <t>コウチク</t>
    </rPh>
    <rPh sb="24" eb="26">
      <t>チョウサ</t>
    </rPh>
    <rPh sb="26" eb="28">
      <t>ケントウ</t>
    </rPh>
    <rPh sb="28" eb="30">
      <t>ギョウム</t>
    </rPh>
    <rPh sb="30" eb="33">
      <t>ホウコクショ</t>
    </rPh>
    <rPh sb="33" eb="34">
      <t>スウ</t>
    </rPh>
    <phoneticPr fontId="5"/>
  </si>
  <si>
    <t>各年度執行額／各年度の成約報告件数</t>
    <rPh sb="0" eb="3">
      <t>カクネンド</t>
    </rPh>
    <rPh sb="3" eb="5">
      <t>シッコウ</t>
    </rPh>
    <rPh sb="5" eb="6">
      <t>ガク</t>
    </rPh>
    <phoneticPr fontId="5"/>
  </si>
  <si>
    <t>百万円
/千件</t>
    <rPh sb="0" eb="1">
      <t>ヒャク</t>
    </rPh>
    <rPh sb="1" eb="3">
      <t>マンエン</t>
    </rPh>
    <rPh sb="5" eb="7">
      <t>センケン</t>
    </rPh>
    <phoneticPr fontId="5"/>
  </si>
  <si>
    <t>１３９／１５１</t>
    <phoneticPr fontId="5"/>
  </si>
  <si>
    <t>百万円／千件</t>
    <rPh sb="0" eb="1">
      <t>ヒャク</t>
    </rPh>
    <rPh sb="1" eb="3">
      <t>マンエン</t>
    </rPh>
    <rPh sb="4" eb="6">
      <t>センケン</t>
    </rPh>
    <phoneticPr fontId="5"/>
  </si>
  <si>
    <t>○</t>
    <phoneticPr fontId="5"/>
  </si>
  <si>
    <t>－</t>
    <phoneticPr fontId="5"/>
  </si>
  <si>
    <t>民間の活動や国における施策に活用されている。</t>
    <rPh sb="0" eb="2">
      <t>ミンカン</t>
    </rPh>
    <rPh sb="3" eb="5">
      <t>カツドウ</t>
    </rPh>
    <rPh sb="6" eb="7">
      <t>クニ</t>
    </rPh>
    <rPh sb="11" eb="13">
      <t>セサク</t>
    </rPh>
    <rPh sb="14" eb="16">
      <t>カツヨウ</t>
    </rPh>
    <phoneticPr fontId="5"/>
  </si>
  <si>
    <t>‐</t>
  </si>
  <si>
    <t>不動産業課</t>
    <phoneticPr fontId="5"/>
  </si>
  <si>
    <t>平成24年度の成果実績が151千件であることから、目標値を165千件とすることは、合理的である。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</si>
  <si>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A.日本ユニシス株式会社</t>
    <rPh sb="2" eb="4">
      <t>ニホン</t>
    </rPh>
    <rPh sb="8" eb="12">
      <t>カブシキガイシャ</t>
    </rPh>
    <phoneticPr fontId="5"/>
  </si>
  <si>
    <t>E.弁護士法人　匠総合</t>
    <rPh sb="2" eb="5">
      <t>ベンゴシ</t>
    </rPh>
    <rPh sb="5" eb="7">
      <t>ホウジン</t>
    </rPh>
    <rPh sb="8" eb="9">
      <t>タクミ</t>
    </rPh>
    <rPh sb="9" eb="11">
      <t>ソウゴウ</t>
    </rPh>
    <phoneticPr fontId="5"/>
  </si>
  <si>
    <t>B.（株）価値総合研究所</t>
    <rPh sb="3" eb="4">
      <t>カブ</t>
    </rPh>
    <rPh sb="5" eb="7">
      <t>カチ</t>
    </rPh>
    <rPh sb="7" eb="9">
      <t>ソウゴウ</t>
    </rPh>
    <rPh sb="9" eb="12">
      <t>ケンキュウジョ</t>
    </rPh>
    <phoneticPr fontId="5"/>
  </si>
  <si>
    <t>C.（株）ニッセイ基礎研究所</t>
    <rPh sb="3" eb="4">
      <t>カブ</t>
    </rPh>
    <rPh sb="9" eb="11">
      <t>キソ</t>
    </rPh>
    <rPh sb="11" eb="14">
      <t>ケンキュウジョ</t>
    </rPh>
    <phoneticPr fontId="5"/>
  </si>
  <si>
    <t>D.（株）エヌ・ティ・ティ・データ経営研究所</t>
    <rPh sb="3" eb="4">
      <t>カブ</t>
    </rPh>
    <phoneticPr fontId="5"/>
  </si>
  <si>
    <t>－</t>
    <phoneticPr fontId="5"/>
  </si>
  <si>
    <t>－</t>
    <phoneticPr fontId="5"/>
  </si>
  <si>
    <t>人件費</t>
    <rPh sb="0" eb="3">
      <t>ジンケンヒ</t>
    </rPh>
    <phoneticPr fontId="5"/>
  </si>
  <si>
    <t>技師等</t>
    <rPh sb="0" eb="2">
      <t>ギシ</t>
    </rPh>
    <rPh sb="2" eb="3">
      <t>トウ</t>
    </rPh>
    <phoneticPr fontId="5"/>
  </si>
  <si>
    <t>雑費</t>
    <rPh sb="0" eb="2">
      <t>ザッピ</t>
    </rPh>
    <phoneticPr fontId="5"/>
  </si>
  <si>
    <t>一般管理費</t>
    <rPh sb="0" eb="2">
      <t>イッパン</t>
    </rPh>
    <rPh sb="2" eb="5">
      <t>カンリヒ</t>
    </rPh>
    <phoneticPr fontId="5"/>
  </si>
  <si>
    <t>諸謝金</t>
    <rPh sb="0" eb="1">
      <t>ショ</t>
    </rPh>
    <rPh sb="1" eb="3">
      <t>シャキン</t>
    </rPh>
    <phoneticPr fontId="5"/>
  </si>
  <si>
    <t>旅費</t>
    <rPh sb="0" eb="2">
      <t>リョヒ</t>
    </rPh>
    <phoneticPr fontId="5"/>
  </si>
  <si>
    <t>委員謝金</t>
    <rPh sb="0" eb="2">
      <t>イイン</t>
    </rPh>
    <rPh sb="2" eb="4">
      <t>シャキン</t>
    </rPh>
    <phoneticPr fontId="5"/>
  </si>
  <si>
    <t>出張旅費</t>
    <rPh sb="0" eb="2">
      <t>シュッチョウ</t>
    </rPh>
    <rPh sb="2" eb="4">
      <t>リョヒ</t>
    </rPh>
    <phoneticPr fontId="5"/>
  </si>
  <si>
    <t>会場費、資料作成費、印刷費等</t>
    <rPh sb="0" eb="3">
      <t>カイジョウヒ</t>
    </rPh>
    <rPh sb="4" eb="6">
      <t>シリョウ</t>
    </rPh>
    <rPh sb="6" eb="9">
      <t>サクセイヒ</t>
    </rPh>
    <rPh sb="10" eb="13">
      <t>インサツヒ</t>
    </rPh>
    <rPh sb="13" eb="14">
      <t>トウ</t>
    </rPh>
    <phoneticPr fontId="5"/>
  </si>
  <si>
    <t>再委託</t>
    <rPh sb="0" eb="3">
      <t>サイイタク</t>
    </rPh>
    <phoneticPr fontId="5"/>
  </si>
  <si>
    <t>日本ユニシス株式会社</t>
    <rPh sb="0" eb="2">
      <t>ニホン</t>
    </rPh>
    <rPh sb="6" eb="10">
      <t>カブシキガイシャ</t>
    </rPh>
    <phoneticPr fontId="5"/>
  </si>
  <si>
    <t>不動産流通市場における情報ストックの整備・提供方法に関する調査検討業務</t>
    <phoneticPr fontId="5"/>
  </si>
  <si>
    <t>（株）価値総合研究所</t>
    <rPh sb="1" eb="2">
      <t>カブ</t>
    </rPh>
    <rPh sb="3" eb="5">
      <t>カチ</t>
    </rPh>
    <rPh sb="5" eb="7">
      <t>ソウゴウ</t>
    </rPh>
    <rPh sb="7" eb="10">
      <t>ケンキュウジョ</t>
    </rPh>
    <phoneticPr fontId="5"/>
  </si>
  <si>
    <t>中古不動産取引における情報提供の促進に係る調査検討業務</t>
    <phoneticPr fontId="5"/>
  </si>
  <si>
    <t>（株）ニッセイ基礎研究所</t>
    <rPh sb="1" eb="2">
      <t>カブ</t>
    </rPh>
    <rPh sb="7" eb="9">
      <t>キソ</t>
    </rPh>
    <rPh sb="9" eb="12">
      <t>ケンキュウジョ</t>
    </rPh>
    <phoneticPr fontId="5"/>
  </si>
  <si>
    <t>不動産流通市場における建物評価手法構築のための調査検討業務</t>
    <phoneticPr fontId="5"/>
  </si>
  <si>
    <t>（株）エヌ・ティ・ティ・データ経営研究所</t>
    <rPh sb="1" eb="2">
      <t>カブ</t>
    </rPh>
    <rPh sb="15" eb="17">
      <t>ケイエイ</t>
    </rPh>
    <rPh sb="17" eb="20">
      <t>ケンキュウジョ</t>
    </rPh>
    <phoneticPr fontId="5"/>
  </si>
  <si>
    <t>不動産取引におけるＩＴ活用に向けた方策に関する調査検討業務</t>
    <phoneticPr fontId="5"/>
  </si>
  <si>
    <t>弁護士法人　匠総合</t>
    <rPh sb="0" eb="3">
      <t>ベンゴシ</t>
    </rPh>
    <rPh sb="3" eb="5">
      <t>ホウジン</t>
    </rPh>
    <rPh sb="6" eb="7">
      <t>タクミ</t>
    </rPh>
    <rPh sb="7" eb="9">
      <t>ソウゴウ</t>
    </rPh>
    <phoneticPr fontId="5"/>
  </si>
  <si>
    <t>不動産流通市場における情報ストックシステムに係る法令に関する検討業務</t>
    <phoneticPr fontId="5"/>
  </si>
  <si>
    <t>人件費</t>
    <phoneticPr fontId="5"/>
  </si>
  <si>
    <t>モデル事業費</t>
    <rPh sb="3" eb="6">
      <t>ジギョウヒ</t>
    </rPh>
    <phoneticPr fontId="5"/>
  </si>
  <si>
    <t>実証実験実施費</t>
    <rPh sb="0" eb="2">
      <t>ジッショウ</t>
    </rPh>
    <rPh sb="2" eb="4">
      <t>ジッケン</t>
    </rPh>
    <rPh sb="4" eb="6">
      <t>ジッシ</t>
    </rPh>
    <rPh sb="6" eb="7">
      <t>ヒ</t>
    </rPh>
    <phoneticPr fontId="5"/>
  </si>
  <si>
    <t>-</t>
    <phoneticPr fontId="5"/>
  </si>
  <si>
    <t>随意契約</t>
    <rPh sb="0" eb="2">
      <t>ズイイ</t>
    </rPh>
    <rPh sb="2" eb="4">
      <t>ケイヤク</t>
    </rPh>
    <phoneticPr fontId="5"/>
  </si>
  <si>
    <t>-</t>
    <phoneticPr fontId="5"/>
  </si>
  <si>
    <t>不動産取引へのIT活用に関する海外調査業務</t>
    <rPh sb="19" eb="21">
      <t>ギョウム</t>
    </rPh>
    <phoneticPr fontId="5"/>
  </si>
  <si>
    <t>F.（一社）日米不動産協力機構</t>
    <rPh sb="3" eb="4">
      <t>イチ</t>
    </rPh>
    <rPh sb="4" eb="5">
      <t>シャ</t>
    </rPh>
    <phoneticPr fontId="5"/>
  </si>
  <si>
    <t>（一社）日米不動産協力機構</t>
    <rPh sb="1" eb="3">
      <t>イッシャ</t>
    </rPh>
    <rPh sb="4" eb="6">
      <t>ニチベイ</t>
    </rPh>
    <rPh sb="6" eb="9">
      <t>フドウサン</t>
    </rPh>
    <rPh sb="9" eb="11">
      <t>キョウリョク</t>
    </rPh>
    <rPh sb="11" eb="13">
      <t>キコウ</t>
    </rPh>
    <phoneticPr fontId="5"/>
  </si>
  <si>
    <t>「日本再興戦略」改訂2014　中短期工程表
　・「立地競争力の更なる強化④」都市の競争力の向上
　・「国民の「健康寿命」の延伸⑨」安心して歩いて
　　暮らせるまちづくり</t>
    <rPh sb="8" eb="10">
      <t>カイテイ</t>
    </rPh>
    <phoneticPr fontId="5"/>
  </si>
  <si>
    <t>①宅建業者と関連事業者の連携によるワンストップサービスの提供や事業者から消費者への情報提供の充実等に係る先進的な取組を支援し、消費者が中古住宅を安心して取引できる環境を整備する。
②中古住宅の取引に必要となる十分な情報が宅建業者を通じて消費者に適時的確に提供される仕組みの構築に向け、一部地域での試行運用に向けたプロトタイプシステムの構築を行い、不動産市場の整備・活性化を推進する。
③築年数のみによらない新たな建物評価手法構築に係る指針を普及・浸透させるための必要な検討を行うことで、中古不動産流通の活性化を図る。</t>
    <rPh sb="31" eb="34">
      <t>ジギョウシャ</t>
    </rPh>
    <rPh sb="36" eb="39">
      <t>ショウヒシャ</t>
    </rPh>
    <rPh sb="41" eb="43">
      <t>ジョウホウ</t>
    </rPh>
    <rPh sb="43" eb="45">
      <t>テイキョウ</t>
    </rPh>
    <rPh sb="46" eb="48">
      <t>ジュウジツ</t>
    </rPh>
    <rPh sb="48" eb="49">
      <t>トウ</t>
    </rPh>
    <rPh sb="50" eb="51">
      <t>カカ</t>
    </rPh>
    <rPh sb="52" eb="55">
      <t>センシンテキ</t>
    </rPh>
    <rPh sb="56" eb="58">
      <t>トリクミ</t>
    </rPh>
    <rPh sb="59" eb="61">
      <t>シエン</t>
    </rPh>
    <rPh sb="91" eb="93">
      <t>チュウコ</t>
    </rPh>
    <rPh sb="93" eb="95">
      <t>ジュウタク</t>
    </rPh>
    <rPh sb="96" eb="98">
      <t>トリヒキ</t>
    </rPh>
    <rPh sb="99" eb="101">
      <t>ヒツヨウ</t>
    </rPh>
    <rPh sb="104" eb="106">
      <t>ジュウブン</t>
    </rPh>
    <rPh sb="107" eb="109">
      <t>ジョウホウ</t>
    </rPh>
    <rPh sb="142" eb="144">
      <t>イチブ</t>
    </rPh>
    <rPh sb="144" eb="146">
      <t>チイキ</t>
    </rPh>
    <rPh sb="148" eb="150">
      <t>シコウ</t>
    </rPh>
    <rPh sb="150" eb="152">
      <t>ウンヨウ</t>
    </rPh>
    <rPh sb="153" eb="154">
      <t>ム</t>
    </rPh>
    <rPh sb="220" eb="222">
      <t>フキュウ</t>
    </rPh>
    <rPh sb="223" eb="225">
      <t>シントウ</t>
    </rPh>
    <rPh sb="231" eb="233">
      <t>ヒツヨウ</t>
    </rPh>
    <phoneticPr fontId="5"/>
  </si>
  <si>
    <t>平成28年度を目標年度として、売却物件の成約報告件数165千件を達成すること</t>
    <rPh sb="0" eb="2">
      <t>ヘイセイ</t>
    </rPh>
    <rPh sb="4" eb="6">
      <t>ネンド</t>
    </rPh>
    <rPh sb="7" eb="9">
      <t>モクヒョウ</t>
    </rPh>
    <rPh sb="9" eb="11">
      <t>ネンド</t>
    </rPh>
    <rPh sb="15" eb="17">
      <t>バイキャク</t>
    </rPh>
    <rPh sb="17" eb="19">
      <t>ブッケン</t>
    </rPh>
    <rPh sb="20" eb="22">
      <t>セイヤク</t>
    </rPh>
    <rPh sb="29" eb="31">
      <t>センケン</t>
    </rPh>
    <rPh sb="32" eb="34">
      <t>タッセイ</t>
    </rPh>
    <phoneticPr fontId="5"/>
  </si>
  <si>
    <t>全国での消費者利益を向上させる必要があることから、国が実施することが適当である。</t>
    <rPh sb="0" eb="2">
      <t>ゼンコク</t>
    </rPh>
    <rPh sb="4" eb="7">
      <t>ショウヒシャ</t>
    </rPh>
    <rPh sb="7" eb="9">
      <t>リエキ</t>
    </rPh>
    <rPh sb="10" eb="12">
      <t>コウジョウ</t>
    </rPh>
    <rPh sb="15" eb="17">
      <t>ヒツヨウ</t>
    </rPh>
    <rPh sb="25" eb="26">
      <t>クニ</t>
    </rPh>
    <rPh sb="27" eb="29">
      <t>ジッシ</t>
    </rPh>
    <rPh sb="34" eb="36">
      <t>テキトウ</t>
    </rPh>
    <phoneticPr fontId="5"/>
  </si>
  <si>
    <t>各々の施策は、「日本再興戦略」改訂2014中短期工程表に掲げられており、優先度の高いものである。</t>
    <rPh sb="0" eb="2">
      <t>オノオノ</t>
    </rPh>
    <rPh sb="3" eb="5">
      <t>セサク</t>
    </rPh>
    <rPh sb="8" eb="10">
      <t>ニホン</t>
    </rPh>
    <rPh sb="10" eb="12">
      <t>サイコウ</t>
    </rPh>
    <rPh sb="12" eb="14">
      <t>センリャク</t>
    </rPh>
    <rPh sb="15" eb="17">
      <t>カイテイ</t>
    </rPh>
    <rPh sb="21" eb="24">
      <t>チュウタンキ</t>
    </rPh>
    <rPh sb="24" eb="27">
      <t>コウテイヒョウ</t>
    </rPh>
    <rPh sb="28" eb="29">
      <t>カカ</t>
    </rPh>
    <rPh sb="36" eb="39">
      <t>ユウセンド</t>
    </rPh>
    <rPh sb="40" eb="41">
      <t>タカ</t>
    </rPh>
    <phoneticPr fontId="5"/>
  </si>
  <si>
    <t>競争性の確保及び支出先の選定に当たっては、企画競争有識者委員会にて、公示前審査及び事業者決定前審査を行っており、妥当とのご意見を頂いている。</t>
    <rPh sb="0" eb="3">
      <t>キョウソウセイ</t>
    </rPh>
    <rPh sb="4" eb="6">
      <t>カクホ</t>
    </rPh>
    <rPh sb="6" eb="7">
      <t>オヨ</t>
    </rPh>
    <rPh sb="8" eb="11">
      <t>シシュツサキ</t>
    </rPh>
    <rPh sb="12" eb="14">
      <t>センテイ</t>
    </rPh>
    <rPh sb="15" eb="16">
      <t>ア</t>
    </rPh>
    <rPh sb="21" eb="23">
      <t>キカク</t>
    </rPh>
    <rPh sb="23" eb="25">
      <t>キョウソウ</t>
    </rPh>
    <rPh sb="25" eb="28">
      <t>ユウシキシャ</t>
    </rPh>
    <rPh sb="28" eb="31">
      <t>イインカイ</t>
    </rPh>
    <rPh sb="34" eb="37">
      <t>コウジマエ</t>
    </rPh>
    <rPh sb="37" eb="39">
      <t>シンサ</t>
    </rPh>
    <rPh sb="39" eb="40">
      <t>オヨ</t>
    </rPh>
    <rPh sb="41" eb="44">
      <t>ジギョウシャ</t>
    </rPh>
    <rPh sb="44" eb="46">
      <t>ケッテイ</t>
    </rPh>
    <rPh sb="46" eb="47">
      <t>マエ</t>
    </rPh>
    <rPh sb="47" eb="49">
      <t>シンサ</t>
    </rPh>
    <rPh sb="50" eb="51">
      <t>オコナ</t>
    </rPh>
    <rPh sb="56" eb="58">
      <t>ダトウ</t>
    </rPh>
    <rPh sb="61" eb="63">
      <t>イケン</t>
    </rPh>
    <rPh sb="64" eb="65">
      <t>イタダ</t>
    </rPh>
    <phoneticPr fontId="5"/>
  </si>
  <si>
    <t>当初の見込みどおりの成果が得られている。</t>
    <rPh sb="0" eb="2">
      <t>トウショ</t>
    </rPh>
    <rPh sb="3" eb="5">
      <t>ミコ</t>
    </rPh>
    <rPh sb="10" eb="12">
      <t>セイカ</t>
    </rPh>
    <rPh sb="13" eb="14">
      <t>エ</t>
    </rPh>
    <phoneticPr fontId="5"/>
  </si>
  <si>
    <t>（一社）日米不動産協力機構</t>
    <rPh sb="1" eb="2">
      <t>イチ</t>
    </rPh>
    <rPh sb="2" eb="3">
      <t>シャ</t>
    </rPh>
    <rPh sb="4" eb="6">
      <t>ニチベイ</t>
    </rPh>
    <rPh sb="6" eb="9">
      <t>フドウサン</t>
    </rPh>
    <rPh sb="9" eb="11">
      <t>キョウリョク</t>
    </rPh>
    <rPh sb="11" eb="13">
      <t>キコウ</t>
    </rPh>
    <phoneticPr fontId="5"/>
  </si>
  <si>
    <t>Ｈ２７年度以降においても、これまでの成果を踏まえ、宅建業者と関連事業者の連携に係る先進的な取組事例の調査・分析を通じた標準的取引モデルの検討、宅建業者を通じた消費者への情報提供の仕組みに係るプロトタイプシステムの試行運用等の取組を行うことを予定しており、より直接的に不動産市場の活性化、透明性の向上に資する内容とする予定である。</t>
    <rPh sb="3" eb="5">
      <t>ネンド</t>
    </rPh>
    <rPh sb="5" eb="7">
      <t>イコウ</t>
    </rPh>
    <rPh sb="18" eb="20">
      <t>セイカ</t>
    </rPh>
    <rPh sb="21" eb="22">
      <t>フ</t>
    </rPh>
    <rPh sb="25" eb="27">
      <t>タッケン</t>
    </rPh>
    <rPh sb="27" eb="29">
      <t>ギョウシャ</t>
    </rPh>
    <rPh sb="30" eb="32">
      <t>カンレン</t>
    </rPh>
    <rPh sb="32" eb="34">
      <t>ジギョウ</t>
    </rPh>
    <rPh sb="34" eb="35">
      <t>シャ</t>
    </rPh>
    <rPh sb="36" eb="38">
      <t>レンケイ</t>
    </rPh>
    <rPh sb="39" eb="40">
      <t>カカ</t>
    </rPh>
    <rPh sb="41" eb="44">
      <t>センシンテキ</t>
    </rPh>
    <rPh sb="45" eb="47">
      <t>トリクミ</t>
    </rPh>
    <rPh sb="47" eb="49">
      <t>ジレイ</t>
    </rPh>
    <rPh sb="50" eb="52">
      <t>チョウサ</t>
    </rPh>
    <rPh sb="53" eb="55">
      <t>ブンセキ</t>
    </rPh>
    <rPh sb="56" eb="57">
      <t>ツウ</t>
    </rPh>
    <rPh sb="59" eb="61">
      <t>ヒョウジュン</t>
    </rPh>
    <rPh sb="61" eb="62">
      <t>テキ</t>
    </rPh>
    <rPh sb="62" eb="64">
      <t>トリヒキ</t>
    </rPh>
    <rPh sb="68" eb="70">
      <t>ケントウ</t>
    </rPh>
    <rPh sb="71" eb="73">
      <t>タッケン</t>
    </rPh>
    <rPh sb="73" eb="75">
      <t>ギョウシャ</t>
    </rPh>
    <rPh sb="76" eb="77">
      <t>ツウ</t>
    </rPh>
    <rPh sb="79" eb="82">
      <t>ショウヒシャ</t>
    </rPh>
    <rPh sb="84" eb="86">
      <t>ジョウホウ</t>
    </rPh>
    <rPh sb="86" eb="88">
      <t>テイキョウ</t>
    </rPh>
    <rPh sb="89" eb="91">
      <t>シク</t>
    </rPh>
    <rPh sb="93" eb="94">
      <t>カカ</t>
    </rPh>
    <rPh sb="106" eb="108">
      <t>シコウ</t>
    </rPh>
    <rPh sb="108" eb="110">
      <t>ウンヨウ</t>
    </rPh>
    <rPh sb="110" eb="111">
      <t>トウ</t>
    </rPh>
    <rPh sb="112" eb="114">
      <t>トリクミ</t>
    </rPh>
    <rPh sb="115" eb="116">
      <t>オコナ</t>
    </rPh>
    <rPh sb="120" eb="122">
      <t>ヨテイ</t>
    </rPh>
    <rPh sb="129" eb="132">
      <t>チョクセツテキ</t>
    </rPh>
    <rPh sb="133" eb="136">
      <t>フドウサン</t>
    </rPh>
    <rPh sb="136" eb="138">
      <t>シジョウ</t>
    </rPh>
    <rPh sb="139" eb="142">
      <t>カッセイカ</t>
    </rPh>
    <rPh sb="143" eb="146">
      <t>トウメイセイ</t>
    </rPh>
    <rPh sb="147" eb="149">
      <t>コウジョウ</t>
    </rPh>
    <rPh sb="150" eb="151">
      <t>シ</t>
    </rPh>
    <rPh sb="153" eb="155">
      <t>ナイヨウ</t>
    </rPh>
    <rPh sb="158" eb="160">
      <t>ヨテイ</t>
    </rPh>
    <phoneticPr fontId="5"/>
  </si>
  <si>
    <t>中古住宅を中心とする不動産流通市場の活性化を図るため、これまで各年度毎に本予算により種々の調査検討を行ってきたところ。Ｈ２６年度においては、宅建業者と関連事業者の連携によるワンストップサービスの提供等の先進的な取組の促進、宅建業者を通じた消費者への情報提供の仕組みに係るプロトタイプシステムの構築、「戸建住宅価格査定マニュアル」の改訂・普及に向けた方策のとりまとめといった成果が得られ、この結果、市場の活性化、透明性の向上に向けて取引環境に変革の動きが進展しつつあ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4">
      <t>カクネンド</t>
    </rPh>
    <rPh sb="34" eb="35">
      <t>ゴト</t>
    </rPh>
    <rPh sb="36" eb="39">
      <t>ホンヨサン</t>
    </rPh>
    <rPh sb="42" eb="44">
      <t>シュジュ</t>
    </rPh>
    <rPh sb="45" eb="47">
      <t>チョウサ</t>
    </rPh>
    <rPh sb="47" eb="49">
      <t>ケントウ</t>
    </rPh>
    <rPh sb="50" eb="51">
      <t>オコナ</t>
    </rPh>
    <rPh sb="62" eb="64">
      <t>ネンド</t>
    </rPh>
    <rPh sb="70" eb="72">
      <t>タッケン</t>
    </rPh>
    <rPh sb="72" eb="74">
      <t>ギョウシャ</t>
    </rPh>
    <rPh sb="75" eb="77">
      <t>カンレン</t>
    </rPh>
    <rPh sb="77" eb="80">
      <t>ジギョウシャ</t>
    </rPh>
    <rPh sb="81" eb="83">
      <t>レンケイ</t>
    </rPh>
    <rPh sb="97" eb="99">
      <t>テイキョウ</t>
    </rPh>
    <rPh sb="99" eb="100">
      <t>トウ</t>
    </rPh>
    <rPh sb="101" eb="104">
      <t>センシンテキ</t>
    </rPh>
    <rPh sb="105" eb="107">
      <t>トリクミ</t>
    </rPh>
    <rPh sb="108" eb="110">
      <t>ソクシン</t>
    </rPh>
    <rPh sb="111" eb="113">
      <t>タッケン</t>
    </rPh>
    <rPh sb="113" eb="115">
      <t>ギョウシャ</t>
    </rPh>
    <rPh sb="116" eb="117">
      <t>ツウ</t>
    </rPh>
    <rPh sb="119" eb="122">
      <t>ショウヒシャ</t>
    </rPh>
    <rPh sb="124" eb="126">
      <t>ジョウホウ</t>
    </rPh>
    <rPh sb="126" eb="128">
      <t>テイキョウ</t>
    </rPh>
    <rPh sb="129" eb="131">
      <t>シク</t>
    </rPh>
    <rPh sb="133" eb="134">
      <t>カカ</t>
    </rPh>
    <rPh sb="146" eb="148">
      <t>コウチク</t>
    </rPh>
    <rPh sb="150" eb="152">
      <t>コダ</t>
    </rPh>
    <rPh sb="152" eb="154">
      <t>ジュウタク</t>
    </rPh>
    <rPh sb="154" eb="156">
      <t>カカク</t>
    </rPh>
    <rPh sb="156" eb="158">
      <t>サテイ</t>
    </rPh>
    <rPh sb="165" eb="167">
      <t>カイテイ</t>
    </rPh>
    <rPh sb="168" eb="170">
      <t>フキュウ</t>
    </rPh>
    <rPh sb="171" eb="172">
      <t>ム</t>
    </rPh>
    <rPh sb="174" eb="176">
      <t>ホウサク</t>
    </rPh>
    <rPh sb="186" eb="188">
      <t>セイカ</t>
    </rPh>
    <rPh sb="189" eb="190">
      <t>エ</t>
    </rPh>
    <rPh sb="195" eb="197">
      <t>ケッカ</t>
    </rPh>
    <rPh sb="198" eb="200">
      <t>シジョウ</t>
    </rPh>
    <rPh sb="201" eb="204">
      <t>カッセイカ</t>
    </rPh>
    <rPh sb="205" eb="208">
      <t>トウメイセイ</t>
    </rPh>
    <rPh sb="209" eb="211">
      <t>コウジョウ</t>
    </rPh>
    <rPh sb="212" eb="213">
      <t>ム</t>
    </rPh>
    <rPh sb="215" eb="217">
      <t>トリヒキ</t>
    </rPh>
    <rPh sb="217" eb="219">
      <t>カンキョウ</t>
    </rPh>
    <rPh sb="220" eb="222">
      <t>ヘンカク</t>
    </rPh>
    <rPh sb="223" eb="224">
      <t>ウゴ</t>
    </rPh>
    <rPh sb="226" eb="228">
      <t>シンテン</t>
    </rPh>
    <phoneticPr fontId="5"/>
  </si>
  <si>
    <t>１８２／１６２</t>
    <phoneticPr fontId="5"/>
  </si>
  <si>
    <t>１６４／１５８</t>
    <phoneticPr fontId="5"/>
  </si>
  <si>
    <t>１３０／１６５</t>
    <phoneticPr fontId="5"/>
  </si>
  <si>
    <t>消費者が安心して中古不動産の取引を行えるような環境の整備等を図るものであり、国民や社会のニーズを反映している。</t>
    <rPh sb="0" eb="3">
      <t>ショウヒシャ</t>
    </rPh>
    <rPh sb="4" eb="6">
      <t>アンシン</t>
    </rPh>
    <rPh sb="8" eb="10">
      <t>チュウコ</t>
    </rPh>
    <rPh sb="10" eb="13">
      <t>フドウサン</t>
    </rPh>
    <rPh sb="14" eb="16">
      <t>トリヒキ</t>
    </rPh>
    <rPh sb="17" eb="18">
      <t>オコナ</t>
    </rPh>
    <rPh sb="23" eb="25">
      <t>カンキョウ</t>
    </rPh>
    <rPh sb="26" eb="28">
      <t>セイビ</t>
    </rPh>
    <rPh sb="28" eb="29">
      <t>トウ</t>
    </rPh>
    <rPh sb="30" eb="31">
      <t>ハカ</t>
    </rPh>
    <rPh sb="38" eb="40">
      <t>コクミン</t>
    </rPh>
    <rPh sb="41" eb="43">
      <t>シャカイ</t>
    </rPh>
    <rPh sb="48" eb="50">
      <t>ハンエイ</t>
    </rPh>
    <phoneticPr fontId="5"/>
  </si>
  <si>
    <t>企画競争契約の中で各社から提出される提案書及び見積書を基に審査・決定しており、コストの妥当性を検討・判断している。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</si>
  <si>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複数社から提出される提案書及び見積書を基に審査・決定しており、使途等の妥当性を検討・判断している。</t>
    <rPh sb="0" eb="3">
      <t>フクスウシャ</t>
    </rPh>
    <rPh sb="5" eb="7">
      <t>テイシュツ</t>
    </rPh>
    <rPh sb="10" eb="13">
      <t>テイアンショ</t>
    </rPh>
    <rPh sb="13" eb="14">
      <t>オヨ</t>
    </rPh>
    <rPh sb="15" eb="18">
      <t>ミツモリショ</t>
    </rPh>
    <rPh sb="19" eb="20">
      <t>モト</t>
    </rPh>
    <rPh sb="21" eb="23">
      <t>シンサ</t>
    </rPh>
    <rPh sb="24" eb="26">
      <t>ケッテイ</t>
    </rPh>
    <rPh sb="31" eb="33">
      <t>シト</t>
    </rPh>
    <rPh sb="33" eb="34">
      <t>トウ</t>
    </rPh>
    <rPh sb="35" eb="38">
      <t>ダトウセイ</t>
    </rPh>
    <rPh sb="39" eb="41">
      <t>ケントウ</t>
    </rPh>
    <rPh sb="42" eb="44">
      <t>ハンダン</t>
    </rPh>
    <phoneticPr fontId="5"/>
  </si>
  <si>
    <t>コスト縮減等を総合的に判断するために、複数社から提案書の提出がある企画競争契約を採用している。</t>
    <rPh sb="19" eb="21">
      <t>フクスウ</t>
    </rPh>
    <rPh sb="24" eb="27">
      <t>テイアンショ</t>
    </rPh>
    <rPh sb="28" eb="30">
      <t>テイシュツ</t>
    </rPh>
    <phoneticPr fontId="5"/>
  </si>
  <si>
    <t>件</t>
    <rPh sb="0" eb="1">
      <t>ケン</t>
    </rPh>
    <phoneticPr fontId="5"/>
  </si>
  <si>
    <t>中古住宅の取引に必要となる十分な情報が得られるよう、自治体、民間等のステークホルダーとの合意形成を進めること。また、宅建業者を通じて消費者に適時的確に情報提供するシステムについては、早期に民間で自律的な運営が可能となるよう、運営主体、ルール、費用負担を明確化すること。宅建業者と関連事業者の連携によるワンストップサービスの提供については、これによる消費者及び事業者のメリットを明確化した上で、効果的な普及促進策を検討すること。</t>
    <rPh sb="19" eb="20">
      <t>エ</t>
    </rPh>
    <rPh sb="26" eb="29">
      <t>ジチタイ</t>
    </rPh>
    <rPh sb="30" eb="32">
      <t>ミンカン</t>
    </rPh>
    <rPh sb="32" eb="33">
      <t>トウ</t>
    </rPh>
    <rPh sb="44" eb="46">
      <t>ゴウイ</t>
    </rPh>
    <rPh sb="46" eb="48">
      <t>ケイセイ</t>
    </rPh>
    <rPh sb="49" eb="50">
      <t>スス</t>
    </rPh>
    <rPh sb="58" eb="60">
      <t>タッケン</t>
    </rPh>
    <rPh sb="75" eb="77">
      <t>ジョウホウ</t>
    </rPh>
    <rPh sb="77" eb="79">
      <t>テイキョウ</t>
    </rPh>
    <rPh sb="94" eb="96">
      <t>ミンカン</t>
    </rPh>
    <rPh sb="97" eb="100">
      <t>ジリツテキ</t>
    </rPh>
    <rPh sb="101" eb="103">
      <t>ウンエイ</t>
    </rPh>
    <rPh sb="104" eb="106">
      <t>カノウ</t>
    </rPh>
    <rPh sb="112" eb="114">
      <t>ウンエイ</t>
    </rPh>
    <rPh sb="114" eb="116">
      <t>シュタイ</t>
    </rPh>
    <rPh sb="121" eb="123">
      <t>ヒヨウ</t>
    </rPh>
    <rPh sb="123" eb="125">
      <t>フタン</t>
    </rPh>
    <rPh sb="126" eb="128">
      <t>メイカク</t>
    </rPh>
    <rPh sb="128" eb="129">
      <t>カ</t>
    </rPh>
    <rPh sb="174" eb="177">
      <t>ショウヒシャ</t>
    </rPh>
    <rPh sb="177" eb="178">
      <t>オヨ</t>
    </rPh>
    <rPh sb="179" eb="182">
      <t>ジギョウシャ</t>
    </rPh>
    <rPh sb="188" eb="191">
      <t>メイカクカ</t>
    </rPh>
    <rPh sb="193" eb="194">
      <t>ウエ</t>
    </rPh>
    <rPh sb="196" eb="199">
      <t>コウカテキ</t>
    </rPh>
    <rPh sb="200" eb="202">
      <t>フキュウ</t>
    </rPh>
    <rPh sb="202" eb="205">
      <t>ソクシンサク</t>
    </rPh>
    <rPh sb="206" eb="208">
      <t>ケントウ</t>
    </rPh>
    <phoneticPr fontId="5"/>
  </si>
  <si>
    <t>現状通り</t>
  </si>
  <si>
    <t>課長　長橋　和久</t>
    <rPh sb="3" eb="5">
      <t>ナガハシ</t>
    </rPh>
    <rPh sb="7" eb="8">
      <t>ヒサ</t>
    </rPh>
    <phoneticPr fontId="5"/>
  </si>
  <si>
    <t>推進チームの所見も踏まえ、自治体、民間等との調整や政策の方向性について、関係者間の認識の共有に努めつつ事業を実施することとする。また、平成２８年度概算要求は、推進チームの所見における指摘を確実に実施することができる内容の事業・要求としている。</t>
    <rPh sb="0" eb="2">
      <t>スイシン</t>
    </rPh>
    <rPh sb="6" eb="8">
      <t>ショケン</t>
    </rPh>
    <rPh sb="9" eb="10">
      <t>フ</t>
    </rPh>
    <rPh sb="13" eb="16">
      <t>ジチタイ</t>
    </rPh>
    <rPh sb="17" eb="19">
      <t>ミンカン</t>
    </rPh>
    <rPh sb="19" eb="20">
      <t>トウ</t>
    </rPh>
    <rPh sb="22" eb="24">
      <t>チョウセイ</t>
    </rPh>
    <rPh sb="25" eb="27">
      <t>セイサク</t>
    </rPh>
    <rPh sb="28" eb="31">
      <t>ホウコウセイ</t>
    </rPh>
    <rPh sb="36" eb="39">
      <t>カンケイシャ</t>
    </rPh>
    <rPh sb="39" eb="40">
      <t>アイダ</t>
    </rPh>
    <rPh sb="41" eb="43">
      <t>ニンシキ</t>
    </rPh>
    <rPh sb="44" eb="46">
      <t>キョウユウ</t>
    </rPh>
    <rPh sb="47" eb="48">
      <t>ツト</t>
    </rPh>
    <rPh sb="51" eb="53">
      <t>ジギョウ</t>
    </rPh>
    <rPh sb="54" eb="56">
      <t>ジッシ</t>
    </rPh>
    <rPh sb="67" eb="69">
      <t>ヘイセイ</t>
    </rPh>
    <rPh sb="71" eb="73">
      <t>ネンド</t>
    </rPh>
    <rPh sb="73" eb="75">
      <t>ガイサン</t>
    </rPh>
    <rPh sb="75" eb="77">
      <t>ヨウキュウ</t>
    </rPh>
    <rPh sb="79" eb="81">
      <t>スイシン</t>
    </rPh>
    <rPh sb="85" eb="87">
      <t>ショケン</t>
    </rPh>
    <rPh sb="91" eb="93">
      <t>シテキ</t>
    </rPh>
    <rPh sb="94" eb="96">
      <t>カクジツ</t>
    </rPh>
    <rPh sb="97" eb="99">
      <t>ジッシ</t>
    </rPh>
    <rPh sb="110" eb="112">
      <t>ジギョウ</t>
    </rPh>
    <rPh sb="113" eb="115">
      <t>ヨウキュウ</t>
    </rPh>
    <phoneticPr fontId="5"/>
  </si>
  <si>
    <t>「新しい日本のための優先課題推進枠」58百万円</t>
    <rPh sb="20" eb="21">
      <t>ヒャク</t>
    </rPh>
    <rPh sb="21" eb="23">
      <t>マンエン</t>
    </rPh>
    <phoneticPr fontId="5"/>
  </si>
  <si>
    <t>要求額のうち「新しい日本のための優先課題推進枠」58百万円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</si>
</sst>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0"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11206</xdr:colOff>
      <xdr:row>139</xdr:row>
      <xdr:rowOff>11205</xdr:rowOff>
    </xdr:from>
    <xdr:to>
      <xdr:col>16</xdr:col>
      <xdr:colOff>1</xdr:colOff>
      <xdr:row>140</xdr:row>
      <xdr:rowOff>201706</xdr:rowOff>
    </xdr:to>
    <xdr:sp macro="" textlink="">
      <xdr:nvSpPr>
        <xdr:cNvPr id="2" name="テキスト ボックス 1"/>
        <xdr:cNvSpPr txBox="1"/>
      </xdr:nvSpPr>
      <xdr:spPr>
        <a:xfrm>
          <a:off x="1266265" y="50415264"/>
          <a:ext cx="1602442" cy="53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１６４百万円</a:t>
          </a:r>
        </a:p>
      </xdr:txBody>
    </xdr:sp>
    <xdr:clientData/>
  </xdr:twoCellAnchor>
  <xdr:twoCellAnchor>
    <xdr:from>
      <xdr:col>20</xdr:col>
      <xdr:colOff>73804</xdr:colOff>
      <xdr:row>143</xdr:row>
      <xdr:rowOff>13925</xdr:rowOff>
    </xdr:from>
    <xdr:to>
      <xdr:col>30</xdr:col>
      <xdr:colOff>129832</xdr:colOff>
      <xdr:row>144</xdr:row>
      <xdr:rowOff>210828</xdr:rowOff>
    </xdr:to>
    <xdr:sp macro="" textlink="">
      <xdr:nvSpPr>
        <xdr:cNvPr id="7" name="テキスト ボックス 6"/>
        <xdr:cNvSpPr txBox="1"/>
      </xdr:nvSpPr>
      <xdr:spPr>
        <a:xfrm>
          <a:off x="3611661" y="51761889"/>
          <a:ext cx="1824957" cy="550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３百万円</a:t>
          </a:r>
        </a:p>
      </xdr:txBody>
    </xdr:sp>
    <xdr:clientData/>
  </xdr:twoCellAnchor>
  <xdr:twoCellAnchor>
    <xdr:from>
      <xdr:col>11</xdr:col>
      <xdr:colOff>89647</xdr:colOff>
      <xdr:row>142</xdr:row>
      <xdr:rowOff>235326</xdr:rowOff>
    </xdr:from>
    <xdr:to>
      <xdr:col>11</xdr:col>
      <xdr:colOff>89647</xdr:colOff>
      <xdr:row>167</xdr:row>
      <xdr:rowOff>190500</xdr:rowOff>
    </xdr:to>
    <xdr:cxnSp macro="">
      <xdr:nvCxnSpPr>
        <xdr:cNvPr id="4" name="直線コネクタ 3"/>
        <xdr:cNvCxnSpPr/>
      </xdr:nvCxnSpPr>
      <xdr:spPr>
        <a:xfrm>
          <a:off x="2035468" y="51575076"/>
          <a:ext cx="0" cy="87998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156883</xdr:colOff>
      <xdr:row>140</xdr:row>
      <xdr:rowOff>257736</xdr:rowOff>
    </xdr:from>
    <xdr:to>
      <xdr:col>16</xdr:col>
      <xdr:colOff>22412</xdr:colOff>
      <xdr:row>142</xdr:row>
      <xdr:rowOff>78441</xdr:rowOff>
    </xdr:to>
    <xdr:sp macro="" textlink="">
      <xdr:nvSpPr>
        <xdr:cNvPr id="5" name="大かっこ 4"/>
        <xdr:cNvSpPr/>
      </xdr:nvSpPr>
      <xdr:spPr>
        <a:xfrm>
          <a:off x="1232648" y="51009177"/>
          <a:ext cx="1658470" cy="515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105180</xdr:colOff>
      <xdr:row>144</xdr:row>
      <xdr:rowOff>244446</xdr:rowOff>
    </xdr:from>
    <xdr:to>
      <xdr:col>31</xdr:col>
      <xdr:colOff>31219</xdr:colOff>
      <xdr:row>145</xdr:row>
      <xdr:rowOff>164082</xdr:rowOff>
    </xdr:to>
    <xdr:sp macro="" textlink="">
      <xdr:nvSpPr>
        <xdr:cNvPr id="11" name="大かっこ 10"/>
        <xdr:cNvSpPr/>
      </xdr:nvSpPr>
      <xdr:spPr>
        <a:xfrm>
          <a:off x="3466144" y="52346196"/>
          <a:ext cx="2048754" cy="2734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職員旅費、委員等旅費、諸謝金</a:t>
          </a:r>
        </a:p>
      </xdr:txBody>
    </xdr:sp>
    <xdr:clientData/>
  </xdr:twoCellAnchor>
  <xdr:twoCellAnchor>
    <xdr:from>
      <xdr:col>20</xdr:col>
      <xdr:colOff>91734</xdr:colOff>
      <xdr:row>147</xdr:row>
      <xdr:rowOff>9444</xdr:rowOff>
    </xdr:from>
    <xdr:to>
      <xdr:col>30</xdr:col>
      <xdr:colOff>147762</xdr:colOff>
      <xdr:row>148</xdr:row>
      <xdr:rowOff>206348</xdr:rowOff>
    </xdr:to>
    <xdr:sp macro="" textlink="">
      <xdr:nvSpPr>
        <xdr:cNvPr id="12" name="テキスト ボックス 11"/>
        <xdr:cNvSpPr txBox="1"/>
      </xdr:nvSpPr>
      <xdr:spPr>
        <a:xfrm>
          <a:off x="3677616" y="53136532"/>
          <a:ext cx="1848970" cy="5442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．日本ユニシス株式会社</a:t>
          </a:r>
          <a:endParaRPr lang="ja-JP" altLang="ja-JP" sz="1050">
            <a:effectLst/>
          </a:endParaRPr>
        </a:p>
        <a:p>
          <a:pPr algn="ctr"/>
          <a:r>
            <a:rPr kumimoji="1" lang="ja-JP" altLang="ja-JP" sz="1100">
              <a:solidFill>
                <a:schemeClr val="dk1"/>
              </a:solidFill>
              <a:effectLst/>
              <a:latin typeface="+mn-lt"/>
              <a:ea typeface="+mn-ea"/>
              <a:cs typeface="+mn-cs"/>
            </a:rPr>
            <a:t>８９百万円</a:t>
          </a:r>
          <a:endParaRPr lang="ja-JP" altLang="ja-JP" sz="1050">
            <a:effectLst/>
          </a:endParaRPr>
        </a:p>
      </xdr:txBody>
    </xdr:sp>
    <xdr:clientData/>
  </xdr:twoCellAnchor>
  <xdr:twoCellAnchor>
    <xdr:from>
      <xdr:col>19</xdr:col>
      <xdr:colOff>87250</xdr:colOff>
      <xdr:row>148</xdr:row>
      <xdr:rowOff>199142</xdr:rowOff>
    </xdr:from>
    <xdr:to>
      <xdr:col>31</xdr:col>
      <xdr:colOff>174495</xdr:colOff>
      <xdr:row>150</xdr:row>
      <xdr:rowOff>236604</xdr:rowOff>
    </xdr:to>
    <xdr:sp macro="" textlink="">
      <xdr:nvSpPr>
        <xdr:cNvPr id="13" name="大かっこ 12"/>
        <xdr:cNvSpPr/>
      </xdr:nvSpPr>
      <xdr:spPr>
        <a:xfrm>
          <a:off x="3448214" y="53661606"/>
          <a:ext cx="2209960" cy="7450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不動産流通市場における情報ストックの整備・提供方法に関する調査検討業務</a:t>
          </a:r>
        </a:p>
      </xdr:txBody>
    </xdr:sp>
    <xdr:clientData/>
  </xdr:twoCellAnchor>
  <xdr:twoCellAnchor>
    <xdr:from>
      <xdr:col>22</xdr:col>
      <xdr:colOff>51391</xdr:colOff>
      <xdr:row>146</xdr:row>
      <xdr:rowOff>105815</xdr:rowOff>
    </xdr:from>
    <xdr:to>
      <xdr:col>28</xdr:col>
      <xdr:colOff>154483</xdr:colOff>
      <xdr:row>146</xdr:row>
      <xdr:rowOff>343377</xdr:rowOff>
    </xdr:to>
    <xdr:sp macro="" textlink="">
      <xdr:nvSpPr>
        <xdr:cNvPr id="14" name="テキスト ボックス 13"/>
        <xdr:cNvSpPr txBox="1"/>
      </xdr:nvSpPr>
      <xdr:spPr>
        <a:xfrm>
          <a:off x="3995862" y="52885521"/>
          <a:ext cx="1178856"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87250</xdr:colOff>
      <xdr:row>152</xdr:row>
      <xdr:rowOff>56202</xdr:rowOff>
    </xdr:from>
    <xdr:to>
      <xdr:col>30</xdr:col>
      <xdr:colOff>143278</xdr:colOff>
      <xdr:row>153</xdr:row>
      <xdr:rowOff>240300</xdr:rowOff>
    </xdr:to>
    <xdr:sp macro="" textlink="">
      <xdr:nvSpPr>
        <xdr:cNvPr id="15" name="テキスト ボックス 14"/>
        <xdr:cNvSpPr txBox="1"/>
      </xdr:nvSpPr>
      <xdr:spPr>
        <a:xfrm>
          <a:off x="3673132" y="54920202"/>
          <a:ext cx="1848970" cy="531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．（株）価値総合研究所</a:t>
          </a:r>
          <a:endParaRPr lang="ja-JP" altLang="ja-JP">
            <a:effectLst/>
          </a:endParaRPr>
        </a:p>
        <a:p>
          <a:pPr algn="ctr"/>
          <a:r>
            <a:rPr kumimoji="1" lang="ja-JP" altLang="ja-JP" sz="1100">
              <a:solidFill>
                <a:schemeClr val="dk1"/>
              </a:solidFill>
              <a:effectLst/>
              <a:latin typeface="+mn-lt"/>
              <a:ea typeface="+mn-ea"/>
              <a:cs typeface="+mn-cs"/>
            </a:rPr>
            <a:t>４７百万円</a:t>
          </a:r>
          <a:endParaRPr lang="ja-JP" altLang="ja-JP">
            <a:effectLst/>
          </a:endParaRPr>
        </a:p>
      </xdr:txBody>
    </xdr:sp>
    <xdr:clientData/>
  </xdr:twoCellAnchor>
  <xdr:twoCellAnchor>
    <xdr:from>
      <xdr:col>19</xdr:col>
      <xdr:colOff>73801</xdr:colOff>
      <xdr:row>153</xdr:row>
      <xdr:rowOff>273917</xdr:rowOff>
    </xdr:from>
    <xdr:to>
      <xdr:col>31</xdr:col>
      <xdr:colOff>149999</xdr:colOff>
      <xdr:row>155</xdr:row>
      <xdr:rowOff>212913</xdr:rowOff>
    </xdr:to>
    <xdr:sp macro="" textlink="">
      <xdr:nvSpPr>
        <xdr:cNvPr id="16" name="大かっこ 15"/>
        <xdr:cNvSpPr/>
      </xdr:nvSpPr>
      <xdr:spPr>
        <a:xfrm>
          <a:off x="3480389" y="55485299"/>
          <a:ext cx="2227728" cy="6337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中古不動産取引における情報提供の促進に係る調査検討業務</a:t>
          </a:r>
        </a:p>
      </xdr:txBody>
    </xdr:sp>
    <xdr:clientData/>
  </xdr:twoCellAnchor>
  <xdr:twoCellAnchor>
    <xdr:from>
      <xdr:col>22</xdr:col>
      <xdr:colOff>46907</xdr:colOff>
      <xdr:row>151</xdr:row>
      <xdr:rowOff>146168</xdr:rowOff>
    </xdr:from>
    <xdr:to>
      <xdr:col>28</xdr:col>
      <xdr:colOff>149999</xdr:colOff>
      <xdr:row>152</xdr:row>
      <xdr:rowOff>42753</xdr:rowOff>
    </xdr:to>
    <xdr:sp macro="" textlink="">
      <xdr:nvSpPr>
        <xdr:cNvPr id="17" name="テキスト ボックス 16"/>
        <xdr:cNvSpPr txBox="1"/>
      </xdr:nvSpPr>
      <xdr:spPr>
        <a:xfrm>
          <a:off x="3991378" y="54662786"/>
          <a:ext cx="1178856" cy="24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93972</xdr:colOff>
      <xdr:row>157</xdr:row>
      <xdr:rowOff>42912</xdr:rowOff>
    </xdr:from>
    <xdr:to>
      <xdr:col>30</xdr:col>
      <xdr:colOff>150000</xdr:colOff>
      <xdr:row>158</xdr:row>
      <xdr:rowOff>233413</xdr:rowOff>
    </xdr:to>
    <xdr:sp macro="" textlink="">
      <xdr:nvSpPr>
        <xdr:cNvPr id="18" name="テキスト ボックス 17"/>
        <xdr:cNvSpPr txBox="1"/>
      </xdr:nvSpPr>
      <xdr:spPr>
        <a:xfrm>
          <a:off x="3679854" y="56643824"/>
          <a:ext cx="1848970" cy="53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dk1"/>
              </a:solidFill>
              <a:effectLst/>
              <a:latin typeface="+mn-lt"/>
              <a:ea typeface="+mn-ea"/>
              <a:cs typeface="+mn-cs"/>
            </a:rPr>
            <a:t>Ｃ</a:t>
          </a:r>
          <a:r>
            <a:rPr kumimoji="1" lang="ja-JP" altLang="ja-JP" sz="1050">
              <a:solidFill>
                <a:schemeClr val="dk1"/>
              </a:solidFill>
              <a:effectLst/>
              <a:latin typeface="+mn-lt"/>
              <a:ea typeface="+mn-ea"/>
              <a:cs typeface="+mn-cs"/>
            </a:rPr>
            <a:t>．（株）</a:t>
          </a:r>
          <a:r>
            <a:rPr kumimoji="1" lang="ja-JP" altLang="en-US" sz="1050">
              <a:solidFill>
                <a:schemeClr val="dk1"/>
              </a:solidFill>
              <a:effectLst/>
              <a:latin typeface="+mn-lt"/>
              <a:ea typeface="+mn-ea"/>
              <a:cs typeface="+mn-cs"/>
            </a:rPr>
            <a:t>ニッセイ基礎</a:t>
          </a:r>
          <a:r>
            <a:rPr kumimoji="1" lang="ja-JP" altLang="ja-JP" sz="1050">
              <a:solidFill>
                <a:schemeClr val="dk1"/>
              </a:solidFill>
              <a:effectLst/>
              <a:latin typeface="+mn-lt"/>
              <a:ea typeface="+mn-ea"/>
              <a:cs typeface="+mn-cs"/>
            </a:rPr>
            <a:t>研究所</a:t>
          </a:r>
          <a:endParaRPr lang="ja-JP" altLang="ja-JP" sz="1050">
            <a:effectLst/>
          </a:endParaRPr>
        </a:p>
        <a:p>
          <a:pPr algn="ctr"/>
          <a:r>
            <a:rPr kumimoji="1" lang="ja-JP" altLang="en-US" sz="1050">
              <a:solidFill>
                <a:schemeClr val="dk1"/>
              </a:solidFill>
              <a:effectLst/>
              <a:latin typeface="+mn-lt"/>
              <a:ea typeface="+mn-ea"/>
              <a:cs typeface="+mn-cs"/>
            </a:rPr>
            <a:t>１４</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19</xdr:col>
      <xdr:colOff>85965</xdr:colOff>
      <xdr:row>158</xdr:row>
      <xdr:rowOff>253423</xdr:rowOff>
    </xdr:from>
    <xdr:to>
      <xdr:col>31</xdr:col>
      <xdr:colOff>162163</xdr:colOff>
      <xdr:row>160</xdr:row>
      <xdr:rowOff>165689</xdr:rowOff>
    </xdr:to>
    <xdr:sp macro="" textlink="">
      <xdr:nvSpPr>
        <xdr:cNvPr id="19" name="大かっこ 18"/>
        <xdr:cNvSpPr/>
      </xdr:nvSpPr>
      <xdr:spPr>
        <a:xfrm>
          <a:off x="3524490" y="57022423"/>
          <a:ext cx="2247898" cy="617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不動産流通市場における建物評価手法構築のための調査検討業務</a:t>
          </a:r>
        </a:p>
      </xdr:txBody>
    </xdr:sp>
    <xdr:clientData/>
  </xdr:twoCellAnchor>
  <xdr:twoCellAnchor>
    <xdr:from>
      <xdr:col>22</xdr:col>
      <xdr:colOff>53629</xdr:colOff>
      <xdr:row>156</xdr:row>
      <xdr:rowOff>139283</xdr:rowOff>
    </xdr:from>
    <xdr:to>
      <xdr:col>28</xdr:col>
      <xdr:colOff>156721</xdr:colOff>
      <xdr:row>157</xdr:row>
      <xdr:rowOff>29463</xdr:rowOff>
    </xdr:to>
    <xdr:sp macro="" textlink="">
      <xdr:nvSpPr>
        <xdr:cNvPr id="20" name="テキスト ボックス 19"/>
        <xdr:cNvSpPr txBox="1"/>
      </xdr:nvSpPr>
      <xdr:spPr>
        <a:xfrm>
          <a:off x="3998100" y="56392812"/>
          <a:ext cx="1178856" cy="237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100852</xdr:colOff>
      <xdr:row>163</xdr:row>
      <xdr:rowOff>266549</xdr:rowOff>
    </xdr:from>
    <xdr:to>
      <xdr:col>32</xdr:col>
      <xdr:colOff>158</xdr:colOff>
      <xdr:row>165</xdr:row>
      <xdr:rowOff>222520</xdr:rowOff>
    </xdr:to>
    <xdr:sp macro="" textlink="">
      <xdr:nvSpPr>
        <xdr:cNvPr id="22" name="大かっこ 21"/>
        <xdr:cNvSpPr/>
      </xdr:nvSpPr>
      <xdr:spPr>
        <a:xfrm>
          <a:off x="3461816" y="59035799"/>
          <a:ext cx="2198913" cy="6635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不動産取引におけるＩＴ活用に向けた方策に関する調査検討業務</a:t>
          </a:r>
        </a:p>
      </xdr:txBody>
    </xdr:sp>
    <xdr:clientData/>
  </xdr:twoCellAnchor>
  <xdr:twoCellAnchor>
    <xdr:from>
      <xdr:col>22</xdr:col>
      <xdr:colOff>60351</xdr:colOff>
      <xdr:row>161</xdr:row>
      <xdr:rowOff>5933</xdr:rowOff>
    </xdr:from>
    <xdr:to>
      <xdr:col>28</xdr:col>
      <xdr:colOff>163443</xdr:colOff>
      <xdr:row>161</xdr:row>
      <xdr:rowOff>243496</xdr:rowOff>
    </xdr:to>
    <xdr:sp macro="" textlink="">
      <xdr:nvSpPr>
        <xdr:cNvPr id="23" name="テキスト ボックス 22"/>
        <xdr:cNvSpPr txBox="1"/>
      </xdr:nvSpPr>
      <xdr:spPr>
        <a:xfrm>
          <a:off x="4004822" y="57996374"/>
          <a:ext cx="1178856" cy="237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107416</xdr:colOff>
      <xdr:row>166</xdr:row>
      <xdr:rowOff>262068</xdr:rowOff>
    </xdr:from>
    <xdr:to>
      <xdr:col>30</xdr:col>
      <xdr:colOff>163444</xdr:colOff>
      <xdr:row>168</xdr:row>
      <xdr:rowOff>111590</xdr:rowOff>
    </xdr:to>
    <xdr:sp macro="" textlink="">
      <xdr:nvSpPr>
        <xdr:cNvPr id="24" name="テキスト ボックス 23"/>
        <xdr:cNvSpPr txBox="1"/>
      </xdr:nvSpPr>
      <xdr:spPr>
        <a:xfrm>
          <a:off x="3645273" y="60092675"/>
          <a:ext cx="1824957" cy="557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dk1"/>
              </a:solidFill>
              <a:effectLst/>
              <a:latin typeface="+mn-lt"/>
              <a:ea typeface="+mn-ea"/>
              <a:cs typeface="+mn-cs"/>
            </a:rPr>
            <a:t>Ｅ</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弁護士法人　匠総合</a:t>
          </a:r>
          <a:endParaRPr kumimoji="1" lang="en-US" altLang="ja-JP" sz="105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93967</xdr:colOff>
      <xdr:row>168</xdr:row>
      <xdr:rowOff>145206</xdr:rowOff>
    </xdr:from>
    <xdr:to>
      <xdr:col>31</xdr:col>
      <xdr:colOff>167764</xdr:colOff>
      <xdr:row>170</xdr:row>
      <xdr:rowOff>209714</xdr:rowOff>
    </xdr:to>
    <xdr:sp macro="" textlink="">
      <xdr:nvSpPr>
        <xdr:cNvPr id="25" name="大かっこ 24"/>
        <xdr:cNvSpPr/>
      </xdr:nvSpPr>
      <xdr:spPr>
        <a:xfrm>
          <a:off x="3454931" y="60683385"/>
          <a:ext cx="2196512" cy="772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不動産流通市場における情報ストックシステムに係る法令に関する検討業務</a:t>
          </a:r>
        </a:p>
      </xdr:txBody>
    </xdr:sp>
    <xdr:clientData/>
  </xdr:twoCellAnchor>
  <xdr:twoCellAnchor>
    <xdr:from>
      <xdr:col>22</xdr:col>
      <xdr:colOff>67073</xdr:colOff>
      <xdr:row>166</xdr:row>
      <xdr:rowOff>4653</xdr:rowOff>
    </xdr:from>
    <xdr:to>
      <xdr:col>28</xdr:col>
      <xdr:colOff>167764</xdr:colOff>
      <xdr:row>166</xdr:row>
      <xdr:rowOff>248619</xdr:rowOff>
    </xdr:to>
    <xdr:sp macro="" textlink="">
      <xdr:nvSpPr>
        <xdr:cNvPr id="26" name="テキスト ボックス 25"/>
        <xdr:cNvSpPr txBox="1"/>
      </xdr:nvSpPr>
      <xdr:spPr>
        <a:xfrm>
          <a:off x="3958716" y="59835260"/>
          <a:ext cx="1162048" cy="243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36</xdr:col>
      <xdr:colOff>164734</xdr:colOff>
      <xdr:row>161</xdr:row>
      <xdr:rowOff>264150</xdr:rowOff>
    </xdr:from>
    <xdr:to>
      <xdr:col>47</xdr:col>
      <xdr:colOff>43870</xdr:colOff>
      <xdr:row>163</xdr:row>
      <xdr:rowOff>268941</xdr:rowOff>
    </xdr:to>
    <xdr:sp macro="" textlink="">
      <xdr:nvSpPr>
        <xdr:cNvPr id="52" name="テキスト ボックス 51"/>
        <xdr:cNvSpPr txBox="1"/>
      </xdr:nvSpPr>
      <xdr:spPr>
        <a:xfrm>
          <a:off x="6619322" y="58254591"/>
          <a:ext cx="1851372" cy="6995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（一社）日米不動産</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協力機構</a:t>
          </a:r>
          <a:endParaRPr lang="ja-JP" altLang="ja-JP">
            <a:effectLst/>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151280</xdr:colOff>
      <xdr:row>163</xdr:row>
      <xdr:rowOff>268952</xdr:rowOff>
    </xdr:from>
    <xdr:to>
      <xdr:col>48</xdr:col>
      <xdr:colOff>50586</xdr:colOff>
      <xdr:row>165</xdr:row>
      <xdr:rowOff>216145</xdr:rowOff>
    </xdr:to>
    <xdr:sp macro="" textlink="">
      <xdr:nvSpPr>
        <xdr:cNvPr id="53" name="大かっこ 52"/>
        <xdr:cNvSpPr/>
      </xdr:nvSpPr>
      <xdr:spPr>
        <a:xfrm>
          <a:off x="6342530" y="59038202"/>
          <a:ext cx="2198913" cy="654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不動産取引への</a:t>
          </a:r>
          <a:r>
            <a:rPr kumimoji="1" lang="en-US" altLang="ja-JP" sz="1000"/>
            <a:t>IT</a:t>
          </a:r>
          <a:r>
            <a:rPr kumimoji="1" lang="ja-JP" altLang="en-US" sz="1000"/>
            <a:t>活用に関する海外調査業務</a:t>
          </a:r>
        </a:p>
      </xdr:txBody>
    </xdr:sp>
    <xdr:clientData/>
  </xdr:twoCellAnchor>
  <xdr:twoCellAnchor>
    <xdr:from>
      <xdr:col>38</xdr:col>
      <xdr:colOff>113180</xdr:colOff>
      <xdr:row>161</xdr:row>
      <xdr:rowOff>6734</xdr:rowOff>
    </xdr:from>
    <xdr:to>
      <xdr:col>45</xdr:col>
      <xdr:colOff>39379</xdr:colOff>
      <xdr:row>161</xdr:row>
      <xdr:rowOff>250701</xdr:rowOff>
    </xdr:to>
    <xdr:sp macro="" textlink="">
      <xdr:nvSpPr>
        <xdr:cNvPr id="54" name="テキスト ボックス 53"/>
        <xdr:cNvSpPr txBox="1"/>
      </xdr:nvSpPr>
      <xdr:spPr>
        <a:xfrm>
          <a:off x="6926356" y="57997175"/>
          <a:ext cx="1181258" cy="24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11</xdr:col>
      <xdr:colOff>91966</xdr:colOff>
      <xdr:row>143</xdr:row>
      <xdr:rowOff>289034</xdr:rowOff>
    </xdr:from>
    <xdr:to>
      <xdr:col>20</xdr:col>
      <xdr:colOff>78827</xdr:colOff>
      <xdr:row>143</xdr:row>
      <xdr:rowOff>289034</xdr:rowOff>
    </xdr:to>
    <xdr:cxnSp macro="">
      <xdr:nvCxnSpPr>
        <xdr:cNvPr id="29" name="直線コネクタ 28"/>
        <xdr:cNvCxnSpPr/>
      </xdr:nvCxnSpPr>
      <xdr:spPr>
        <a:xfrm>
          <a:off x="2115207" y="51940810"/>
          <a:ext cx="16422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98535</xdr:colOff>
      <xdr:row>147</xdr:row>
      <xdr:rowOff>289035</xdr:rowOff>
    </xdr:from>
    <xdr:to>
      <xdr:col>20</xdr:col>
      <xdr:colOff>91964</xdr:colOff>
      <xdr:row>147</xdr:row>
      <xdr:rowOff>289035</xdr:rowOff>
    </xdr:to>
    <xdr:cxnSp macro="">
      <xdr:nvCxnSpPr>
        <xdr:cNvPr id="62" name="直線コネクタ 61"/>
        <xdr:cNvCxnSpPr/>
      </xdr:nvCxnSpPr>
      <xdr:spPr>
        <a:xfrm>
          <a:off x="2121776" y="53359707"/>
          <a:ext cx="1648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98534</xdr:colOff>
      <xdr:row>152</xdr:row>
      <xdr:rowOff>328448</xdr:rowOff>
    </xdr:from>
    <xdr:to>
      <xdr:col>20</xdr:col>
      <xdr:colOff>85395</xdr:colOff>
      <xdr:row>152</xdr:row>
      <xdr:rowOff>328448</xdr:rowOff>
    </xdr:to>
    <xdr:cxnSp macro="">
      <xdr:nvCxnSpPr>
        <xdr:cNvPr id="63" name="直線コネクタ 62"/>
        <xdr:cNvCxnSpPr/>
      </xdr:nvCxnSpPr>
      <xdr:spPr>
        <a:xfrm>
          <a:off x="2121775" y="55172741"/>
          <a:ext cx="16422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157</xdr:row>
      <xdr:rowOff>315310</xdr:rowOff>
    </xdr:from>
    <xdr:to>
      <xdr:col>20</xdr:col>
      <xdr:colOff>91966</xdr:colOff>
      <xdr:row>157</xdr:row>
      <xdr:rowOff>315310</xdr:rowOff>
    </xdr:to>
    <xdr:cxnSp macro="">
      <xdr:nvCxnSpPr>
        <xdr:cNvPr id="65" name="直線コネクタ 64"/>
        <xdr:cNvCxnSpPr/>
      </xdr:nvCxnSpPr>
      <xdr:spPr>
        <a:xfrm>
          <a:off x="2115207" y="56933224"/>
          <a:ext cx="16553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162</xdr:row>
      <xdr:rowOff>273579</xdr:rowOff>
    </xdr:from>
    <xdr:to>
      <xdr:col>36</xdr:col>
      <xdr:colOff>168088</xdr:colOff>
      <xdr:row>162</xdr:row>
      <xdr:rowOff>273579</xdr:rowOff>
    </xdr:to>
    <xdr:cxnSp macro="">
      <xdr:nvCxnSpPr>
        <xdr:cNvPr id="66" name="直線コネクタ 65"/>
        <xdr:cNvCxnSpPr/>
      </xdr:nvCxnSpPr>
      <xdr:spPr>
        <a:xfrm>
          <a:off x="2064201" y="58611403"/>
          <a:ext cx="4558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167</xdr:row>
      <xdr:rowOff>188153</xdr:rowOff>
    </xdr:from>
    <xdr:to>
      <xdr:col>20</xdr:col>
      <xdr:colOff>98534</xdr:colOff>
      <xdr:row>167</xdr:row>
      <xdr:rowOff>188153</xdr:rowOff>
    </xdr:to>
    <xdr:cxnSp macro="">
      <xdr:nvCxnSpPr>
        <xdr:cNvPr id="67" name="直線コネクタ 66"/>
        <xdr:cNvCxnSpPr/>
      </xdr:nvCxnSpPr>
      <xdr:spPr>
        <a:xfrm>
          <a:off x="2037787" y="60372546"/>
          <a:ext cx="15986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100694</xdr:colOff>
      <xdr:row>161</xdr:row>
      <xdr:rowOff>263348</xdr:rowOff>
    </xdr:from>
    <xdr:to>
      <xdr:col>30</xdr:col>
      <xdr:colOff>156722</xdr:colOff>
      <xdr:row>163</xdr:row>
      <xdr:rowOff>268941</xdr:rowOff>
    </xdr:to>
    <xdr:sp macro="" textlink="">
      <xdr:nvSpPr>
        <xdr:cNvPr id="21" name="テキスト ボックス 20"/>
        <xdr:cNvSpPr txBox="1"/>
      </xdr:nvSpPr>
      <xdr:spPr>
        <a:xfrm>
          <a:off x="3686576" y="58253789"/>
          <a:ext cx="1848970" cy="700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Ｄ</a:t>
          </a:r>
          <a:r>
            <a:rPr kumimoji="1" lang="ja-JP" altLang="ja-JP" sz="1000">
              <a:solidFill>
                <a:schemeClr val="dk1"/>
              </a:solidFill>
              <a:effectLst/>
              <a:latin typeface="+mn-lt"/>
              <a:ea typeface="+mn-ea"/>
              <a:cs typeface="+mn-cs"/>
            </a:rPr>
            <a:t>．（株）</a:t>
          </a:r>
          <a:r>
            <a:rPr kumimoji="1" lang="ja-JP" altLang="en-US" sz="1000">
              <a:solidFill>
                <a:schemeClr val="dk1"/>
              </a:solidFill>
              <a:effectLst/>
              <a:latin typeface="+mn-lt"/>
              <a:ea typeface="+mn-ea"/>
              <a:cs typeface="+mn-cs"/>
            </a:rPr>
            <a:t>エヌ・ティ・ティ・</a:t>
          </a:r>
          <a:endParaRPr kumimoji="1" lang="en-US" altLang="ja-JP" sz="1000">
            <a:solidFill>
              <a:schemeClr val="dk1"/>
            </a:solidFill>
            <a:effectLst/>
            <a:latin typeface="+mn-lt"/>
            <a:ea typeface="+mn-ea"/>
            <a:cs typeface="+mn-cs"/>
          </a:endParaRPr>
        </a:p>
        <a:p>
          <a:pPr algn="ctr"/>
          <a:r>
            <a:rPr kumimoji="1" lang="ja-JP" altLang="en-US" sz="1000">
              <a:solidFill>
                <a:schemeClr val="dk1"/>
              </a:solidFill>
              <a:effectLst/>
              <a:latin typeface="+mn-lt"/>
              <a:ea typeface="+mn-ea"/>
              <a:cs typeface="+mn-cs"/>
            </a:rPr>
            <a:t>データ経営研究所</a:t>
          </a:r>
          <a:endParaRPr kumimoji="1" lang="en-US" altLang="ja-JP" sz="10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5"/>
      <c r="AR2" s="105"/>
      <c r="AS2" s="62" t="str">
        <f>IF(OR(AQ2="　", AQ2=""), "", "-")</f>
        <v/>
      </c>
      <c r="AT2" s="106">
        <v>324</v>
      </c>
      <c r="AU2" s="106"/>
      <c r="AV2" s="63" t="str">
        <f>IF(AW2="", "", "-")</f>
        <v/>
      </c>
      <c r="AW2" s="110"/>
      <c r="AX2" s="110"/>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380</v>
      </c>
      <c r="AK3" s="298"/>
      <c r="AL3" s="298"/>
      <c r="AM3" s="298"/>
      <c r="AN3" s="298"/>
      <c r="AO3" s="298"/>
      <c r="AP3" s="298"/>
      <c r="AQ3" s="298"/>
      <c r="AR3" s="298"/>
      <c r="AS3" s="298"/>
      <c r="AT3" s="298"/>
      <c r="AU3" s="298"/>
      <c r="AV3" s="298"/>
      <c r="AW3" s="298"/>
      <c r="AX3" s="36" t="s">
        <v>91</v>
      </c>
    </row>
    <row r="4" spans="1:50" ht="24.75" customHeight="1" x14ac:dyDescent="0.15">
      <c r="A4" s="521" t="s">
        <v>30</v>
      </c>
      <c r="B4" s="522"/>
      <c r="C4" s="522"/>
      <c r="D4" s="522"/>
      <c r="E4" s="522"/>
      <c r="F4" s="522"/>
      <c r="G4" s="495" t="s">
        <v>379</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381</v>
      </c>
      <c r="AF4" s="501"/>
      <c r="AG4" s="501"/>
      <c r="AH4" s="501"/>
      <c r="AI4" s="501"/>
      <c r="AJ4" s="501"/>
      <c r="AK4" s="501"/>
      <c r="AL4" s="501"/>
      <c r="AM4" s="501"/>
      <c r="AN4" s="501"/>
      <c r="AO4" s="501"/>
      <c r="AP4" s="502"/>
      <c r="AQ4" s="503" t="s">
        <v>2</v>
      </c>
      <c r="AR4" s="498"/>
      <c r="AS4" s="498"/>
      <c r="AT4" s="498"/>
      <c r="AU4" s="498"/>
      <c r="AV4" s="498"/>
      <c r="AW4" s="498"/>
      <c r="AX4" s="504"/>
    </row>
    <row r="5" spans="1:50" ht="25.5" customHeight="1" x14ac:dyDescent="0.15">
      <c r="A5" s="505" t="s">
        <v>93</v>
      </c>
      <c r="B5" s="506"/>
      <c r="C5" s="506"/>
      <c r="D5" s="506"/>
      <c r="E5" s="506"/>
      <c r="F5" s="507"/>
      <c r="G5" s="325" t="s">
        <v>213</v>
      </c>
      <c r="H5" s="326"/>
      <c r="I5" s="326"/>
      <c r="J5" s="326"/>
      <c r="K5" s="326"/>
      <c r="L5" s="326"/>
      <c r="M5" s="327" t="s">
        <v>92</v>
      </c>
      <c r="N5" s="328"/>
      <c r="O5" s="328"/>
      <c r="P5" s="328"/>
      <c r="Q5" s="328"/>
      <c r="R5" s="329"/>
      <c r="S5" s="330" t="s">
        <v>157</v>
      </c>
      <c r="T5" s="326"/>
      <c r="U5" s="326"/>
      <c r="V5" s="326"/>
      <c r="W5" s="326"/>
      <c r="X5" s="331"/>
      <c r="Y5" s="512" t="s">
        <v>3</v>
      </c>
      <c r="Z5" s="513"/>
      <c r="AA5" s="513"/>
      <c r="AB5" s="513"/>
      <c r="AC5" s="513"/>
      <c r="AD5" s="514"/>
      <c r="AE5" s="515" t="s">
        <v>407</v>
      </c>
      <c r="AF5" s="516"/>
      <c r="AG5" s="516"/>
      <c r="AH5" s="516"/>
      <c r="AI5" s="516"/>
      <c r="AJ5" s="516"/>
      <c r="AK5" s="516"/>
      <c r="AL5" s="516"/>
      <c r="AM5" s="516"/>
      <c r="AN5" s="516"/>
      <c r="AO5" s="516"/>
      <c r="AP5" s="517"/>
      <c r="AQ5" s="518" t="s">
        <v>465</v>
      </c>
      <c r="AR5" s="519"/>
      <c r="AS5" s="519"/>
      <c r="AT5" s="519"/>
      <c r="AU5" s="519"/>
      <c r="AV5" s="519"/>
      <c r="AW5" s="519"/>
      <c r="AX5" s="520"/>
    </row>
    <row r="6" spans="1:50" ht="57.7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382</v>
      </c>
      <c r="AF6" s="530"/>
      <c r="AG6" s="530"/>
      <c r="AH6" s="530"/>
      <c r="AI6" s="530"/>
      <c r="AJ6" s="530"/>
      <c r="AK6" s="530"/>
      <c r="AL6" s="530"/>
      <c r="AM6" s="530"/>
      <c r="AN6" s="530"/>
      <c r="AO6" s="530"/>
      <c r="AP6" s="530"/>
      <c r="AQ6" s="123"/>
      <c r="AR6" s="123"/>
      <c r="AS6" s="123"/>
      <c r="AT6" s="123"/>
      <c r="AU6" s="123"/>
      <c r="AV6" s="123"/>
      <c r="AW6" s="123"/>
      <c r="AX6" s="531"/>
    </row>
    <row r="7" spans="1:50" ht="58.5" customHeight="1" x14ac:dyDescent="0.15">
      <c r="A7" s="451" t="s">
        <v>25</v>
      </c>
      <c r="B7" s="452"/>
      <c r="C7" s="452"/>
      <c r="D7" s="452"/>
      <c r="E7" s="452"/>
      <c r="F7" s="452"/>
      <c r="G7" s="453" t="s">
        <v>383</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445</v>
      </c>
      <c r="AF7" s="458"/>
      <c r="AG7" s="458"/>
      <c r="AH7" s="458"/>
      <c r="AI7" s="458"/>
      <c r="AJ7" s="458"/>
      <c r="AK7" s="458"/>
      <c r="AL7" s="458"/>
      <c r="AM7" s="458"/>
      <c r="AN7" s="458"/>
      <c r="AO7" s="458"/>
      <c r="AP7" s="458"/>
      <c r="AQ7" s="458"/>
      <c r="AR7" s="458"/>
      <c r="AS7" s="458"/>
      <c r="AT7" s="458"/>
      <c r="AU7" s="458"/>
      <c r="AV7" s="458"/>
      <c r="AW7" s="458"/>
      <c r="AX7" s="459"/>
    </row>
    <row r="8" spans="1:50" ht="21.75" customHeight="1" x14ac:dyDescent="0.15">
      <c r="A8" s="357" t="s">
        <v>308</v>
      </c>
      <c r="B8" s="358"/>
      <c r="C8" s="358"/>
      <c r="D8" s="358"/>
      <c r="E8" s="358"/>
      <c r="F8" s="359"/>
      <c r="G8" s="354" t="str">
        <f>入力規則等!A26</f>
        <v>ＩＴ戦略、地方創生</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3.75" customHeight="1" x14ac:dyDescent="0.15">
      <c r="A9" s="460" t="s">
        <v>26</v>
      </c>
      <c r="B9" s="461"/>
      <c r="C9" s="461"/>
      <c r="D9" s="461"/>
      <c r="E9" s="461"/>
      <c r="F9" s="461"/>
      <c r="G9" s="489" t="s">
        <v>384</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3.5" customHeight="1" x14ac:dyDescent="0.15">
      <c r="A10" s="460" t="s">
        <v>36</v>
      </c>
      <c r="B10" s="461"/>
      <c r="C10" s="461"/>
      <c r="D10" s="461"/>
      <c r="E10" s="461"/>
      <c r="F10" s="461"/>
      <c r="G10" s="489" t="s">
        <v>446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0.25"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4" t="s">
        <v>69</v>
      </c>
      <c r="Q12" s="120"/>
      <c r="R12" s="120"/>
      <c r="S12" s="120"/>
      <c r="T12" s="120"/>
      <c r="U12" s="120"/>
      <c r="V12" s="170"/>
      <c r="W12" s="174" t="s">
        <v>70</v>
      </c>
      <c r="X12" s="120"/>
      <c r="Y12" s="120"/>
      <c r="Z12" s="120"/>
      <c r="AA12" s="120"/>
      <c r="AB12" s="120"/>
      <c r="AC12" s="170"/>
      <c r="AD12" s="174" t="s">
        <v>71</v>
      </c>
      <c r="AE12" s="120"/>
      <c r="AF12" s="120"/>
      <c r="AG12" s="120"/>
      <c r="AH12" s="120"/>
      <c r="AI12" s="120"/>
      <c r="AJ12" s="170"/>
      <c r="AK12" s="174" t="s">
        <v>72</v>
      </c>
      <c r="AL12" s="120"/>
      <c r="AM12" s="120"/>
      <c r="AN12" s="120"/>
      <c r="AO12" s="120"/>
      <c r="AP12" s="120"/>
      <c r="AQ12" s="170"/>
      <c r="AR12" s="174" t="s">
        <v>73</v>
      </c>
      <c r="AS12" s="120"/>
      <c r="AT12" s="120"/>
      <c r="AU12" s="120"/>
      <c r="AV12" s="120"/>
      <c r="AW12" s="120"/>
      <c r="AX12" s="476"/>
    </row>
    <row r="13" spans="1:50" ht="21" customHeight="1" x14ac:dyDescent="0.15">
      <c r="A13" s="466"/>
      <c r="B13" s="467"/>
      <c r="C13" s="467"/>
      <c r="D13" s="467"/>
      <c r="E13" s="467"/>
      <c r="F13" s="468"/>
      <c r="G13" s="477" t="s">
        <v>7</v>
      </c>
      <c r="H13" s="478"/>
      <c r="I13" s="483" t="s">
        <v>8</v>
      </c>
      <c r="J13" s="484"/>
      <c r="K13" s="484"/>
      <c r="L13" s="484"/>
      <c r="M13" s="484"/>
      <c r="N13" s="484"/>
      <c r="O13" s="485"/>
      <c r="P13" s="91">
        <v>143</v>
      </c>
      <c r="Q13" s="91"/>
      <c r="R13" s="91"/>
      <c r="S13" s="91"/>
      <c r="T13" s="91"/>
      <c r="U13" s="91"/>
      <c r="V13" s="91"/>
      <c r="W13" s="91">
        <v>191</v>
      </c>
      <c r="X13" s="91"/>
      <c r="Y13" s="91"/>
      <c r="Z13" s="91"/>
      <c r="AA13" s="91"/>
      <c r="AB13" s="91"/>
      <c r="AC13" s="91"/>
      <c r="AD13" s="91">
        <v>167</v>
      </c>
      <c r="AE13" s="91"/>
      <c r="AF13" s="91"/>
      <c r="AG13" s="91"/>
      <c r="AH13" s="91"/>
      <c r="AI13" s="91"/>
      <c r="AJ13" s="91"/>
      <c r="AK13" s="65">
        <v>130</v>
      </c>
      <c r="AL13" s="66"/>
      <c r="AM13" s="66"/>
      <c r="AN13" s="66"/>
      <c r="AO13" s="66"/>
      <c r="AP13" s="66"/>
      <c r="AQ13" s="67"/>
      <c r="AR13" s="667">
        <v>142</v>
      </c>
      <c r="AS13" s="668"/>
      <c r="AT13" s="668"/>
      <c r="AU13" s="668"/>
      <c r="AV13" s="668"/>
      <c r="AW13" s="668"/>
      <c r="AX13" s="669"/>
    </row>
    <row r="14" spans="1:50" ht="21" customHeight="1" x14ac:dyDescent="0.15">
      <c r="A14" s="466"/>
      <c r="B14" s="467"/>
      <c r="C14" s="467"/>
      <c r="D14" s="467"/>
      <c r="E14" s="467"/>
      <c r="F14" s="468"/>
      <c r="G14" s="479"/>
      <c r="H14" s="480"/>
      <c r="I14" s="342" t="s">
        <v>9</v>
      </c>
      <c r="J14" s="474"/>
      <c r="K14" s="474"/>
      <c r="L14" s="474"/>
      <c r="M14" s="474"/>
      <c r="N14" s="474"/>
      <c r="O14" s="475"/>
      <c r="P14" s="448" t="s">
        <v>385</v>
      </c>
      <c r="Q14" s="448"/>
      <c r="R14" s="448"/>
      <c r="S14" s="448"/>
      <c r="T14" s="448"/>
      <c r="U14" s="448"/>
      <c r="V14" s="448"/>
      <c r="W14" s="448" t="s">
        <v>385</v>
      </c>
      <c r="X14" s="448"/>
      <c r="Y14" s="448"/>
      <c r="Z14" s="448"/>
      <c r="AA14" s="448"/>
      <c r="AB14" s="448"/>
      <c r="AC14" s="448"/>
      <c r="AD14" s="345" t="s">
        <v>386</v>
      </c>
      <c r="AE14" s="346"/>
      <c r="AF14" s="346"/>
      <c r="AG14" s="346"/>
      <c r="AH14" s="346"/>
      <c r="AI14" s="346"/>
      <c r="AJ14" s="347"/>
      <c r="AK14" s="345"/>
      <c r="AL14" s="346"/>
      <c r="AM14" s="346"/>
      <c r="AN14" s="346"/>
      <c r="AO14" s="346"/>
      <c r="AP14" s="346"/>
      <c r="AQ14" s="347"/>
      <c r="AR14" s="665"/>
      <c r="AS14" s="665"/>
      <c r="AT14" s="665"/>
      <c r="AU14" s="665"/>
      <c r="AV14" s="665"/>
      <c r="AW14" s="665"/>
      <c r="AX14" s="666"/>
    </row>
    <row r="15" spans="1:50" ht="21" customHeight="1" x14ac:dyDescent="0.15">
      <c r="A15" s="466"/>
      <c r="B15" s="467"/>
      <c r="C15" s="467"/>
      <c r="D15" s="467"/>
      <c r="E15" s="467"/>
      <c r="F15" s="468"/>
      <c r="G15" s="479"/>
      <c r="H15" s="480"/>
      <c r="I15" s="342" t="s">
        <v>62</v>
      </c>
      <c r="J15" s="343"/>
      <c r="K15" s="343"/>
      <c r="L15" s="343"/>
      <c r="M15" s="343"/>
      <c r="N15" s="343"/>
      <c r="O15" s="344"/>
      <c r="P15" s="345" t="s">
        <v>385</v>
      </c>
      <c r="Q15" s="346"/>
      <c r="R15" s="346"/>
      <c r="S15" s="346"/>
      <c r="T15" s="346"/>
      <c r="U15" s="346"/>
      <c r="V15" s="347"/>
      <c r="W15" s="345" t="s">
        <v>385</v>
      </c>
      <c r="X15" s="346"/>
      <c r="Y15" s="346"/>
      <c r="Z15" s="346"/>
      <c r="AA15" s="346"/>
      <c r="AB15" s="346"/>
      <c r="AC15" s="347"/>
      <c r="AD15" s="345" t="s">
        <v>386</v>
      </c>
      <c r="AE15" s="346"/>
      <c r="AF15" s="346"/>
      <c r="AG15" s="346"/>
      <c r="AH15" s="346"/>
      <c r="AI15" s="346"/>
      <c r="AJ15" s="347"/>
      <c r="AK15" s="345" t="s">
        <v>386</v>
      </c>
      <c r="AL15" s="346"/>
      <c r="AM15" s="346"/>
      <c r="AN15" s="346"/>
      <c r="AO15" s="346"/>
      <c r="AP15" s="346"/>
      <c r="AQ15" s="347"/>
      <c r="AR15" s="65"/>
      <c r="AS15" s="66"/>
      <c r="AT15" s="66"/>
      <c r="AU15" s="66"/>
      <c r="AV15" s="66"/>
      <c r="AW15" s="66"/>
      <c r="AX15" s="664"/>
    </row>
    <row r="16" spans="1:50" ht="21" customHeight="1" x14ac:dyDescent="0.15">
      <c r="A16" s="466"/>
      <c r="B16" s="467"/>
      <c r="C16" s="467"/>
      <c r="D16" s="467"/>
      <c r="E16" s="467"/>
      <c r="F16" s="468"/>
      <c r="G16" s="479"/>
      <c r="H16" s="480"/>
      <c r="I16" s="342" t="s">
        <v>63</v>
      </c>
      <c r="J16" s="343"/>
      <c r="K16" s="343"/>
      <c r="L16" s="343"/>
      <c r="M16" s="343"/>
      <c r="N16" s="343"/>
      <c r="O16" s="344"/>
      <c r="P16" s="345" t="s">
        <v>385</v>
      </c>
      <c r="Q16" s="346"/>
      <c r="R16" s="346"/>
      <c r="S16" s="346"/>
      <c r="T16" s="346"/>
      <c r="U16" s="346"/>
      <c r="V16" s="347"/>
      <c r="W16" s="345" t="s">
        <v>385</v>
      </c>
      <c r="X16" s="346"/>
      <c r="Y16" s="346"/>
      <c r="Z16" s="346"/>
      <c r="AA16" s="346"/>
      <c r="AB16" s="346"/>
      <c r="AC16" s="347"/>
      <c r="AD16" s="345" t="s">
        <v>386</v>
      </c>
      <c r="AE16" s="346"/>
      <c r="AF16" s="346"/>
      <c r="AG16" s="346"/>
      <c r="AH16" s="346"/>
      <c r="AI16" s="346"/>
      <c r="AJ16" s="347"/>
      <c r="AK16" s="345"/>
      <c r="AL16" s="346"/>
      <c r="AM16" s="346"/>
      <c r="AN16" s="346"/>
      <c r="AO16" s="346"/>
      <c r="AP16" s="346"/>
      <c r="AQ16" s="347"/>
      <c r="AR16" s="445"/>
      <c r="AS16" s="446"/>
      <c r="AT16" s="446"/>
      <c r="AU16" s="446"/>
      <c r="AV16" s="446"/>
      <c r="AW16" s="446"/>
      <c r="AX16" s="447"/>
    </row>
    <row r="17" spans="1:50" ht="24.75" customHeight="1" x14ac:dyDescent="0.15">
      <c r="A17" s="466"/>
      <c r="B17" s="467"/>
      <c r="C17" s="467"/>
      <c r="D17" s="467"/>
      <c r="E17" s="467"/>
      <c r="F17" s="468"/>
      <c r="G17" s="479"/>
      <c r="H17" s="480"/>
      <c r="I17" s="342" t="s">
        <v>61</v>
      </c>
      <c r="J17" s="474"/>
      <c r="K17" s="474"/>
      <c r="L17" s="474"/>
      <c r="M17" s="474"/>
      <c r="N17" s="474"/>
      <c r="O17" s="475"/>
      <c r="P17" s="448" t="s">
        <v>385</v>
      </c>
      <c r="Q17" s="448"/>
      <c r="R17" s="448"/>
      <c r="S17" s="448"/>
      <c r="T17" s="448"/>
      <c r="U17" s="448"/>
      <c r="V17" s="448"/>
      <c r="W17" s="448" t="s">
        <v>385</v>
      </c>
      <c r="X17" s="448"/>
      <c r="Y17" s="448"/>
      <c r="Z17" s="448"/>
      <c r="AA17" s="448"/>
      <c r="AB17" s="448"/>
      <c r="AC17" s="448"/>
      <c r="AD17" s="345" t="s">
        <v>385</v>
      </c>
      <c r="AE17" s="346"/>
      <c r="AF17" s="346"/>
      <c r="AG17" s="346"/>
      <c r="AH17" s="346"/>
      <c r="AI17" s="346"/>
      <c r="AJ17" s="347"/>
      <c r="AK17" s="345"/>
      <c r="AL17" s="346"/>
      <c r="AM17" s="346"/>
      <c r="AN17" s="346"/>
      <c r="AO17" s="346"/>
      <c r="AP17" s="346"/>
      <c r="AQ17" s="347"/>
      <c r="AR17" s="449"/>
      <c r="AS17" s="449"/>
      <c r="AT17" s="449"/>
      <c r="AU17" s="449"/>
      <c r="AV17" s="449"/>
      <c r="AW17" s="449"/>
      <c r="AX17" s="450"/>
    </row>
    <row r="18" spans="1:50" ht="24.75" customHeight="1" x14ac:dyDescent="0.15">
      <c r="A18" s="466"/>
      <c r="B18" s="467"/>
      <c r="C18" s="467"/>
      <c r="D18" s="467"/>
      <c r="E18" s="467"/>
      <c r="F18" s="468"/>
      <c r="G18" s="481"/>
      <c r="H18" s="482"/>
      <c r="I18" s="348" t="s">
        <v>22</v>
      </c>
      <c r="J18" s="349"/>
      <c r="K18" s="349"/>
      <c r="L18" s="349"/>
      <c r="M18" s="349"/>
      <c r="N18" s="349"/>
      <c r="O18" s="350"/>
      <c r="P18" s="314">
        <f>SUM(P13:V17)</f>
        <v>143</v>
      </c>
      <c r="Q18" s="315"/>
      <c r="R18" s="315"/>
      <c r="S18" s="315"/>
      <c r="T18" s="315"/>
      <c r="U18" s="315"/>
      <c r="V18" s="316"/>
      <c r="W18" s="314">
        <f>SUM(W13:AC17)</f>
        <v>191</v>
      </c>
      <c r="X18" s="315"/>
      <c r="Y18" s="315"/>
      <c r="Z18" s="315"/>
      <c r="AA18" s="315"/>
      <c r="AB18" s="315"/>
      <c r="AC18" s="316"/>
      <c r="AD18" s="314">
        <f t="shared" ref="AD18" si="0">SUM(AD13:AJ17)</f>
        <v>167</v>
      </c>
      <c r="AE18" s="315"/>
      <c r="AF18" s="315"/>
      <c r="AG18" s="315"/>
      <c r="AH18" s="315"/>
      <c r="AI18" s="315"/>
      <c r="AJ18" s="316"/>
      <c r="AK18" s="314">
        <f t="shared" ref="AK18" si="1">SUM(AK13:AQ17)</f>
        <v>130</v>
      </c>
      <c r="AL18" s="315"/>
      <c r="AM18" s="315"/>
      <c r="AN18" s="315"/>
      <c r="AO18" s="315"/>
      <c r="AP18" s="315"/>
      <c r="AQ18" s="316"/>
      <c r="AR18" s="314">
        <f t="shared" ref="AR18" si="2">SUM(AR13:AX17)</f>
        <v>142</v>
      </c>
      <c r="AS18" s="315"/>
      <c r="AT18" s="315"/>
      <c r="AU18" s="315"/>
      <c r="AV18" s="315"/>
      <c r="AW18" s="315"/>
      <c r="AX18" s="317"/>
    </row>
    <row r="19" spans="1:50" ht="24.75" customHeight="1" x14ac:dyDescent="0.15">
      <c r="A19" s="466"/>
      <c r="B19" s="467"/>
      <c r="C19" s="467"/>
      <c r="D19" s="467"/>
      <c r="E19" s="467"/>
      <c r="F19" s="468"/>
      <c r="G19" s="311" t="s">
        <v>10</v>
      </c>
      <c r="H19" s="312"/>
      <c r="I19" s="312"/>
      <c r="J19" s="312"/>
      <c r="K19" s="312"/>
      <c r="L19" s="312"/>
      <c r="M19" s="312"/>
      <c r="N19" s="312"/>
      <c r="O19" s="312"/>
      <c r="P19" s="319">
        <v>139</v>
      </c>
      <c r="Q19" s="319"/>
      <c r="R19" s="319"/>
      <c r="S19" s="319"/>
      <c r="T19" s="319"/>
      <c r="U19" s="319"/>
      <c r="V19" s="319"/>
      <c r="W19" s="319">
        <v>182</v>
      </c>
      <c r="X19" s="319"/>
      <c r="Y19" s="319"/>
      <c r="Z19" s="319"/>
      <c r="AA19" s="319"/>
      <c r="AB19" s="319"/>
      <c r="AC19" s="319"/>
      <c r="AD19" s="65">
        <v>164</v>
      </c>
      <c r="AE19" s="66"/>
      <c r="AF19" s="66"/>
      <c r="AG19" s="66"/>
      <c r="AH19" s="66"/>
      <c r="AI19" s="66"/>
      <c r="AJ19" s="67"/>
      <c r="AK19" s="313"/>
      <c r="AL19" s="313"/>
      <c r="AM19" s="313"/>
      <c r="AN19" s="313"/>
      <c r="AO19" s="313"/>
      <c r="AP19" s="313"/>
      <c r="AQ19" s="313"/>
      <c r="AR19" s="313"/>
      <c r="AS19" s="313"/>
      <c r="AT19" s="313"/>
      <c r="AU19" s="313"/>
      <c r="AV19" s="313"/>
      <c r="AW19" s="313"/>
      <c r="AX19" s="318"/>
    </row>
    <row r="20" spans="1:50" ht="24.75" customHeight="1" x14ac:dyDescent="0.15">
      <c r="A20" s="469"/>
      <c r="B20" s="470"/>
      <c r="C20" s="470"/>
      <c r="D20" s="470"/>
      <c r="E20" s="470"/>
      <c r="F20" s="471"/>
      <c r="G20" s="311" t="s">
        <v>11</v>
      </c>
      <c r="H20" s="312"/>
      <c r="I20" s="312"/>
      <c r="J20" s="312"/>
      <c r="K20" s="312"/>
      <c r="L20" s="312"/>
      <c r="M20" s="312"/>
      <c r="N20" s="312"/>
      <c r="O20" s="312"/>
      <c r="P20" s="320">
        <f>IF(P18=0, "-", P19/P18)</f>
        <v>0.97202797202797198</v>
      </c>
      <c r="Q20" s="320"/>
      <c r="R20" s="320"/>
      <c r="S20" s="320"/>
      <c r="T20" s="320"/>
      <c r="U20" s="320"/>
      <c r="V20" s="320"/>
      <c r="W20" s="320">
        <f>IF(W18=0, "-", W19/W18)</f>
        <v>0.95287958115183247</v>
      </c>
      <c r="X20" s="320"/>
      <c r="Y20" s="320"/>
      <c r="Z20" s="320"/>
      <c r="AA20" s="320"/>
      <c r="AB20" s="320"/>
      <c r="AC20" s="320"/>
      <c r="AD20" s="320">
        <f>IF(AD18=0, "-", AD19/AD18)</f>
        <v>0.98203592814371254</v>
      </c>
      <c r="AE20" s="320"/>
      <c r="AF20" s="320"/>
      <c r="AG20" s="320"/>
      <c r="AH20" s="320"/>
      <c r="AI20" s="320"/>
      <c r="AJ20" s="320"/>
      <c r="AK20" s="313"/>
      <c r="AL20" s="313"/>
      <c r="AM20" s="313"/>
      <c r="AN20" s="313"/>
      <c r="AO20" s="313"/>
      <c r="AP20" s="313"/>
      <c r="AQ20" s="313"/>
      <c r="AR20" s="313"/>
      <c r="AS20" s="313"/>
      <c r="AT20" s="313"/>
      <c r="AU20" s="313"/>
      <c r="AV20" s="313"/>
      <c r="AW20" s="313"/>
      <c r="AX20" s="318"/>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2"/>
      <c r="Z21" s="80"/>
      <c r="AA21" s="81"/>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3"/>
      <c r="B22" s="214"/>
      <c r="C22" s="214"/>
      <c r="D22" s="214"/>
      <c r="E22" s="214"/>
      <c r="F22" s="215"/>
      <c r="G22" s="223"/>
      <c r="H22" s="107"/>
      <c r="I22" s="107"/>
      <c r="J22" s="107"/>
      <c r="K22" s="107"/>
      <c r="L22" s="107"/>
      <c r="M22" s="107"/>
      <c r="N22" s="107"/>
      <c r="O22" s="224"/>
      <c r="P22" s="241"/>
      <c r="Q22" s="107"/>
      <c r="R22" s="107"/>
      <c r="S22" s="107"/>
      <c r="T22" s="107"/>
      <c r="U22" s="107"/>
      <c r="V22" s="107"/>
      <c r="W22" s="107"/>
      <c r="X22" s="224"/>
      <c r="Y22" s="278"/>
      <c r="Z22" s="279"/>
      <c r="AA22" s="280"/>
      <c r="AB22" s="138"/>
      <c r="AC22" s="133"/>
      <c r="AD22" s="134"/>
      <c r="AE22" s="139"/>
      <c r="AF22" s="132"/>
      <c r="AG22" s="132"/>
      <c r="AH22" s="132"/>
      <c r="AI22" s="284"/>
      <c r="AJ22" s="139"/>
      <c r="AK22" s="132"/>
      <c r="AL22" s="132"/>
      <c r="AM22" s="132"/>
      <c r="AN22" s="284"/>
      <c r="AO22" s="139"/>
      <c r="AP22" s="132"/>
      <c r="AQ22" s="132"/>
      <c r="AR22" s="132"/>
      <c r="AS22" s="284"/>
      <c r="AT22" s="61"/>
      <c r="AU22" s="109">
        <v>28</v>
      </c>
      <c r="AV22" s="109"/>
      <c r="AW22" s="107" t="s">
        <v>355</v>
      </c>
      <c r="AX22" s="108"/>
    </row>
    <row r="23" spans="1:50" ht="22.5" customHeight="1" x14ac:dyDescent="0.15">
      <c r="A23" s="216"/>
      <c r="B23" s="214"/>
      <c r="C23" s="214"/>
      <c r="D23" s="214"/>
      <c r="E23" s="214"/>
      <c r="F23" s="215"/>
      <c r="G23" s="321" t="s">
        <v>447</v>
      </c>
      <c r="H23" s="287"/>
      <c r="I23" s="287"/>
      <c r="J23" s="287"/>
      <c r="K23" s="287"/>
      <c r="L23" s="287"/>
      <c r="M23" s="287"/>
      <c r="N23" s="287"/>
      <c r="O23" s="288"/>
      <c r="P23" s="212" t="s">
        <v>391</v>
      </c>
      <c r="Q23" s="194"/>
      <c r="R23" s="194"/>
      <c r="S23" s="194"/>
      <c r="T23" s="194"/>
      <c r="U23" s="194"/>
      <c r="V23" s="194"/>
      <c r="W23" s="194"/>
      <c r="X23" s="195"/>
      <c r="Y23" s="292" t="s">
        <v>14</v>
      </c>
      <c r="Z23" s="293"/>
      <c r="AA23" s="294"/>
      <c r="AB23" s="660" t="s">
        <v>395</v>
      </c>
      <c r="AC23" s="295"/>
      <c r="AD23" s="295"/>
      <c r="AE23" s="92">
        <v>151</v>
      </c>
      <c r="AF23" s="93"/>
      <c r="AG23" s="93"/>
      <c r="AH23" s="93"/>
      <c r="AI23" s="94"/>
      <c r="AJ23" s="92">
        <v>162</v>
      </c>
      <c r="AK23" s="93"/>
      <c r="AL23" s="93"/>
      <c r="AM23" s="93"/>
      <c r="AN23" s="94"/>
      <c r="AO23" s="92">
        <v>158</v>
      </c>
      <c r="AP23" s="93"/>
      <c r="AQ23" s="93"/>
      <c r="AR23" s="93"/>
      <c r="AS23" s="94"/>
      <c r="AT23" s="226"/>
      <c r="AU23" s="226"/>
      <c r="AV23" s="226"/>
      <c r="AW23" s="226"/>
      <c r="AX23" s="227"/>
    </row>
    <row r="24" spans="1:50" ht="22.5" customHeight="1" x14ac:dyDescent="0.15">
      <c r="A24" s="217"/>
      <c r="B24" s="218"/>
      <c r="C24" s="218"/>
      <c r="D24" s="218"/>
      <c r="E24" s="218"/>
      <c r="F24" s="219"/>
      <c r="G24" s="289"/>
      <c r="H24" s="290"/>
      <c r="I24" s="290"/>
      <c r="J24" s="290"/>
      <c r="K24" s="290"/>
      <c r="L24" s="290"/>
      <c r="M24" s="290"/>
      <c r="N24" s="290"/>
      <c r="O24" s="291"/>
      <c r="P24" s="275"/>
      <c r="Q24" s="275"/>
      <c r="R24" s="275"/>
      <c r="S24" s="275"/>
      <c r="T24" s="275"/>
      <c r="U24" s="275"/>
      <c r="V24" s="275"/>
      <c r="W24" s="275"/>
      <c r="X24" s="276"/>
      <c r="Y24" s="174" t="s">
        <v>65</v>
      </c>
      <c r="Z24" s="120"/>
      <c r="AA24" s="170"/>
      <c r="AB24" s="335" t="s">
        <v>395</v>
      </c>
      <c r="AC24" s="285"/>
      <c r="AD24" s="285"/>
      <c r="AE24" s="92" t="s">
        <v>394</v>
      </c>
      <c r="AF24" s="93"/>
      <c r="AG24" s="93"/>
      <c r="AH24" s="93"/>
      <c r="AI24" s="94"/>
      <c r="AJ24" s="92" t="s">
        <v>394</v>
      </c>
      <c r="AK24" s="93"/>
      <c r="AL24" s="93"/>
      <c r="AM24" s="93"/>
      <c r="AN24" s="94"/>
      <c r="AO24" s="92" t="s">
        <v>394</v>
      </c>
      <c r="AP24" s="93"/>
      <c r="AQ24" s="93"/>
      <c r="AR24" s="93"/>
      <c r="AS24" s="94"/>
      <c r="AT24" s="92">
        <v>165</v>
      </c>
      <c r="AU24" s="93"/>
      <c r="AV24" s="93"/>
      <c r="AW24" s="93"/>
      <c r="AX24" s="95"/>
    </row>
    <row r="25" spans="1:50" ht="22.5" customHeight="1" x14ac:dyDescent="0.15">
      <c r="A25" s="670"/>
      <c r="B25" s="671"/>
      <c r="C25" s="671"/>
      <c r="D25" s="671"/>
      <c r="E25" s="671"/>
      <c r="F25" s="672"/>
      <c r="G25" s="322"/>
      <c r="H25" s="323"/>
      <c r="I25" s="323"/>
      <c r="J25" s="323"/>
      <c r="K25" s="323"/>
      <c r="L25" s="323"/>
      <c r="M25" s="323"/>
      <c r="N25" s="323"/>
      <c r="O25" s="324"/>
      <c r="P25" s="196"/>
      <c r="Q25" s="196"/>
      <c r="R25" s="196"/>
      <c r="S25" s="196"/>
      <c r="T25" s="196"/>
      <c r="U25" s="196"/>
      <c r="V25" s="196"/>
      <c r="W25" s="196"/>
      <c r="X25" s="197"/>
      <c r="Y25" s="119" t="s">
        <v>15</v>
      </c>
      <c r="Z25" s="120"/>
      <c r="AA25" s="170"/>
      <c r="AB25" s="682" t="s">
        <v>359</v>
      </c>
      <c r="AC25" s="263"/>
      <c r="AD25" s="263"/>
      <c r="AE25" s="92">
        <f>AE23/AT24*100</f>
        <v>91.515151515151516</v>
      </c>
      <c r="AF25" s="93"/>
      <c r="AG25" s="93"/>
      <c r="AH25" s="93"/>
      <c r="AI25" s="94"/>
      <c r="AJ25" s="92">
        <f>AJ23/AT24*100</f>
        <v>98.181818181818187</v>
      </c>
      <c r="AK25" s="93"/>
      <c r="AL25" s="93"/>
      <c r="AM25" s="93"/>
      <c r="AN25" s="94"/>
      <c r="AO25" s="92">
        <f>AO23/AT24*100</f>
        <v>95.757575757575751</v>
      </c>
      <c r="AP25" s="93"/>
      <c r="AQ25" s="93"/>
      <c r="AR25" s="93"/>
      <c r="AS25" s="94"/>
      <c r="AT25" s="267"/>
      <c r="AU25" s="268"/>
      <c r="AV25" s="268"/>
      <c r="AW25" s="268"/>
      <c r="AX25" s="269"/>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2"/>
      <c r="Z26" s="80"/>
      <c r="AA26" s="81"/>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61" t="s">
        <v>303</v>
      </c>
      <c r="AU26" s="662"/>
      <c r="AV26" s="662"/>
      <c r="AW26" s="662"/>
      <c r="AX26" s="663"/>
    </row>
    <row r="27" spans="1:50" ht="18.75" hidden="1" customHeight="1" x14ac:dyDescent="0.15">
      <c r="A27" s="213"/>
      <c r="B27" s="214"/>
      <c r="C27" s="214"/>
      <c r="D27" s="214"/>
      <c r="E27" s="214"/>
      <c r="F27" s="215"/>
      <c r="G27" s="223"/>
      <c r="H27" s="107"/>
      <c r="I27" s="107"/>
      <c r="J27" s="107"/>
      <c r="K27" s="107"/>
      <c r="L27" s="107"/>
      <c r="M27" s="107"/>
      <c r="N27" s="107"/>
      <c r="O27" s="224"/>
      <c r="P27" s="241"/>
      <c r="Q27" s="107"/>
      <c r="R27" s="107"/>
      <c r="S27" s="107"/>
      <c r="T27" s="107"/>
      <c r="U27" s="107"/>
      <c r="V27" s="107"/>
      <c r="W27" s="107"/>
      <c r="X27" s="224"/>
      <c r="Y27" s="278"/>
      <c r="Z27" s="279"/>
      <c r="AA27" s="280"/>
      <c r="AB27" s="138"/>
      <c r="AC27" s="133"/>
      <c r="AD27" s="134"/>
      <c r="AE27" s="139"/>
      <c r="AF27" s="132"/>
      <c r="AG27" s="132"/>
      <c r="AH27" s="132"/>
      <c r="AI27" s="284"/>
      <c r="AJ27" s="139"/>
      <c r="AK27" s="132"/>
      <c r="AL27" s="132"/>
      <c r="AM27" s="132"/>
      <c r="AN27" s="284"/>
      <c r="AO27" s="139"/>
      <c r="AP27" s="132"/>
      <c r="AQ27" s="132"/>
      <c r="AR27" s="132"/>
      <c r="AS27" s="284"/>
      <c r="AT27" s="61"/>
      <c r="AU27" s="109"/>
      <c r="AV27" s="109"/>
      <c r="AW27" s="107" t="s">
        <v>355</v>
      </c>
      <c r="AX27" s="108"/>
    </row>
    <row r="28" spans="1:50" ht="22.5" hidden="1" customHeight="1" x14ac:dyDescent="0.15">
      <c r="A28" s="216"/>
      <c r="B28" s="214"/>
      <c r="C28" s="214"/>
      <c r="D28" s="214"/>
      <c r="E28" s="214"/>
      <c r="F28" s="215"/>
      <c r="G28" s="321"/>
      <c r="H28" s="287"/>
      <c r="I28" s="287"/>
      <c r="J28" s="287"/>
      <c r="K28" s="287"/>
      <c r="L28" s="287"/>
      <c r="M28" s="287"/>
      <c r="N28" s="287"/>
      <c r="O28" s="288"/>
      <c r="P28" s="212"/>
      <c r="Q28" s="194"/>
      <c r="R28" s="194"/>
      <c r="S28" s="194"/>
      <c r="T28" s="194"/>
      <c r="U28" s="194"/>
      <c r="V28" s="194"/>
      <c r="W28" s="194"/>
      <c r="X28" s="195"/>
      <c r="Y28" s="292" t="s">
        <v>14</v>
      </c>
      <c r="Z28" s="293"/>
      <c r="AA28" s="294"/>
      <c r="AB28" s="295"/>
      <c r="AC28" s="295"/>
      <c r="AD28" s="295"/>
      <c r="AE28" s="92"/>
      <c r="AF28" s="93"/>
      <c r="AG28" s="93"/>
      <c r="AH28" s="93"/>
      <c r="AI28" s="94"/>
      <c r="AJ28" s="92"/>
      <c r="AK28" s="93"/>
      <c r="AL28" s="93"/>
      <c r="AM28" s="93"/>
      <c r="AN28" s="94"/>
      <c r="AO28" s="92"/>
      <c r="AP28" s="93"/>
      <c r="AQ28" s="93"/>
      <c r="AR28" s="93"/>
      <c r="AS28" s="94"/>
      <c r="AT28" s="226"/>
      <c r="AU28" s="226"/>
      <c r="AV28" s="226"/>
      <c r="AW28" s="226"/>
      <c r="AX28" s="227"/>
    </row>
    <row r="29" spans="1:50" ht="22.5" hidden="1" customHeight="1" x14ac:dyDescent="0.15">
      <c r="A29" s="217"/>
      <c r="B29" s="218"/>
      <c r="C29" s="218"/>
      <c r="D29" s="218"/>
      <c r="E29" s="218"/>
      <c r="F29" s="219"/>
      <c r="G29" s="289"/>
      <c r="H29" s="290"/>
      <c r="I29" s="290"/>
      <c r="J29" s="290"/>
      <c r="K29" s="290"/>
      <c r="L29" s="290"/>
      <c r="M29" s="290"/>
      <c r="N29" s="290"/>
      <c r="O29" s="291"/>
      <c r="P29" s="275"/>
      <c r="Q29" s="275"/>
      <c r="R29" s="275"/>
      <c r="S29" s="275"/>
      <c r="T29" s="275"/>
      <c r="U29" s="275"/>
      <c r="V29" s="275"/>
      <c r="W29" s="275"/>
      <c r="X29" s="276"/>
      <c r="Y29" s="174" t="s">
        <v>65</v>
      </c>
      <c r="Z29" s="120"/>
      <c r="AA29" s="170"/>
      <c r="AB29" s="285"/>
      <c r="AC29" s="285"/>
      <c r="AD29" s="285"/>
      <c r="AE29" s="92"/>
      <c r="AF29" s="93"/>
      <c r="AG29" s="93"/>
      <c r="AH29" s="93"/>
      <c r="AI29" s="94"/>
      <c r="AJ29" s="92"/>
      <c r="AK29" s="93"/>
      <c r="AL29" s="93"/>
      <c r="AM29" s="93"/>
      <c r="AN29" s="94"/>
      <c r="AO29" s="92"/>
      <c r="AP29" s="93"/>
      <c r="AQ29" s="93"/>
      <c r="AR29" s="93"/>
      <c r="AS29" s="94"/>
      <c r="AT29" s="92"/>
      <c r="AU29" s="93"/>
      <c r="AV29" s="93"/>
      <c r="AW29" s="93"/>
      <c r="AX29" s="95"/>
    </row>
    <row r="30" spans="1:50" ht="22.5" hidden="1" customHeight="1" x14ac:dyDescent="0.15">
      <c r="A30" s="670"/>
      <c r="B30" s="671"/>
      <c r="C30" s="671"/>
      <c r="D30" s="671"/>
      <c r="E30" s="671"/>
      <c r="F30" s="672"/>
      <c r="G30" s="322"/>
      <c r="H30" s="323"/>
      <c r="I30" s="323"/>
      <c r="J30" s="323"/>
      <c r="K30" s="323"/>
      <c r="L30" s="323"/>
      <c r="M30" s="323"/>
      <c r="N30" s="323"/>
      <c r="O30" s="324"/>
      <c r="P30" s="196"/>
      <c r="Q30" s="196"/>
      <c r="R30" s="196"/>
      <c r="S30" s="196"/>
      <c r="T30" s="196"/>
      <c r="U30" s="196"/>
      <c r="V30" s="196"/>
      <c r="W30" s="196"/>
      <c r="X30" s="197"/>
      <c r="Y30" s="119" t="s">
        <v>15</v>
      </c>
      <c r="Z30" s="120"/>
      <c r="AA30" s="170"/>
      <c r="AB30" s="263" t="s">
        <v>16</v>
      </c>
      <c r="AC30" s="263"/>
      <c r="AD30" s="263"/>
      <c r="AE30" s="92"/>
      <c r="AF30" s="93"/>
      <c r="AG30" s="93"/>
      <c r="AH30" s="93"/>
      <c r="AI30" s="94"/>
      <c r="AJ30" s="92"/>
      <c r="AK30" s="93"/>
      <c r="AL30" s="93"/>
      <c r="AM30" s="93"/>
      <c r="AN30" s="94"/>
      <c r="AO30" s="92"/>
      <c r="AP30" s="93"/>
      <c r="AQ30" s="93"/>
      <c r="AR30" s="93"/>
      <c r="AS30" s="94"/>
      <c r="AT30" s="267"/>
      <c r="AU30" s="268"/>
      <c r="AV30" s="268"/>
      <c r="AW30" s="268"/>
      <c r="AX30" s="269"/>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2"/>
      <c r="Z31" s="80"/>
      <c r="AA31" s="81"/>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3"/>
      <c r="B32" s="214"/>
      <c r="C32" s="214"/>
      <c r="D32" s="214"/>
      <c r="E32" s="214"/>
      <c r="F32" s="215"/>
      <c r="G32" s="223"/>
      <c r="H32" s="107"/>
      <c r="I32" s="107"/>
      <c r="J32" s="107"/>
      <c r="K32" s="107"/>
      <c r="L32" s="107"/>
      <c r="M32" s="107"/>
      <c r="N32" s="107"/>
      <c r="O32" s="224"/>
      <c r="P32" s="241"/>
      <c r="Q32" s="107"/>
      <c r="R32" s="107"/>
      <c r="S32" s="107"/>
      <c r="T32" s="107"/>
      <c r="U32" s="107"/>
      <c r="V32" s="107"/>
      <c r="W32" s="107"/>
      <c r="X32" s="224"/>
      <c r="Y32" s="278"/>
      <c r="Z32" s="279"/>
      <c r="AA32" s="280"/>
      <c r="AB32" s="138"/>
      <c r="AC32" s="133"/>
      <c r="AD32" s="134"/>
      <c r="AE32" s="139"/>
      <c r="AF32" s="132"/>
      <c r="AG32" s="132"/>
      <c r="AH32" s="132"/>
      <c r="AI32" s="284"/>
      <c r="AJ32" s="139"/>
      <c r="AK32" s="132"/>
      <c r="AL32" s="132"/>
      <c r="AM32" s="132"/>
      <c r="AN32" s="284"/>
      <c r="AO32" s="139"/>
      <c r="AP32" s="132"/>
      <c r="AQ32" s="132"/>
      <c r="AR32" s="132"/>
      <c r="AS32" s="284"/>
      <c r="AT32" s="61"/>
      <c r="AU32" s="109"/>
      <c r="AV32" s="109"/>
      <c r="AW32" s="107" t="s">
        <v>355</v>
      </c>
      <c r="AX32" s="108"/>
    </row>
    <row r="33" spans="1:50" ht="22.5" hidden="1" customHeight="1" x14ac:dyDescent="0.15">
      <c r="A33" s="216"/>
      <c r="B33" s="214"/>
      <c r="C33" s="214"/>
      <c r="D33" s="214"/>
      <c r="E33" s="214"/>
      <c r="F33" s="215"/>
      <c r="G33" s="286"/>
      <c r="H33" s="287"/>
      <c r="I33" s="287"/>
      <c r="J33" s="287"/>
      <c r="K33" s="287"/>
      <c r="L33" s="287"/>
      <c r="M33" s="287"/>
      <c r="N33" s="287"/>
      <c r="O33" s="288"/>
      <c r="P33" s="212"/>
      <c r="Q33" s="194"/>
      <c r="R33" s="194"/>
      <c r="S33" s="194"/>
      <c r="T33" s="194"/>
      <c r="U33" s="194"/>
      <c r="V33" s="194"/>
      <c r="W33" s="194"/>
      <c r="X33" s="195"/>
      <c r="Y33" s="292" t="s">
        <v>14</v>
      </c>
      <c r="Z33" s="293"/>
      <c r="AA33" s="294"/>
      <c r="AB33" s="295"/>
      <c r="AC33" s="295"/>
      <c r="AD33" s="295"/>
      <c r="AE33" s="92"/>
      <c r="AF33" s="93"/>
      <c r="AG33" s="93"/>
      <c r="AH33" s="93"/>
      <c r="AI33" s="94"/>
      <c r="AJ33" s="92"/>
      <c r="AK33" s="93"/>
      <c r="AL33" s="93"/>
      <c r="AM33" s="93"/>
      <c r="AN33" s="94"/>
      <c r="AO33" s="92"/>
      <c r="AP33" s="93"/>
      <c r="AQ33" s="93"/>
      <c r="AR33" s="93"/>
      <c r="AS33" s="94"/>
      <c r="AT33" s="226"/>
      <c r="AU33" s="226"/>
      <c r="AV33" s="226"/>
      <c r="AW33" s="226"/>
      <c r="AX33" s="227"/>
    </row>
    <row r="34" spans="1:50" ht="22.5" hidden="1" customHeight="1" x14ac:dyDescent="0.15">
      <c r="A34" s="217"/>
      <c r="B34" s="218"/>
      <c r="C34" s="218"/>
      <c r="D34" s="218"/>
      <c r="E34" s="218"/>
      <c r="F34" s="219"/>
      <c r="G34" s="289"/>
      <c r="H34" s="290"/>
      <c r="I34" s="290"/>
      <c r="J34" s="290"/>
      <c r="K34" s="290"/>
      <c r="L34" s="290"/>
      <c r="M34" s="290"/>
      <c r="N34" s="290"/>
      <c r="O34" s="291"/>
      <c r="P34" s="275"/>
      <c r="Q34" s="275"/>
      <c r="R34" s="275"/>
      <c r="S34" s="275"/>
      <c r="T34" s="275"/>
      <c r="U34" s="275"/>
      <c r="V34" s="275"/>
      <c r="W34" s="275"/>
      <c r="X34" s="276"/>
      <c r="Y34" s="174" t="s">
        <v>65</v>
      </c>
      <c r="Z34" s="120"/>
      <c r="AA34" s="170"/>
      <c r="AB34" s="285"/>
      <c r="AC34" s="285"/>
      <c r="AD34" s="285"/>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15">
      <c r="A35" s="670"/>
      <c r="B35" s="671"/>
      <c r="C35" s="671"/>
      <c r="D35" s="671"/>
      <c r="E35" s="671"/>
      <c r="F35" s="672"/>
      <c r="G35" s="322"/>
      <c r="H35" s="323"/>
      <c r="I35" s="323"/>
      <c r="J35" s="323"/>
      <c r="K35" s="323"/>
      <c r="L35" s="323"/>
      <c r="M35" s="323"/>
      <c r="N35" s="323"/>
      <c r="O35" s="324"/>
      <c r="P35" s="196"/>
      <c r="Q35" s="196"/>
      <c r="R35" s="196"/>
      <c r="S35" s="196"/>
      <c r="T35" s="196"/>
      <c r="U35" s="196"/>
      <c r="V35" s="196"/>
      <c r="W35" s="196"/>
      <c r="X35" s="197"/>
      <c r="Y35" s="119" t="s">
        <v>15</v>
      </c>
      <c r="Z35" s="120"/>
      <c r="AA35" s="170"/>
      <c r="AB35" s="263" t="s">
        <v>16</v>
      </c>
      <c r="AC35" s="263"/>
      <c r="AD35" s="263"/>
      <c r="AE35" s="92"/>
      <c r="AF35" s="93"/>
      <c r="AG35" s="93"/>
      <c r="AH35" s="93"/>
      <c r="AI35" s="94"/>
      <c r="AJ35" s="92"/>
      <c r="AK35" s="93"/>
      <c r="AL35" s="93"/>
      <c r="AM35" s="93"/>
      <c r="AN35" s="94"/>
      <c r="AO35" s="92"/>
      <c r="AP35" s="93"/>
      <c r="AQ35" s="93"/>
      <c r="AR35" s="93"/>
      <c r="AS35" s="94"/>
      <c r="AT35" s="267"/>
      <c r="AU35" s="268"/>
      <c r="AV35" s="268"/>
      <c r="AW35" s="268"/>
      <c r="AX35" s="269"/>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2"/>
      <c r="Z36" s="80"/>
      <c r="AA36" s="81"/>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3"/>
      <c r="B37" s="214"/>
      <c r="C37" s="214"/>
      <c r="D37" s="214"/>
      <c r="E37" s="214"/>
      <c r="F37" s="215"/>
      <c r="G37" s="223"/>
      <c r="H37" s="107"/>
      <c r="I37" s="107"/>
      <c r="J37" s="107"/>
      <c r="K37" s="107"/>
      <c r="L37" s="107"/>
      <c r="M37" s="107"/>
      <c r="N37" s="107"/>
      <c r="O37" s="224"/>
      <c r="P37" s="241"/>
      <c r="Q37" s="107"/>
      <c r="R37" s="107"/>
      <c r="S37" s="107"/>
      <c r="T37" s="107"/>
      <c r="U37" s="107"/>
      <c r="V37" s="107"/>
      <c r="W37" s="107"/>
      <c r="X37" s="224"/>
      <c r="Y37" s="278"/>
      <c r="Z37" s="279"/>
      <c r="AA37" s="280"/>
      <c r="AB37" s="138"/>
      <c r="AC37" s="133"/>
      <c r="AD37" s="134"/>
      <c r="AE37" s="139"/>
      <c r="AF37" s="132"/>
      <c r="AG37" s="132"/>
      <c r="AH37" s="132"/>
      <c r="AI37" s="284"/>
      <c r="AJ37" s="139"/>
      <c r="AK37" s="132"/>
      <c r="AL37" s="132"/>
      <c r="AM37" s="132"/>
      <c r="AN37" s="284"/>
      <c r="AO37" s="139"/>
      <c r="AP37" s="132"/>
      <c r="AQ37" s="132"/>
      <c r="AR37" s="132"/>
      <c r="AS37" s="284"/>
      <c r="AT37" s="61"/>
      <c r="AU37" s="109"/>
      <c r="AV37" s="109"/>
      <c r="AW37" s="107" t="s">
        <v>355</v>
      </c>
      <c r="AX37" s="108"/>
    </row>
    <row r="38" spans="1:50" ht="22.5" hidden="1" customHeight="1" x14ac:dyDescent="0.15">
      <c r="A38" s="216"/>
      <c r="B38" s="214"/>
      <c r="C38" s="214"/>
      <c r="D38" s="214"/>
      <c r="E38" s="214"/>
      <c r="F38" s="215"/>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92"/>
      <c r="AF38" s="93"/>
      <c r="AG38" s="93"/>
      <c r="AH38" s="93"/>
      <c r="AI38" s="94"/>
      <c r="AJ38" s="92"/>
      <c r="AK38" s="93"/>
      <c r="AL38" s="93"/>
      <c r="AM38" s="93"/>
      <c r="AN38" s="94"/>
      <c r="AO38" s="92"/>
      <c r="AP38" s="93"/>
      <c r="AQ38" s="93"/>
      <c r="AR38" s="93"/>
      <c r="AS38" s="94"/>
      <c r="AT38" s="226"/>
      <c r="AU38" s="226"/>
      <c r="AV38" s="226"/>
      <c r="AW38" s="226"/>
      <c r="AX38" s="227"/>
    </row>
    <row r="39" spans="1:50" ht="22.5" hidden="1" customHeight="1" x14ac:dyDescent="0.15">
      <c r="A39" s="217"/>
      <c r="B39" s="218"/>
      <c r="C39" s="218"/>
      <c r="D39" s="218"/>
      <c r="E39" s="218"/>
      <c r="F39" s="219"/>
      <c r="G39" s="289"/>
      <c r="H39" s="290"/>
      <c r="I39" s="290"/>
      <c r="J39" s="290"/>
      <c r="K39" s="290"/>
      <c r="L39" s="290"/>
      <c r="M39" s="290"/>
      <c r="N39" s="290"/>
      <c r="O39" s="291"/>
      <c r="P39" s="275"/>
      <c r="Q39" s="275"/>
      <c r="R39" s="275"/>
      <c r="S39" s="275"/>
      <c r="T39" s="275"/>
      <c r="U39" s="275"/>
      <c r="V39" s="275"/>
      <c r="W39" s="275"/>
      <c r="X39" s="276"/>
      <c r="Y39" s="174" t="s">
        <v>65</v>
      </c>
      <c r="Z39" s="120"/>
      <c r="AA39" s="170"/>
      <c r="AB39" s="285"/>
      <c r="AC39" s="285"/>
      <c r="AD39" s="285"/>
      <c r="AE39" s="92"/>
      <c r="AF39" s="93"/>
      <c r="AG39" s="93"/>
      <c r="AH39" s="93"/>
      <c r="AI39" s="94"/>
      <c r="AJ39" s="92"/>
      <c r="AK39" s="93"/>
      <c r="AL39" s="93"/>
      <c r="AM39" s="93"/>
      <c r="AN39" s="94"/>
      <c r="AO39" s="92"/>
      <c r="AP39" s="93"/>
      <c r="AQ39" s="93"/>
      <c r="AR39" s="93"/>
      <c r="AS39" s="94"/>
      <c r="AT39" s="92"/>
      <c r="AU39" s="93"/>
      <c r="AV39" s="93"/>
      <c r="AW39" s="93"/>
      <c r="AX39" s="95"/>
    </row>
    <row r="40" spans="1:50" ht="22.5" hidden="1" customHeight="1" x14ac:dyDescent="0.15">
      <c r="A40" s="670"/>
      <c r="B40" s="671"/>
      <c r="C40" s="671"/>
      <c r="D40" s="671"/>
      <c r="E40" s="671"/>
      <c r="F40" s="672"/>
      <c r="G40" s="322"/>
      <c r="H40" s="323"/>
      <c r="I40" s="323"/>
      <c r="J40" s="323"/>
      <c r="K40" s="323"/>
      <c r="L40" s="323"/>
      <c r="M40" s="323"/>
      <c r="N40" s="323"/>
      <c r="O40" s="324"/>
      <c r="P40" s="196"/>
      <c r="Q40" s="196"/>
      <c r="R40" s="196"/>
      <c r="S40" s="196"/>
      <c r="T40" s="196"/>
      <c r="U40" s="196"/>
      <c r="V40" s="196"/>
      <c r="W40" s="196"/>
      <c r="X40" s="197"/>
      <c r="Y40" s="119" t="s">
        <v>15</v>
      </c>
      <c r="Z40" s="120"/>
      <c r="AA40" s="170"/>
      <c r="AB40" s="263" t="s">
        <v>16</v>
      </c>
      <c r="AC40" s="263"/>
      <c r="AD40" s="263"/>
      <c r="AE40" s="92"/>
      <c r="AF40" s="93"/>
      <c r="AG40" s="93"/>
      <c r="AH40" s="93"/>
      <c r="AI40" s="94"/>
      <c r="AJ40" s="92"/>
      <c r="AK40" s="93"/>
      <c r="AL40" s="93"/>
      <c r="AM40" s="93"/>
      <c r="AN40" s="94"/>
      <c r="AO40" s="92"/>
      <c r="AP40" s="93"/>
      <c r="AQ40" s="93"/>
      <c r="AR40" s="93"/>
      <c r="AS40" s="94"/>
      <c r="AT40" s="267"/>
      <c r="AU40" s="268"/>
      <c r="AV40" s="268"/>
      <c r="AW40" s="268"/>
      <c r="AX40" s="269"/>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2"/>
      <c r="Z41" s="80"/>
      <c r="AA41" s="81"/>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3"/>
      <c r="B42" s="214"/>
      <c r="C42" s="214"/>
      <c r="D42" s="214"/>
      <c r="E42" s="214"/>
      <c r="F42" s="215"/>
      <c r="G42" s="223"/>
      <c r="H42" s="107"/>
      <c r="I42" s="107"/>
      <c r="J42" s="107"/>
      <c r="K42" s="107"/>
      <c r="L42" s="107"/>
      <c r="M42" s="107"/>
      <c r="N42" s="107"/>
      <c r="O42" s="224"/>
      <c r="P42" s="241"/>
      <c r="Q42" s="107"/>
      <c r="R42" s="107"/>
      <c r="S42" s="107"/>
      <c r="T42" s="107"/>
      <c r="U42" s="107"/>
      <c r="V42" s="107"/>
      <c r="W42" s="107"/>
      <c r="X42" s="224"/>
      <c r="Y42" s="278"/>
      <c r="Z42" s="279"/>
      <c r="AA42" s="280"/>
      <c r="AB42" s="138"/>
      <c r="AC42" s="133"/>
      <c r="AD42" s="134"/>
      <c r="AE42" s="139"/>
      <c r="AF42" s="132"/>
      <c r="AG42" s="132"/>
      <c r="AH42" s="132"/>
      <c r="AI42" s="284"/>
      <c r="AJ42" s="139"/>
      <c r="AK42" s="132"/>
      <c r="AL42" s="132"/>
      <c r="AM42" s="132"/>
      <c r="AN42" s="284"/>
      <c r="AO42" s="139"/>
      <c r="AP42" s="132"/>
      <c r="AQ42" s="132"/>
      <c r="AR42" s="132"/>
      <c r="AS42" s="284"/>
      <c r="AT42" s="61"/>
      <c r="AU42" s="109"/>
      <c r="AV42" s="109"/>
      <c r="AW42" s="107" t="s">
        <v>355</v>
      </c>
      <c r="AX42" s="108"/>
    </row>
    <row r="43" spans="1:50" ht="22.5" hidden="1" customHeight="1" x14ac:dyDescent="0.15">
      <c r="A43" s="216"/>
      <c r="B43" s="214"/>
      <c r="C43" s="214"/>
      <c r="D43" s="214"/>
      <c r="E43" s="214"/>
      <c r="F43" s="215"/>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92"/>
      <c r="AF43" s="93"/>
      <c r="AG43" s="93"/>
      <c r="AH43" s="93"/>
      <c r="AI43" s="94"/>
      <c r="AJ43" s="92"/>
      <c r="AK43" s="93"/>
      <c r="AL43" s="93"/>
      <c r="AM43" s="93"/>
      <c r="AN43" s="94"/>
      <c r="AO43" s="92"/>
      <c r="AP43" s="93"/>
      <c r="AQ43" s="93"/>
      <c r="AR43" s="93"/>
      <c r="AS43" s="94"/>
      <c r="AT43" s="226"/>
      <c r="AU43" s="226"/>
      <c r="AV43" s="226"/>
      <c r="AW43" s="226"/>
      <c r="AX43" s="227"/>
    </row>
    <row r="44" spans="1:50" ht="22.5" hidden="1" customHeight="1" x14ac:dyDescent="0.15">
      <c r="A44" s="217"/>
      <c r="B44" s="218"/>
      <c r="C44" s="218"/>
      <c r="D44" s="218"/>
      <c r="E44" s="218"/>
      <c r="F44" s="219"/>
      <c r="G44" s="289"/>
      <c r="H44" s="290"/>
      <c r="I44" s="290"/>
      <c r="J44" s="290"/>
      <c r="K44" s="290"/>
      <c r="L44" s="290"/>
      <c r="M44" s="290"/>
      <c r="N44" s="290"/>
      <c r="O44" s="291"/>
      <c r="P44" s="275"/>
      <c r="Q44" s="275"/>
      <c r="R44" s="275"/>
      <c r="S44" s="275"/>
      <c r="T44" s="275"/>
      <c r="U44" s="275"/>
      <c r="V44" s="275"/>
      <c r="W44" s="275"/>
      <c r="X44" s="276"/>
      <c r="Y44" s="174" t="s">
        <v>65</v>
      </c>
      <c r="Z44" s="120"/>
      <c r="AA44" s="170"/>
      <c r="AB44" s="285"/>
      <c r="AC44" s="285"/>
      <c r="AD44" s="285"/>
      <c r="AE44" s="92"/>
      <c r="AF44" s="93"/>
      <c r="AG44" s="93"/>
      <c r="AH44" s="93"/>
      <c r="AI44" s="94"/>
      <c r="AJ44" s="92"/>
      <c r="AK44" s="93"/>
      <c r="AL44" s="93"/>
      <c r="AM44" s="93"/>
      <c r="AN44" s="94"/>
      <c r="AO44" s="92"/>
      <c r="AP44" s="93"/>
      <c r="AQ44" s="93"/>
      <c r="AR44" s="93"/>
      <c r="AS44" s="94"/>
      <c r="AT44" s="92"/>
      <c r="AU44" s="93"/>
      <c r="AV44" s="93"/>
      <c r="AW44" s="93"/>
      <c r="AX44" s="95"/>
    </row>
    <row r="45" spans="1:50" ht="22.5" hidden="1" customHeight="1" x14ac:dyDescent="0.15">
      <c r="A45" s="217"/>
      <c r="B45" s="218"/>
      <c r="C45" s="218"/>
      <c r="D45" s="218"/>
      <c r="E45" s="218"/>
      <c r="F45" s="219"/>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92"/>
      <c r="AF45" s="93"/>
      <c r="AG45" s="93"/>
      <c r="AH45" s="93"/>
      <c r="AI45" s="94"/>
      <c r="AJ45" s="92"/>
      <c r="AK45" s="93"/>
      <c r="AL45" s="93"/>
      <c r="AM45" s="93"/>
      <c r="AN45" s="94"/>
      <c r="AO45" s="92"/>
      <c r="AP45" s="93"/>
      <c r="AQ45" s="93"/>
      <c r="AR45" s="93"/>
      <c r="AS45" s="94"/>
      <c r="AT45" s="267"/>
      <c r="AU45" s="268"/>
      <c r="AV45" s="268"/>
      <c r="AW45" s="268"/>
      <c r="AX45" s="269"/>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0"/>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4"/>
      <c r="B48" s="685"/>
      <c r="C48" s="236"/>
      <c r="D48" s="236"/>
      <c r="E48" s="236"/>
      <c r="F48" s="237"/>
      <c r="G48" s="107"/>
      <c r="H48" s="107"/>
      <c r="I48" s="107"/>
      <c r="J48" s="107"/>
      <c r="K48" s="107"/>
      <c r="L48" s="107"/>
      <c r="M48" s="107"/>
      <c r="N48" s="107"/>
      <c r="O48" s="107"/>
      <c r="P48" s="107"/>
      <c r="Q48" s="107"/>
      <c r="R48" s="107"/>
      <c r="S48" s="107"/>
      <c r="T48" s="107"/>
      <c r="U48" s="107"/>
      <c r="V48" s="107"/>
      <c r="W48" s="107"/>
      <c r="X48" s="107"/>
      <c r="Y48" s="107"/>
      <c r="Z48" s="107"/>
      <c r="AA48" s="224"/>
      <c r="AB48" s="241"/>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0" t="s">
        <v>303</v>
      </c>
      <c r="AU52" s="271"/>
      <c r="AV52" s="271"/>
      <c r="AW52" s="271"/>
      <c r="AX52" s="272"/>
    </row>
    <row r="53" spans="1:50" ht="18.75" hidden="1" customHeight="1" x14ac:dyDescent="0.15">
      <c r="A53" s="234"/>
      <c r="B53" s="236"/>
      <c r="C53" s="236"/>
      <c r="D53" s="236"/>
      <c r="E53" s="236"/>
      <c r="F53" s="237"/>
      <c r="G53" s="223"/>
      <c r="H53" s="107"/>
      <c r="I53" s="107"/>
      <c r="J53" s="107"/>
      <c r="K53" s="107"/>
      <c r="L53" s="107"/>
      <c r="M53" s="107"/>
      <c r="N53" s="107"/>
      <c r="O53" s="224"/>
      <c r="P53" s="241"/>
      <c r="Q53" s="107"/>
      <c r="R53" s="107"/>
      <c r="S53" s="107"/>
      <c r="T53" s="107"/>
      <c r="U53" s="107"/>
      <c r="V53" s="107"/>
      <c r="W53" s="107"/>
      <c r="X53" s="224"/>
      <c r="Y53" s="245"/>
      <c r="Z53" s="246"/>
      <c r="AA53" s="247"/>
      <c r="AB53" s="251"/>
      <c r="AC53" s="252"/>
      <c r="AD53" s="253"/>
      <c r="AE53" s="241"/>
      <c r="AF53" s="107"/>
      <c r="AG53" s="107"/>
      <c r="AH53" s="107"/>
      <c r="AI53" s="224"/>
      <c r="AJ53" s="241"/>
      <c r="AK53" s="107"/>
      <c r="AL53" s="107"/>
      <c r="AM53" s="107"/>
      <c r="AN53" s="224"/>
      <c r="AO53" s="241"/>
      <c r="AP53" s="107"/>
      <c r="AQ53" s="107"/>
      <c r="AR53" s="107"/>
      <c r="AS53" s="224"/>
      <c r="AT53" s="61"/>
      <c r="AU53" s="109"/>
      <c r="AV53" s="109"/>
      <c r="AW53" s="107" t="s">
        <v>355</v>
      </c>
      <c r="AX53" s="108"/>
    </row>
    <row r="54" spans="1:50" ht="22.5" hidden="1" customHeight="1" x14ac:dyDescent="0.15">
      <c r="A54" s="234"/>
      <c r="B54" s="236"/>
      <c r="C54" s="236"/>
      <c r="D54" s="236"/>
      <c r="E54" s="236"/>
      <c r="F54" s="237"/>
      <c r="G54" s="273"/>
      <c r="H54" s="194"/>
      <c r="I54" s="194"/>
      <c r="J54" s="194"/>
      <c r="K54" s="194"/>
      <c r="L54" s="194"/>
      <c r="M54" s="194"/>
      <c r="N54" s="194"/>
      <c r="O54" s="195"/>
      <c r="P54" s="212"/>
      <c r="Q54" s="254"/>
      <c r="R54" s="254"/>
      <c r="S54" s="254"/>
      <c r="T54" s="254"/>
      <c r="U54" s="254"/>
      <c r="V54" s="254"/>
      <c r="W54" s="254"/>
      <c r="X54" s="255"/>
      <c r="Y54" s="260" t="s">
        <v>86</v>
      </c>
      <c r="Z54" s="261"/>
      <c r="AA54" s="262"/>
      <c r="AB54" s="371"/>
      <c r="AC54" s="225"/>
      <c r="AD54" s="225"/>
      <c r="AE54" s="92"/>
      <c r="AF54" s="93"/>
      <c r="AG54" s="93"/>
      <c r="AH54" s="93"/>
      <c r="AI54" s="94"/>
      <c r="AJ54" s="92"/>
      <c r="AK54" s="93"/>
      <c r="AL54" s="93"/>
      <c r="AM54" s="93"/>
      <c r="AN54" s="94"/>
      <c r="AO54" s="92"/>
      <c r="AP54" s="93"/>
      <c r="AQ54" s="93"/>
      <c r="AR54" s="93"/>
      <c r="AS54" s="94"/>
      <c r="AT54" s="226"/>
      <c r="AU54" s="226"/>
      <c r="AV54" s="226"/>
      <c r="AW54" s="226"/>
      <c r="AX54" s="227"/>
    </row>
    <row r="55" spans="1:50" ht="22.5" hidden="1" customHeight="1" x14ac:dyDescent="0.15">
      <c r="A55" s="234"/>
      <c r="B55" s="236"/>
      <c r="C55" s="236"/>
      <c r="D55" s="236"/>
      <c r="E55" s="236"/>
      <c r="F55" s="237"/>
      <c r="G55" s="274"/>
      <c r="H55" s="275"/>
      <c r="I55" s="275"/>
      <c r="J55" s="275"/>
      <c r="K55" s="275"/>
      <c r="L55" s="275"/>
      <c r="M55" s="275"/>
      <c r="N55" s="275"/>
      <c r="O55" s="276"/>
      <c r="P55" s="256"/>
      <c r="Q55" s="256"/>
      <c r="R55" s="256"/>
      <c r="S55" s="256"/>
      <c r="T55" s="256"/>
      <c r="U55" s="256"/>
      <c r="V55" s="256"/>
      <c r="W55" s="256"/>
      <c r="X55" s="257"/>
      <c r="Y55" s="228" t="s">
        <v>65</v>
      </c>
      <c r="Z55" s="229"/>
      <c r="AA55" s="230"/>
      <c r="AB55" s="658"/>
      <c r="AC55" s="231"/>
      <c r="AD55" s="231"/>
      <c r="AE55" s="92"/>
      <c r="AF55" s="93"/>
      <c r="AG55" s="93"/>
      <c r="AH55" s="93"/>
      <c r="AI55" s="94"/>
      <c r="AJ55" s="92"/>
      <c r="AK55" s="93"/>
      <c r="AL55" s="93"/>
      <c r="AM55" s="93"/>
      <c r="AN55" s="94"/>
      <c r="AO55" s="92"/>
      <c r="AP55" s="93"/>
      <c r="AQ55" s="93"/>
      <c r="AR55" s="93"/>
      <c r="AS55" s="94"/>
      <c r="AT55" s="92"/>
      <c r="AU55" s="93"/>
      <c r="AV55" s="93"/>
      <c r="AW55" s="93"/>
      <c r="AX55" s="95"/>
    </row>
    <row r="56" spans="1:50" ht="22.5" hidden="1" customHeight="1" x14ac:dyDescent="0.15">
      <c r="A56" s="234"/>
      <c r="B56" s="238"/>
      <c r="C56" s="238"/>
      <c r="D56" s="238"/>
      <c r="E56" s="238"/>
      <c r="F56" s="239"/>
      <c r="G56" s="277"/>
      <c r="H56" s="196"/>
      <c r="I56" s="196"/>
      <c r="J56" s="196"/>
      <c r="K56" s="196"/>
      <c r="L56" s="196"/>
      <c r="M56" s="196"/>
      <c r="N56" s="196"/>
      <c r="O56" s="197"/>
      <c r="P56" s="258"/>
      <c r="Q56" s="258"/>
      <c r="R56" s="258"/>
      <c r="S56" s="258"/>
      <c r="T56" s="258"/>
      <c r="U56" s="258"/>
      <c r="V56" s="258"/>
      <c r="W56" s="258"/>
      <c r="X56" s="259"/>
      <c r="Y56" s="232" t="s">
        <v>15</v>
      </c>
      <c r="Z56" s="229"/>
      <c r="AA56" s="230"/>
      <c r="AB56" s="233" t="s">
        <v>16</v>
      </c>
      <c r="AC56" s="233"/>
      <c r="AD56" s="233"/>
      <c r="AE56" s="92"/>
      <c r="AF56" s="93"/>
      <c r="AG56" s="93"/>
      <c r="AH56" s="93"/>
      <c r="AI56" s="94"/>
      <c r="AJ56" s="92"/>
      <c r="AK56" s="93"/>
      <c r="AL56" s="93"/>
      <c r="AM56" s="93"/>
      <c r="AN56" s="94"/>
      <c r="AO56" s="92"/>
      <c r="AP56" s="93"/>
      <c r="AQ56" s="93"/>
      <c r="AR56" s="93"/>
      <c r="AS56" s="94"/>
      <c r="AT56" s="267"/>
      <c r="AU56" s="268"/>
      <c r="AV56" s="268"/>
      <c r="AW56" s="268"/>
      <c r="AX56" s="269"/>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0" t="s">
        <v>303</v>
      </c>
      <c r="AU57" s="271"/>
      <c r="AV57" s="271"/>
      <c r="AW57" s="271"/>
      <c r="AX57" s="272"/>
    </row>
    <row r="58" spans="1:50" ht="18.75" hidden="1" customHeight="1" x14ac:dyDescent="0.15">
      <c r="A58" s="234"/>
      <c r="B58" s="236"/>
      <c r="C58" s="236"/>
      <c r="D58" s="236"/>
      <c r="E58" s="236"/>
      <c r="F58" s="237"/>
      <c r="G58" s="223"/>
      <c r="H58" s="107"/>
      <c r="I58" s="107"/>
      <c r="J58" s="107"/>
      <c r="K58" s="107"/>
      <c r="L58" s="107"/>
      <c r="M58" s="107"/>
      <c r="N58" s="107"/>
      <c r="O58" s="224"/>
      <c r="P58" s="241"/>
      <c r="Q58" s="107"/>
      <c r="R58" s="107"/>
      <c r="S58" s="107"/>
      <c r="T58" s="107"/>
      <c r="U58" s="107"/>
      <c r="V58" s="107"/>
      <c r="W58" s="107"/>
      <c r="X58" s="224"/>
      <c r="Y58" s="245"/>
      <c r="Z58" s="246"/>
      <c r="AA58" s="247"/>
      <c r="AB58" s="251"/>
      <c r="AC58" s="252"/>
      <c r="AD58" s="253"/>
      <c r="AE58" s="241"/>
      <c r="AF58" s="107"/>
      <c r="AG58" s="107"/>
      <c r="AH58" s="107"/>
      <c r="AI58" s="224"/>
      <c r="AJ58" s="241"/>
      <c r="AK58" s="107"/>
      <c r="AL58" s="107"/>
      <c r="AM58" s="107"/>
      <c r="AN58" s="224"/>
      <c r="AO58" s="241"/>
      <c r="AP58" s="107"/>
      <c r="AQ58" s="107"/>
      <c r="AR58" s="107"/>
      <c r="AS58" s="224"/>
      <c r="AT58" s="61"/>
      <c r="AU58" s="109"/>
      <c r="AV58" s="109"/>
      <c r="AW58" s="107" t="s">
        <v>355</v>
      </c>
      <c r="AX58" s="108"/>
    </row>
    <row r="59" spans="1:50" ht="22.5" hidden="1" customHeight="1" x14ac:dyDescent="0.15">
      <c r="A59" s="234"/>
      <c r="B59" s="236"/>
      <c r="C59" s="236"/>
      <c r="D59" s="236"/>
      <c r="E59" s="236"/>
      <c r="F59" s="237"/>
      <c r="G59" s="273"/>
      <c r="H59" s="194"/>
      <c r="I59" s="194"/>
      <c r="J59" s="194"/>
      <c r="K59" s="194"/>
      <c r="L59" s="194"/>
      <c r="M59" s="194"/>
      <c r="N59" s="194"/>
      <c r="O59" s="195"/>
      <c r="P59" s="212"/>
      <c r="Q59" s="254"/>
      <c r="R59" s="254"/>
      <c r="S59" s="254"/>
      <c r="T59" s="254"/>
      <c r="U59" s="254"/>
      <c r="V59" s="254"/>
      <c r="W59" s="254"/>
      <c r="X59" s="255"/>
      <c r="Y59" s="260" t="s">
        <v>86</v>
      </c>
      <c r="Z59" s="261"/>
      <c r="AA59" s="262"/>
      <c r="AB59" s="225"/>
      <c r="AC59" s="225"/>
      <c r="AD59" s="225"/>
      <c r="AE59" s="92"/>
      <c r="AF59" s="93"/>
      <c r="AG59" s="93"/>
      <c r="AH59" s="93"/>
      <c r="AI59" s="94"/>
      <c r="AJ59" s="92"/>
      <c r="AK59" s="93"/>
      <c r="AL59" s="93"/>
      <c r="AM59" s="93"/>
      <c r="AN59" s="94"/>
      <c r="AO59" s="92"/>
      <c r="AP59" s="93"/>
      <c r="AQ59" s="93"/>
      <c r="AR59" s="93"/>
      <c r="AS59" s="94"/>
      <c r="AT59" s="226"/>
      <c r="AU59" s="226"/>
      <c r="AV59" s="226"/>
      <c r="AW59" s="226"/>
      <c r="AX59" s="227"/>
    </row>
    <row r="60" spans="1:50" ht="22.5" hidden="1" customHeight="1" x14ac:dyDescent="0.15">
      <c r="A60" s="234"/>
      <c r="B60" s="236"/>
      <c r="C60" s="236"/>
      <c r="D60" s="236"/>
      <c r="E60" s="236"/>
      <c r="F60" s="237"/>
      <c r="G60" s="274"/>
      <c r="H60" s="275"/>
      <c r="I60" s="275"/>
      <c r="J60" s="275"/>
      <c r="K60" s="275"/>
      <c r="L60" s="275"/>
      <c r="M60" s="275"/>
      <c r="N60" s="275"/>
      <c r="O60" s="276"/>
      <c r="P60" s="256"/>
      <c r="Q60" s="256"/>
      <c r="R60" s="256"/>
      <c r="S60" s="256"/>
      <c r="T60" s="256"/>
      <c r="U60" s="256"/>
      <c r="V60" s="256"/>
      <c r="W60" s="256"/>
      <c r="X60" s="257"/>
      <c r="Y60" s="228" t="s">
        <v>65</v>
      </c>
      <c r="Z60" s="229"/>
      <c r="AA60" s="230"/>
      <c r="AB60" s="231"/>
      <c r="AC60" s="231"/>
      <c r="AD60" s="231"/>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15">
      <c r="A61" s="234"/>
      <c r="B61" s="238"/>
      <c r="C61" s="238"/>
      <c r="D61" s="238"/>
      <c r="E61" s="238"/>
      <c r="F61" s="239"/>
      <c r="G61" s="277"/>
      <c r="H61" s="196"/>
      <c r="I61" s="196"/>
      <c r="J61" s="196"/>
      <c r="K61" s="196"/>
      <c r="L61" s="196"/>
      <c r="M61" s="196"/>
      <c r="N61" s="196"/>
      <c r="O61" s="197"/>
      <c r="P61" s="258"/>
      <c r="Q61" s="258"/>
      <c r="R61" s="258"/>
      <c r="S61" s="258"/>
      <c r="T61" s="258"/>
      <c r="U61" s="258"/>
      <c r="V61" s="258"/>
      <c r="W61" s="258"/>
      <c r="X61" s="259"/>
      <c r="Y61" s="232" t="s">
        <v>15</v>
      </c>
      <c r="Z61" s="229"/>
      <c r="AA61" s="230"/>
      <c r="AB61" s="233" t="s">
        <v>16</v>
      </c>
      <c r="AC61" s="233"/>
      <c r="AD61" s="233"/>
      <c r="AE61" s="92"/>
      <c r="AF61" s="93"/>
      <c r="AG61" s="93"/>
      <c r="AH61" s="93"/>
      <c r="AI61" s="94"/>
      <c r="AJ61" s="92"/>
      <c r="AK61" s="93"/>
      <c r="AL61" s="93"/>
      <c r="AM61" s="93"/>
      <c r="AN61" s="94"/>
      <c r="AO61" s="92"/>
      <c r="AP61" s="93"/>
      <c r="AQ61" s="93"/>
      <c r="AR61" s="93"/>
      <c r="AS61" s="94"/>
      <c r="AT61" s="267"/>
      <c r="AU61" s="268"/>
      <c r="AV61" s="268"/>
      <c r="AW61" s="268"/>
      <c r="AX61" s="269"/>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0" t="s">
        <v>303</v>
      </c>
      <c r="AU62" s="271"/>
      <c r="AV62" s="271"/>
      <c r="AW62" s="271"/>
      <c r="AX62" s="272"/>
    </row>
    <row r="63" spans="1:50" ht="18.75" hidden="1" customHeight="1" x14ac:dyDescent="0.15">
      <c r="A63" s="234"/>
      <c r="B63" s="236"/>
      <c r="C63" s="236"/>
      <c r="D63" s="236"/>
      <c r="E63" s="236"/>
      <c r="F63" s="237"/>
      <c r="G63" s="223"/>
      <c r="H63" s="107"/>
      <c r="I63" s="107"/>
      <c r="J63" s="107"/>
      <c r="K63" s="107"/>
      <c r="L63" s="107"/>
      <c r="M63" s="107"/>
      <c r="N63" s="107"/>
      <c r="O63" s="224"/>
      <c r="P63" s="241"/>
      <c r="Q63" s="107"/>
      <c r="R63" s="107"/>
      <c r="S63" s="107"/>
      <c r="T63" s="107"/>
      <c r="U63" s="107"/>
      <c r="V63" s="107"/>
      <c r="W63" s="107"/>
      <c r="X63" s="224"/>
      <c r="Y63" s="245"/>
      <c r="Z63" s="246"/>
      <c r="AA63" s="247"/>
      <c r="AB63" s="251"/>
      <c r="AC63" s="252"/>
      <c r="AD63" s="253"/>
      <c r="AE63" s="241"/>
      <c r="AF63" s="107"/>
      <c r="AG63" s="107"/>
      <c r="AH63" s="107"/>
      <c r="AI63" s="224"/>
      <c r="AJ63" s="241"/>
      <c r="AK63" s="107"/>
      <c r="AL63" s="107"/>
      <c r="AM63" s="107"/>
      <c r="AN63" s="224"/>
      <c r="AO63" s="241"/>
      <c r="AP63" s="107"/>
      <c r="AQ63" s="107"/>
      <c r="AR63" s="107"/>
      <c r="AS63" s="224"/>
      <c r="AT63" s="61"/>
      <c r="AU63" s="109"/>
      <c r="AV63" s="109"/>
      <c r="AW63" s="107" t="s">
        <v>355</v>
      </c>
      <c r="AX63" s="108"/>
    </row>
    <row r="64" spans="1:50" ht="22.5" hidden="1" customHeight="1" x14ac:dyDescent="0.15">
      <c r="A64" s="234"/>
      <c r="B64" s="236"/>
      <c r="C64" s="236"/>
      <c r="D64" s="236"/>
      <c r="E64" s="236"/>
      <c r="F64" s="237"/>
      <c r="G64" s="273"/>
      <c r="H64" s="194"/>
      <c r="I64" s="194"/>
      <c r="J64" s="194"/>
      <c r="K64" s="194"/>
      <c r="L64" s="194"/>
      <c r="M64" s="194"/>
      <c r="N64" s="194"/>
      <c r="O64" s="195"/>
      <c r="P64" s="212"/>
      <c r="Q64" s="254"/>
      <c r="R64" s="254"/>
      <c r="S64" s="254"/>
      <c r="T64" s="254"/>
      <c r="U64" s="254"/>
      <c r="V64" s="254"/>
      <c r="W64" s="254"/>
      <c r="X64" s="255"/>
      <c r="Y64" s="260" t="s">
        <v>86</v>
      </c>
      <c r="Z64" s="261"/>
      <c r="AA64" s="262"/>
      <c r="AB64" s="225"/>
      <c r="AC64" s="225"/>
      <c r="AD64" s="225"/>
      <c r="AE64" s="92"/>
      <c r="AF64" s="93"/>
      <c r="AG64" s="93"/>
      <c r="AH64" s="93"/>
      <c r="AI64" s="94"/>
      <c r="AJ64" s="92"/>
      <c r="AK64" s="93"/>
      <c r="AL64" s="93"/>
      <c r="AM64" s="93"/>
      <c r="AN64" s="94"/>
      <c r="AO64" s="92"/>
      <c r="AP64" s="93"/>
      <c r="AQ64" s="93"/>
      <c r="AR64" s="93"/>
      <c r="AS64" s="94"/>
      <c r="AT64" s="226"/>
      <c r="AU64" s="226"/>
      <c r="AV64" s="226"/>
      <c r="AW64" s="226"/>
      <c r="AX64" s="227"/>
    </row>
    <row r="65" spans="1:60" ht="22.5" hidden="1" customHeight="1" x14ac:dyDescent="0.15">
      <c r="A65" s="234"/>
      <c r="B65" s="236"/>
      <c r="C65" s="236"/>
      <c r="D65" s="236"/>
      <c r="E65" s="236"/>
      <c r="F65" s="237"/>
      <c r="G65" s="274"/>
      <c r="H65" s="275"/>
      <c r="I65" s="275"/>
      <c r="J65" s="275"/>
      <c r="K65" s="275"/>
      <c r="L65" s="275"/>
      <c r="M65" s="275"/>
      <c r="N65" s="275"/>
      <c r="O65" s="276"/>
      <c r="P65" s="256"/>
      <c r="Q65" s="256"/>
      <c r="R65" s="256"/>
      <c r="S65" s="256"/>
      <c r="T65" s="256"/>
      <c r="U65" s="256"/>
      <c r="V65" s="256"/>
      <c r="W65" s="256"/>
      <c r="X65" s="257"/>
      <c r="Y65" s="228" t="s">
        <v>65</v>
      </c>
      <c r="Z65" s="229"/>
      <c r="AA65" s="230"/>
      <c r="AB65" s="231"/>
      <c r="AC65" s="231"/>
      <c r="AD65" s="231"/>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15">
      <c r="A66" s="235"/>
      <c r="B66" s="238"/>
      <c r="C66" s="238"/>
      <c r="D66" s="238"/>
      <c r="E66" s="238"/>
      <c r="F66" s="239"/>
      <c r="G66" s="277"/>
      <c r="H66" s="196"/>
      <c r="I66" s="196"/>
      <c r="J66" s="196"/>
      <c r="K66" s="196"/>
      <c r="L66" s="196"/>
      <c r="M66" s="196"/>
      <c r="N66" s="196"/>
      <c r="O66" s="197"/>
      <c r="P66" s="258"/>
      <c r="Q66" s="258"/>
      <c r="R66" s="258"/>
      <c r="S66" s="258"/>
      <c r="T66" s="258"/>
      <c r="U66" s="258"/>
      <c r="V66" s="258"/>
      <c r="W66" s="258"/>
      <c r="X66" s="259"/>
      <c r="Y66" s="232" t="s">
        <v>15</v>
      </c>
      <c r="Z66" s="229"/>
      <c r="AA66" s="230"/>
      <c r="AB66" s="233" t="s">
        <v>16</v>
      </c>
      <c r="AC66" s="233"/>
      <c r="AD66" s="233"/>
      <c r="AE66" s="92"/>
      <c r="AF66" s="93"/>
      <c r="AG66" s="93"/>
      <c r="AH66" s="93"/>
      <c r="AI66" s="94"/>
      <c r="AJ66" s="92"/>
      <c r="AK66" s="93"/>
      <c r="AL66" s="93"/>
      <c r="AM66" s="93"/>
      <c r="AN66" s="94"/>
      <c r="AO66" s="92"/>
      <c r="AP66" s="93"/>
      <c r="AQ66" s="93"/>
      <c r="AR66" s="93"/>
      <c r="AS66" s="94"/>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0"/>
      <c r="AA67" s="81"/>
      <c r="AB67" s="119" t="s">
        <v>12</v>
      </c>
      <c r="AC67" s="120"/>
      <c r="AD67" s="170"/>
      <c r="AE67" s="659" t="s">
        <v>69</v>
      </c>
      <c r="AF67" s="117"/>
      <c r="AG67" s="117"/>
      <c r="AH67" s="117"/>
      <c r="AI67" s="117"/>
      <c r="AJ67" s="659" t="s">
        <v>70</v>
      </c>
      <c r="AK67" s="117"/>
      <c r="AL67" s="117"/>
      <c r="AM67" s="117"/>
      <c r="AN67" s="117"/>
      <c r="AO67" s="659" t="s">
        <v>71</v>
      </c>
      <c r="AP67" s="117"/>
      <c r="AQ67" s="117"/>
      <c r="AR67" s="117"/>
      <c r="AS67" s="117"/>
      <c r="AT67" s="175" t="s">
        <v>74</v>
      </c>
      <c r="AU67" s="176"/>
      <c r="AV67" s="176"/>
      <c r="AW67" s="176"/>
      <c r="AX67" s="177"/>
    </row>
    <row r="68" spans="1:60" ht="21" customHeight="1" x14ac:dyDescent="0.15">
      <c r="A68" s="184"/>
      <c r="B68" s="185"/>
      <c r="C68" s="185"/>
      <c r="D68" s="185"/>
      <c r="E68" s="185"/>
      <c r="F68" s="186"/>
      <c r="G68" s="212" t="s">
        <v>396</v>
      </c>
      <c r="H68" s="194"/>
      <c r="I68" s="194"/>
      <c r="J68" s="194"/>
      <c r="K68" s="194"/>
      <c r="L68" s="194"/>
      <c r="M68" s="194"/>
      <c r="N68" s="194"/>
      <c r="O68" s="194"/>
      <c r="P68" s="194"/>
      <c r="Q68" s="194"/>
      <c r="R68" s="194"/>
      <c r="S68" s="194"/>
      <c r="T68" s="194"/>
      <c r="U68" s="194"/>
      <c r="V68" s="194"/>
      <c r="W68" s="194"/>
      <c r="X68" s="195"/>
      <c r="Y68" s="332" t="s">
        <v>66</v>
      </c>
      <c r="Z68" s="333"/>
      <c r="AA68" s="334"/>
      <c r="AB68" s="201" t="s">
        <v>462</v>
      </c>
      <c r="AC68" s="202"/>
      <c r="AD68" s="203"/>
      <c r="AE68" s="92" t="s">
        <v>394</v>
      </c>
      <c r="AF68" s="93"/>
      <c r="AG68" s="93"/>
      <c r="AH68" s="93"/>
      <c r="AI68" s="94"/>
      <c r="AJ68" s="92" t="s">
        <v>394</v>
      </c>
      <c r="AK68" s="93"/>
      <c r="AL68" s="93"/>
      <c r="AM68" s="93"/>
      <c r="AN68" s="94"/>
      <c r="AO68" s="92">
        <v>1</v>
      </c>
      <c r="AP68" s="93"/>
      <c r="AQ68" s="93"/>
      <c r="AR68" s="93"/>
      <c r="AS68" s="94"/>
      <c r="AT68" s="204"/>
      <c r="AU68" s="204"/>
      <c r="AV68" s="204"/>
      <c r="AW68" s="204"/>
      <c r="AX68" s="205"/>
      <c r="AY68" s="10"/>
      <c r="AZ68" s="10"/>
      <c r="BA68" s="10"/>
      <c r="BB68" s="10"/>
      <c r="BC68" s="10"/>
    </row>
    <row r="69" spans="1:60" ht="21"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462</v>
      </c>
      <c r="AC69" s="210"/>
      <c r="AD69" s="211"/>
      <c r="AE69" s="92" t="s">
        <v>394</v>
      </c>
      <c r="AF69" s="93"/>
      <c r="AG69" s="93"/>
      <c r="AH69" s="93"/>
      <c r="AI69" s="94"/>
      <c r="AJ69" s="92" t="s">
        <v>394</v>
      </c>
      <c r="AK69" s="93"/>
      <c r="AL69" s="93"/>
      <c r="AM69" s="93"/>
      <c r="AN69" s="94"/>
      <c r="AO69" s="92">
        <v>1</v>
      </c>
      <c r="AP69" s="93"/>
      <c r="AQ69" s="93"/>
      <c r="AR69" s="93"/>
      <c r="AS69" s="94"/>
      <c r="AT69" s="92">
        <v>1</v>
      </c>
      <c r="AU69" s="93"/>
      <c r="AV69" s="93"/>
      <c r="AW69" s="93"/>
      <c r="AX69" s="95"/>
      <c r="AY69" s="10"/>
      <c r="AZ69" s="10"/>
      <c r="BA69" s="10"/>
      <c r="BB69" s="10"/>
      <c r="BC69" s="10"/>
      <c r="BD69" s="10"/>
      <c r="BE69" s="10"/>
      <c r="BF69" s="10"/>
      <c r="BG69" s="10"/>
      <c r="BH69" s="10"/>
    </row>
    <row r="70" spans="1:60" ht="33"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0"/>
      <c r="AA70" s="81"/>
      <c r="AB70" s="119" t="s">
        <v>12</v>
      </c>
      <c r="AC70" s="120"/>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1" customHeight="1" x14ac:dyDescent="0.15">
      <c r="A71" s="184"/>
      <c r="B71" s="185"/>
      <c r="C71" s="185"/>
      <c r="D71" s="185"/>
      <c r="E71" s="185"/>
      <c r="F71" s="186"/>
      <c r="G71" s="212" t="s">
        <v>397</v>
      </c>
      <c r="H71" s="194"/>
      <c r="I71" s="194"/>
      <c r="J71" s="194"/>
      <c r="K71" s="194"/>
      <c r="L71" s="194"/>
      <c r="M71" s="194"/>
      <c r="N71" s="194"/>
      <c r="O71" s="194"/>
      <c r="P71" s="194"/>
      <c r="Q71" s="194"/>
      <c r="R71" s="194"/>
      <c r="S71" s="194"/>
      <c r="T71" s="194"/>
      <c r="U71" s="194"/>
      <c r="V71" s="194"/>
      <c r="W71" s="194"/>
      <c r="X71" s="195"/>
      <c r="Y71" s="198" t="s">
        <v>66</v>
      </c>
      <c r="Z71" s="199"/>
      <c r="AA71" s="200"/>
      <c r="AB71" s="201" t="s">
        <v>462</v>
      </c>
      <c r="AC71" s="202"/>
      <c r="AD71" s="203"/>
      <c r="AE71" s="92" t="s">
        <v>394</v>
      </c>
      <c r="AF71" s="93"/>
      <c r="AG71" s="93"/>
      <c r="AH71" s="93"/>
      <c r="AI71" s="94"/>
      <c r="AJ71" s="92" t="s">
        <v>394</v>
      </c>
      <c r="AK71" s="93"/>
      <c r="AL71" s="93"/>
      <c r="AM71" s="93"/>
      <c r="AN71" s="94"/>
      <c r="AO71" s="92">
        <v>1</v>
      </c>
      <c r="AP71" s="93"/>
      <c r="AQ71" s="93"/>
      <c r="AR71" s="93"/>
      <c r="AS71" s="94"/>
      <c r="AT71" s="204"/>
      <c r="AU71" s="204"/>
      <c r="AV71" s="204"/>
      <c r="AW71" s="204"/>
      <c r="AX71" s="205"/>
      <c r="AY71" s="10"/>
      <c r="AZ71" s="10"/>
      <c r="BA71" s="10"/>
      <c r="BB71" s="10"/>
      <c r="BC71" s="10"/>
    </row>
    <row r="72" spans="1:60" ht="2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t="s">
        <v>462</v>
      </c>
      <c r="AC72" s="210"/>
      <c r="AD72" s="211"/>
      <c r="AE72" s="92" t="s">
        <v>394</v>
      </c>
      <c r="AF72" s="93"/>
      <c r="AG72" s="93"/>
      <c r="AH72" s="93"/>
      <c r="AI72" s="94"/>
      <c r="AJ72" s="92" t="s">
        <v>394</v>
      </c>
      <c r="AK72" s="93"/>
      <c r="AL72" s="93"/>
      <c r="AM72" s="93"/>
      <c r="AN72" s="94"/>
      <c r="AO72" s="92">
        <v>1</v>
      </c>
      <c r="AP72" s="93"/>
      <c r="AQ72" s="93"/>
      <c r="AR72" s="93"/>
      <c r="AS72" s="94"/>
      <c r="AT72" s="92">
        <v>1</v>
      </c>
      <c r="AU72" s="93"/>
      <c r="AV72" s="93"/>
      <c r="AW72" s="93"/>
      <c r="AX72" s="95"/>
      <c r="AY72" s="10"/>
      <c r="AZ72" s="10"/>
      <c r="BA72" s="10"/>
      <c r="BB72" s="10"/>
      <c r="BC72" s="10"/>
      <c r="BD72" s="10"/>
      <c r="BE72" s="10"/>
      <c r="BF72" s="10"/>
      <c r="BG72" s="10"/>
      <c r="BH72" s="10"/>
    </row>
    <row r="73" spans="1:60" ht="31.7"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0"/>
      <c r="AA73" s="81"/>
      <c r="AB73" s="119" t="s">
        <v>12</v>
      </c>
      <c r="AC73" s="120"/>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1" customHeight="1" x14ac:dyDescent="0.15">
      <c r="A74" s="184"/>
      <c r="B74" s="185"/>
      <c r="C74" s="185"/>
      <c r="D74" s="185"/>
      <c r="E74" s="185"/>
      <c r="F74" s="186"/>
      <c r="G74" s="212" t="s">
        <v>398</v>
      </c>
      <c r="H74" s="194"/>
      <c r="I74" s="194"/>
      <c r="J74" s="194"/>
      <c r="K74" s="194"/>
      <c r="L74" s="194"/>
      <c r="M74" s="194"/>
      <c r="N74" s="194"/>
      <c r="O74" s="194"/>
      <c r="P74" s="194"/>
      <c r="Q74" s="194"/>
      <c r="R74" s="194"/>
      <c r="S74" s="194"/>
      <c r="T74" s="194"/>
      <c r="U74" s="194"/>
      <c r="V74" s="194"/>
      <c r="W74" s="194"/>
      <c r="X74" s="195"/>
      <c r="Y74" s="198" t="s">
        <v>66</v>
      </c>
      <c r="Z74" s="199"/>
      <c r="AA74" s="200"/>
      <c r="AB74" s="201" t="s">
        <v>462</v>
      </c>
      <c r="AC74" s="202"/>
      <c r="AD74" s="203"/>
      <c r="AE74" s="92" t="s">
        <v>394</v>
      </c>
      <c r="AF74" s="93"/>
      <c r="AG74" s="93"/>
      <c r="AH74" s="93"/>
      <c r="AI74" s="94"/>
      <c r="AJ74" s="92" t="s">
        <v>394</v>
      </c>
      <c r="AK74" s="93"/>
      <c r="AL74" s="93"/>
      <c r="AM74" s="93"/>
      <c r="AN74" s="94"/>
      <c r="AO74" s="92">
        <v>1</v>
      </c>
      <c r="AP74" s="93"/>
      <c r="AQ74" s="93"/>
      <c r="AR74" s="93"/>
      <c r="AS74" s="94"/>
      <c r="AT74" s="204"/>
      <c r="AU74" s="204"/>
      <c r="AV74" s="204"/>
      <c r="AW74" s="204"/>
      <c r="AX74" s="205"/>
      <c r="AY74" s="10"/>
      <c r="AZ74" s="10"/>
      <c r="BA74" s="10"/>
      <c r="BB74" s="10"/>
      <c r="BC74" s="10"/>
    </row>
    <row r="75" spans="1:60" ht="2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t="s">
        <v>462</v>
      </c>
      <c r="AC75" s="210"/>
      <c r="AD75" s="211"/>
      <c r="AE75" s="92" t="s">
        <v>394</v>
      </c>
      <c r="AF75" s="93"/>
      <c r="AG75" s="93"/>
      <c r="AH75" s="93"/>
      <c r="AI75" s="94"/>
      <c r="AJ75" s="92" t="s">
        <v>394</v>
      </c>
      <c r="AK75" s="93"/>
      <c r="AL75" s="93"/>
      <c r="AM75" s="93"/>
      <c r="AN75" s="94"/>
      <c r="AO75" s="92">
        <v>1</v>
      </c>
      <c r="AP75" s="93"/>
      <c r="AQ75" s="93"/>
      <c r="AR75" s="93"/>
      <c r="AS75" s="94"/>
      <c r="AT75" s="92">
        <v>1</v>
      </c>
      <c r="AU75" s="93"/>
      <c r="AV75" s="93"/>
      <c r="AW75" s="93"/>
      <c r="AX75" s="95"/>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0"/>
      <c r="AA76" s="81"/>
      <c r="AB76" s="119" t="s">
        <v>12</v>
      </c>
      <c r="AC76" s="120"/>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2"/>
      <c r="AF77" s="93"/>
      <c r="AG77" s="93"/>
      <c r="AH77" s="93"/>
      <c r="AI77" s="94"/>
      <c r="AJ77" s="92"/>
      <c r="AK77" s="93"/>
      <c r="AL77" s="93"/>
      <c r="AM77" s="93"/>
      <c r="AN77" s="94"/>
      <c r="AO77" s="92"/>
      <c r="AP77" s="93"/>
      <c r="AQ77" s="93"/>
      <c r="AR77" s="93"/>
      <c r="AS77" s="94"/>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2"/>
      <c r="AF78" s="93"/>
      <c r="AG78" s="93"/>
      <c r="AH78" s="93"/>
      <c r="AI78" s="94"/>
      <c r="AJ78" s="92"/>
      <c r="AK78" s="93"/>
      <c r="AL78" s="93"/>
      <c r="AM78" s="93"/>
      <c r="AN78" s="94"/>
      <c r="AO78" s="92"/>
      <c r="AP78" s="93"/>
      <c r="AQ78" s="93"/>
      <c r="AR78" s="93"/>
      <c r="AS78" s="94"/>
      <c r="AT78" s="92"/>
      <c r="AU78" s="93"/>
      <c r="AV78" s="93"/>
      <c r="AW78" s="93"/>
      <c r="AX78" s="95"/>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0"/>
      <c r="AA79" s="81"/>
      <c r="AB79" s="119" t="s">
        <v>12</v>
      </c>
      <c r="AC79" s="120"/>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2"/>
      <c r="AF80" s="93"/>
      <c r="AG80" s="93"/>
      <c r="AH80" s="93"/>
      <c r="AI80" s="94"/>
      <c r="AJ80" s="92"/>
      <c r="AK80" s="93"/>
      <c r="AL80" s="93"/>
      <c r="AM80" s="93"/>
      <c r="AN80" s="94"/>
      <c r="AO80" s="92"/>
      <c r="AP80" s="93"/>
      <c r="AQ80" s="93"/>
      <c r="AR80" s="93"/>
      <c r="AS80" s="94"/>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20"/>
      <c r="I82" s="120"/>
      <c r="J82" s="120"/>
      <c r="K82" s="120"/>
      <c r="L82" s="120"/>
      <c r="M82" s="120"/>
      <c r="N82" s="120"/>
      <c r="O82" s="120"/>
      <c r="P82" s="120"/>
      <c r="Q82" s="120"/>
      <c r="R82" s="120"/>
      <c r="S82" s="120"/>
      <c r="T82" s="120"/>
      <c r="U82" s="120"/>
      <c r="V82" s="120"/>
      <c r="W82" s="120"/>
      <c r="X82" s="170"/>
      <c r="Y82" s="171"/>
      <c r="Z82" s="172"/>
      <c r="AA82" s="173"/>
      <c r="AB82" s="119" t="s">
        <v>12</v>
      </c>
      <c r="AC82" s="120"/>
      <c r="AD82" s="170"/>
      <c r="AE82" s="174" t="s">
        <v>69</v>
      </c>
      <c r="AF82" s="120"/>
      <c r="AG82" s="120"/>
      <c r="AH82" s="120"/>
      <c r="AI82" s="170"/>
      <c r="AJ82" s="174" t="s">
        <v>70</v>
      </c>
      <c r="AK82" s="120"/>
      <c r="AL82" s="120"/>
      <c r="AM82" s="120"/>
      <c r="AN82" s="170"/>
      <c r="AO82" s="174" t="s">
        <v>71</v>
      </c>
      <c r="AP82" s="120"/>
      <c r="AQ82" s="120"/>
      <c r="AR82" s="120"/>
      <c r="AS82" s="170"/>
      <c r="AT82" s="175" t="s">
        <v>75</v>
      </c>
      <c r="AU82" s="176"/>
      <c r="AV82" s="176"/>
      <c r="AW82" s="176"/>
      <c r="AX82" s="177"/>
    </row>
    <row r="83" spans="1:60" ht="30.75" customHeight="1" x14ac:dyDescent="0.15">
      <c r="A83" s="128"/>
      <c r="B83" s="126"/>
      <c r="C83" s="126"/>
      <c r="D83" s="126"/>
      <c r="E83" s="126"/>
      <c r="F83" s="127"/>
      <c r="G83" s="143" t="s">
        <v>399</v>
      </c>
      <c r="H83" s="143"/>
      <c r="I83" s="143"/>
      <c r="J83" s="143"/>
      <c r="K83" s="143"/>
      <c r="L83" s="143"/>
      <c r="M83" s="143"/>
      <c r="N83" s="143"/>
      <c r="O83" s="143"/>
      <c r="P83" s="143"/>
      <c r="Q83" s="143"/>
      <c r="R83" s="143"/>
      <c r="S83" s="143"/>
      <c r="T83" s="143"/>
      <c r="U83" s="143"/>
      <c r="V83" s="143"/>
      <c r="W83" s="143"/>
      <c r="X83" s="143"/>
      <c r="Y83" s="145" t="s">
        <v>17</v>
      </c>
      <c r="Z83" s="146"/>
      <c r="AA83" s="147"/>
      <c r="AB83" s="180" t="s">
        <v>402</v>
      </c>
      <c r="AC83" s="149"/>
      <c r="AD83" s="150"/>
      <c r="AE83" s="151">
        <v>0.92</v>
      </c>
      <c r="AF83" s="152"/>
      <c r="AG83" s="152"/>
      <c r="AH83" s="152"/>
      <c r="AI83" s="152"/>
      <c r="AJ83" s="151">
        <v>1.1200000000000001</v>
      </c>
      <c r="AK83" s="152"/>
      <c r="AL83" s="152"/>
      <c r="AM83" s="152"/>
      <c r="AN83" s="152"/>
      <c r="AO83" s="151">
        <v>1.04</v>
      </c>
      <c r="AP83" s="152"/>
      <c r="AQ83" s="152"/>
      <c r="AR83" s="152"/>
      <c r="AS83" s="152"/>
      <c r="AT83" s="92">
        <v>0.78779999999999994</v>
      </c>
      <c r="AU83" s="93"/>
      <c r="AV83" s="93"/>
      <c r="AW83" s="93"/>
      <c r="AX83" s="95"/>
    </row>
    <row r="84" spans="1:60" ht="30.75"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400</v>
      </c>
      <c r="AC84" s="157"/>
      <c r="AD84" s="158"/>
      <c r="AE84" s="156" t="s">
        <v>401</v>
      </c>
      <c r="AF84" s="157"/>
      <c r="AG84" s="157"/>
      <c r="AH84" s="157"/>
      <c r="AI84" s="158"/>
      <c r="AJ84" s="156" t="s">
        <v>455</v>
      </c>
      <c r="AK84" s="157"/>
      <c r="AL84" s="157"/>
      <c r="AM84" s="157"/>
      <c r="AN84" s="158"/>
      <c r="AO84" s="156" t="s">
        <v>456</v>
      </c>
      <c r="AP84" s="157"/>
      <c r="AQ84" s="157"/>
      <c r="AR84" s="157"/>
      <c r="AS84" s="158"/>
      <c r="AT84" s="156" t="s">
        <v>457</v>
      </c>
      <c r="AU84" s="157"/>
      <c r="AV84" s="157"/>
      <c r="AW84" s="157"/>
      <c r="AX84" s="159"/>
    </row>
    <row r="85" spans="1:60" ht="32.25" hidden="1" customHeight="1" x14ac:dyDescent="0.15">
      <c r="A85" s="166" t="s">
        <v>17</v>
      </c>
      <c r="B85" s="167"/>
      <c r="C85" s="167"/>
      <c r="D85" s="167"/>
      <c r="E85" s="167"/>
      <c r="F85" s="168"/>
      <c r="G85" s="169" t="s">
        <v>18</v>
      </c>
      <c r="H85" s="120"/>
      <c r="I85" s="120"/>
      <c r="J85" s="120"/>
      <c r="K85" s="120"/>
      <c r="L85" s="120"/>
      <c r="M85" s="120"/>
      <c r="N85" s="120"/>
      <c r="O85" s="120"/>
      <c r="P85" s="120"/>
      <c r="Q85" s="120"/>
      <c r="R85" s="120"/>
      <c r="S85" s="120"/>
      <c r="T85" s="120"/>
      <c r="U85" s="120"/>
      <c r="V85" s="120"/>
      <c r="W85" s="120"/>
      <c r="X85" s="170"/>
      <c r="Y85" s="171"/>
      <c r="Z85" s="172"/>
      <c r="AA85" s="173"/>
      <c r="AB85" s="119" t="s">
        <v>12</v>
      </c>
      <c r="AC85" s="120"/>
      <c r="AD85" s="170"/>
      <c r="AE85" s="174" t="s">
        <v>69</v>
      </c>
      <c r="AF85" s="120"/>
      <c r="AG85" s="120"/>
      <c r="AH85" s="120"/>
      <c r="AI85" s="170"/>
      <c r="AJ85" s="174" t="s">
        <v>70</v>
      </c>
      <c r="AK85" s="120"/>
      <c r="AL85" s="120"/>
      <c r="AM85" s="120"/>
      <c r="AN85" s="170"/>
      <c r="AO85" s="174" t="s">
        <v>71</v>
      </c>
      <c r="AP85" s="120"/>
      <c r="AQ85" s="120"/>
      <c r="AR85" s="120"/>
      <c r="AS85" s="170"/>
      <c r="AT85" s="175" t="s">
        <v>75</v>
      </c>
      <c r="AU85" s="176"/>
      <c r="AV85" s="176"/>
      <c r="AW85" s="176"/>
      <c r="AX85" s="177"/>
    </row>
    <row r="86" spans="1:60" ht="22.5" hidden="1" customHeight="1" x14ac:dyDescent="0.15">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2"/>
      <c r="AU86" s="93"/>
      <c r="AV86" s="93"/>
      <c r="AW86" s="93"/>
      <c r="AX86" s="95"/>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20"/>
      <c r="I88" s="120"/>
      <c r="J88" s="120"/>
      <c r="K88" s="120"/>
      <c r="L88" s="120"/>
      <c r="M88" s="120"/>
      <c r="N88" s="120"/>
      <c r="O88" s="120"/>
      <c r="P88" s="120"/>
      <c r="Q88" s="120"/>
      <c r="R88" s="120"/>
      <c r="S88" s="120"/>
      <c r="T88" s="120"/>
      <c r="U88" s="120"/>
      <c r="V88" s="120"/>
      <c r="W88" s="120"/>
      <c r="X88" s="170"/>
      <c r="Y88" s="171"/>
      <c r="Z88" s="172"/>
      <c r="AA88" s="173"/>
      <c r="AB88" s="119" t="s">
        <v>12</v>
      </c>
      <c r="AC88" s="120"/>
      <c r="AD88" s="170"/>
      <c r="AE88" s="174" t="s">
        <v>69</v>
      </c>
      <c r="AF88" s="120"/>
      <c r="AG88" s="120"/>
      <c r="AH88" s="120"/>
      <c r="AI88" s="170"/>
      <c r="AJ88" s="174" t="s">
        <v>70</v>
      </c>
      <c r="AK88" s="120"/>
      <c r="AL88" s="120"/>
      <c r="AM88" s="120"/>
      <c r="AN88" s="170"/>
      <c r="AO88" s="174" t="s">
        <v>71</v>
      </c>
      <c r="AP88" s="120"/>
      <c r="AQ88" s="120"/>
      <c r="AR88" s="120"/>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2"/>
      <c r="AU89" s="93"/>
      <c r="AV89" s="93"/>
      <c r="AW89" s="93"/>
      <c r="AX89" s="95"/>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20"/>
      <c r="I91" s="120"/>
      <c r="J91" s="120"/>
      <c r="K91" s="120"/>
      <c r="L91" s="120"/>
      <c r="M91" s="120"/>
      <c r="N91" s="120"/>
      <c r="O91" s="120"/>
      <c r="P91" s="120"/>
      <c r="Q91" s="120"/>
      <c r="R91" s="120"/>
      <c r="S91" s="120"/>
      <c r="T91" s="120"/>
      <c r="U91" s="120"/>
      <c r="V91" s="120"/>
      <c r="W91" s="120"/>
      <c r="X91" s="170"/>
      <c r="Y91" s="171"/>
      <c r="Z91" s="172"/>
      <c r="AA91" s="173"/>
      <c r="AB91" s="119" t="s">
        <v>12</v>
      </c>
      <c r="AC91" s="120"/>
      <c r="AD91" s="170"/>
      <c r="AE91" s="174" t="s">
        <v>69</v>
      </c>
      <c r="AF91" s="120"/>
      <c r="AG91" s="120"/>
      <c r="AH91" s="120"/>
      <c r="AI91" s="170"/>
      <c r="AJ91" s="174" t="s">
        <v>70</v>
      </c>
      <c r="AK91" s="120"/>
      <c r="AL91" s="120"/>
      <c r="AM91" s="120"/>
      <c r="AN91" s="170"/>
      <c r="AO91" s="174" t="s">
        <v>71</v>
      </c>
      <c r="AP91" s="120"/>
      <c r="AQ91" s="120"/>
      <c r="AR91" s="120"/>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2"/>
      <c r="AU92" s="93"/>
      <c r="AV92" s="93"/>
      <c r="AW92" s="93"/>
      <c r="AX92" s="95"/>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2"/>
      <c r="AU95" s="93"/>
      <c r="AV95" s="93"/>
      <c r="AW95" s="93"/>
      <c r="AX95" s="95"/>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387</v>
      </c>
      <c r="D98" s="416"/>
      <c r="E98" s="416"/>
      <c r="F98" s="416"/>
      <c r="G98" s="416"/>
      <c r="H98" s="416"/>
      <c r="I98" s="416"/>
      <c r="J98" s="416"/>
      <c r="K98" s="417"/>
      <c r="L98" s="65">
        <v>3</v>
      </c>
      <c r="M98" s="66"/>
      <c r="N98" s="66"/>
      <c r="O98" s="66"/>
      <c r="P98" s="66"/>
      <c r="Q98" s="67"/>
      <c r="R98" s="65">
        <v>2</v>
      </c>
      <c r="S98" s="66"/>
      <c r="T98" s="66"/>
      <c r="U98" s="66"/>
      <c r="V98" s="66"/>
      <c r="W98" s="67"/>
      <c r="X98" s="673" t="s">
        <v>467</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80"/>
      <c r="B99" s="381"/>
      <c r="C99" s="160" t="s">
        <v>388</v>
      </c>
      <c r="D99" s="161"/>
      <c r="E99" s="161"/>
      <c r="F99" s="161"/>
      <c r="G99" s="161"/>
      <c r="H99" s="161"/>
      <c r="I99" s="161"/>
      <c r="J99" s="161"/>
      <c r="K99" s="162"/>
      <c r="L99" s="65">
        <v>3</v>
      </c>
      <c r="M99" s="66"/>
      <c r="N99" s="66"/>
      <c r="O99" s="66"/>
      <c r="P99" s="66"/>
      <c r="Q99" s="67"/>
      <c r="R99" s="65">
        <v>2</v>
      </c>
      <c r="S99" s="66"/>
      <c r="T99" s="66"/>
      <c r="U99" s="66"/>
      <c r="V99" s="66"/>
      <c r="W99" s="67"/>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2.5" customHeight="1" x14ac:dyDescent="0.15">
      <c r="A100" s="380"/>
      <c r="B100" s="381"/>
      <c r="C100" s="160" t="s">
        <v>389</v>
      </c>
      <c r="D100" s="161"/>
      <c r="E100" s="161"/>
      <c r="F100" s="161"/>
      <c r="G100" s="161"/>
      <c r="H100" s="161"/>
      <c r="I100" s="161"/>
      <c r="J100" s="161"/>
      <c r="K100" s="162"/>
      <c r="L100" s="65">
        <v>2</v>
      </c>
      <c r="M100" s="66"/>
      <c r="N100" s="66"/>
      <c r="O100" s="66"/>
      <c r="P100" s="66"/>
      <c r="Q100" s="67"/>
      <c r="R100" s="65">
        <v>2</v>
      </c>
      <c r="S100" s="66"/>
      <c r="T100" s="66"/>
      <c r="U100" s="66"/>
      <c r="V100" s="66"/>
      <c r="W100" s="67"/>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8.5" customHeight="1" x14ac:dyDescent="0.15">
      <c r="A101" s="380"/>
      <c r="B101" s="381"/>
      <c r="C101" s="160" t="s">
        <v>390</v>
      </c>
      <c r="D101" s="161"/>
      <c r="E101" s="161"/>
      <c r="F101" s="161"/>
      <c r="G101" s="161"/>
      <c r="H101" s="161"/>
      <c r="I101" s="161"/>
      <c r="J101" s="161"/>
      <c r="K101" s="162"/>
      <c r="L101" s="65">
        <v>122</v>
      </c>
      <c r="M101" s="66"/>
      <c r="N101" s="66"/>
      <c r="O101" s="66"/>
      <c r="P101" s="66"/>
      <c r="Q101" s="67"/>
      <c r="R101" s="65">
        <v>136</v>
      </c>
      <c r="S101" s="66"/>
      <c r="T101" s="66"/>
      <c r="U101" s="66"/>
      <c r="V101" s="66"/>
      <c r="W101" s="67"/>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19.5" hidden="1" customHeight="1" x14ac:dyDescent="0.15">
      <c r="A102" s="380"/>
      <c r="B102" s="381"/>
      <c r="C102" s="160"/>
      <c r="D102" s="161"/>
      <c r="E102" s="161"/>
      <c r="F102" s="161"/>
      <c r="G102" s="161"/>
      <c r="H102" s="161"/>
      <c r="I102" s="161"/>
      <c r="J102" s="161"/>
      <c r="K102" s="162"/>
      <c r="L102" s="65"/>
      <c r="M102" s="66"/>
      <c r="N102" s="66"/>
      <c r="O102" s="66"/>
      <c r="P102" s="66"/>
      <c r="Q102" s="67"/>
      <c r="R102" s="65"/>
      <c r="S102" s="66"/>
      <c r="T102" s="66"/>
      <c r="U102" s="66"/>
      <c r="V102" s="66"/>
      <c r="W102" s="67"/>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19.5" customHeight="1" x14ac:dyDescent="0.15">
      <c r="A103" s="380"/>
      <c r="B103" s="381"/>
      <c r="C103" s="384"/>
      <c r="D103" s="385"/>
      <c r="E103" s="385"/>
      <c r="F103" s="385"/>
      <c r="G103" s="385"/>
      <c r="H103" s="385"/>
      <c r="I103" s="385"/>
      <c r="J103" s="385"/>
      <c r="K103" s="386"/>
      <c r="L103" s="65"/>
      <c r="M103" s="66"/>
      <c r="N103" s="66"/>
      <c r="O103" s="66"/>
      <c r="P103" s="66"/>
      <c r="Q103" s="67"/>
      <c r="R103" s="65"/>
      <c r="S103" s="66"/>
      <c r="T103" s="66"/>
      <c r="U103" s="66"/>
      <c r="V103" s="66"/>
      <c r="W103" s="67"/>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2"/>
      <c r="B104" s="383"/>
      <c r="C104" s="372" t="s">
        <v>22</v>
      </c>
      <c r="D104" s="373"/>
      <c r="E104" s="373"/>
      <c r="F104" s="373"/>
      <c r="G104" s="373"/>
      <c r="H104" s="373"/>
      <c r="I104" s="373"/>
      <c r="J104" s="373"/>
      <c r="K104" s="374"/>
      <c r="L104" s="375">
        <f>SUM(L98:Q103)</f>
        <v>130</v>
      </c>
      <c r="M104" s="376"/>
      <c r="N104" s="376"/>
      <c r="O104" s="376"/>
      <c r="P104" s="376"/>
      <c r="Q104" s="377"/>
      <c r="R104" s="375">
        <f>SUM(R98:W103)</f>
        <v>142</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41.25" customHeight="1" x14ac:dyDescent="0.15">
      <c r="A108" s="305" t="s">
        <v>312</v>
      </c>
      <c r="B108" s="306"/>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403</v>
      </c>
      <c r="AE108" s="608"/>
      <c r="AF108" s="608"/>
      <c r="AG108" s="604" t="s">
        <v>458</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7"/>
      <c r="B109" s="308"/>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403</v>
      </c>
      <c r="AE109" s="444"/>
      <c r="AF109" s="444"/>
      <c r="AG109" s="302" t="s">
        <v>448</v>
      </c>
      <c r="AH109" s="303"/>
      <c r="AI109" s="303"/>
      <c r="AJ109" s="303"/>
      <c r="AK109" s="303"/>
      <c r="AL109" s="303"/>
      <c r="AM109" s="303"/>
      <c r="AN109" s="303"/>
      <c r="AO109" s="303"/>
      <c r="AP109" s="303"/>
      <c r="AQ109" s="303"/>
      <c r="AR109" s="303"/>
      <c r="AS109" s="303"/>
      <c r="AT109" s="303"/>
      <c r="AU109" s="303"/>
      <c r="AV109" s="303"/>
      <c r="AW109" s="303"/>
      <c r="AX109" s="304"/>
    </row>
    <row r="110" spans="1:50" ht="27.75" customHeight="1" x14ac:dyDescent="0.15">
      <c r="A110" s="309"/>
      <c r="B110" s="310"/>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403</v>
      </c>
      <c r="AE110" s="588"/>
      <c r="AF110" s="588"/>
      <c r="AG110" s="533" t="s">
        <v>449</v>
      </c>
      <c r="AH110" s="196"/>
      <c r="AI110" s="196"/>
      <c r="AJ110" s="196"/>
      <c r="AK110" s="196"/>
      <c r="AL110" s="196"/>
      <c r="AM110" s="196"/>
      <c r="AN110" s="196"/>
      <c r="AO110" s="196"/>
      <c r="AP110" s="196"/>
      <c r="AQ110" s="196"/>
      <c r="AR110" s="196"/>
      <c r="AS110" s="196"/>
      <c r="AT110" s="196"/>
      <c r="AU110" s="196"/>
      <c r="AV110" s="196"/>
      <c r="AW110" s="196"/>
      <c r="AX110" s="534"/>
    </row>
    <row r="111" spans="1:50" ht="40.5"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89" t="s">
        <v>403</v>
      </c>
      <c r="AE111" s="440"/>
      <c r="AF111" s="440"/>
      <c r="AG111" s="299" t="s">
        <v>450</v>
      </c>
      <c r="AH111" s="300"/>
      <c r="AI111" s="300"/>
      <c r="AJ111" s="300"/>
      <c r="AK111" s="300"/>
      <c r="AL111" s="300"/>
      <c r="AM111" s="300"/>
      <c r="AN111" s="300"/>
      <c r="AO111" s="300"/>
      <c r="AP111" s="300"/>
      <c r="AQ111" s="300"/>
      <c r="AR111" s="300"/>
      <c r="AS111" s="300"/>
      <c r="AT111" s="300"/>
      <c r="AU111" s="300"/>
      <c r="AV111" s="300"/>
      <c r="AW111" s="300"/>
      <c r="AX111" s="301"/>
    </row>
    <row r="112" spans="1:50" ht="44.25"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406</v>
      </c>
      <c r="AE112" s="444"/>
      <c r="AF112" s="444"/>
      <c r="AG112" s="302" t="s">
        <v>383</v>
      </c>
      <c r="AH112" s="303"/>
      <c r="AI112" s="303"/>
      <c r="AJ112" s="303"/>
      <c r="AK112" s="303"/>
      <c r="AL112" s="303"/>
      <c r="AM112" s="303"/>
      <c r="AN112" s="303"/>
      <c r="AO112" s="303"/>
      <c r="AP112" s="303"/>
      <c r="AQ112" s="303"/>
      <c r="AR112" s="303"/>
      <c r="AS112" s="303"/>
      <c r="AT112" s="303"/>
      <c r="AU112" s="303"/>
      <c r="AV112" s="303"/>
      <c r="AW112" s="303"/>
      <c r="AX112" s="304"/>
    </row>
    <row r="113" spans="1:64" ht="41.25" customHeight="1" x14ac:dyDescent="0.15">
      <c r="A113" s="591"/>
      <c r="B113" s="592"/>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403</v>
      </c>
      <c r="AE113" s="444"/>
      <c r="AF113" s="444"/>
      <c r="AG113" s="302" t="s">
        <v>459</v>
      </c>
      <c r="AH113" s="303"/>
      <c r="AI113" s="303"/>
      <c r="AJ113" s="303"/>
      <c r="AK113" s="303"/>
      <c r="AL113" s="303"/>
      <c r="AM113" s="303"/>
      <c r="AN113" s="303"/>
      <c r="AO113" s="303"/>
      <c r="AP113" s="303"/>
      <c r="AQ113" s="303"/>
      <c r="AR113" s="303"/>
      <c r="AS113" s="303"/>
      <c r="AT113" s="303"/>
      <c r="AU113" s="303"/>
      <c r="AV113" s="303"/>
      <c r="AW113" s="303"/>
      <c r="AX113" s="304"/>
    </row>
    <row r="114" spans="1:64" ht="41.2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406</v>
      </c>
      <c r="AE114" s="444"/>
      <c r="AF114" s="444"/>
      <c r="AG114" s="302" t="s">
        <v>383</v>
      </c>
      <c r="AH114" s="303"/>
      <c r="AI114" s="303"/>
      <c r="AJ114" s="303"/>
      <c r="AK114" s="303"/>
      <c r="AL114" s="303"/>
      <c r="AM114" s="303"/>
      <c r="AN114" s="303"/>
      <c r="AO114" s="303"/>
      <c r="AP114" s="303"/>
      <c r="AQ114" s="303"/>
      <c r="AR114" s="303"/>
      <c r="AS114" s="303"/>
      <c r="AT114" s="303"/>
      <c r="AU114" s="303"/>
      <c r="AV114" s="303"/>
      <c r="AW114" s="303"/>
      <c r="AX114" s="304"/>
    </row>
    <row r="115" spans="1:64" ht="41.25"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3" t="s">
        <v>403</v>
      </c>
      <c r="AE115" s="444"/>
      <c r="AF115" s="444"/>
      <c r="AG115" s="302" t="s">
        <v>460</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09" t="s">
        <v>406</v>
      </c>
      <c r="AE116" s="610"/>
      <c r="AF116" s="610"/>
      <c r="AG116" s="368" t="s">
        <v>404</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7" t="s">
        <v>403</v>
      </c>
      <c r="AE117" s="588"/>
      <c r="AF117" s="598"/>
      <c r="AG117" s="602" t="s">
        <v>461</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8.5" customHeight="1" x14ac:dyDescent="0.15">
      <c r="A118" s="552" t="s">
        <v>47</v>
      </c>
      <c r="B118" s="590"/>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9" t="s">
        <v>403</v>
      </c>
      <c r="AE118" s="440"/>
      <c r="AF118" s="639"/>
      <c r="AG118" s="299" t="s">
        <v>408</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91"/>
      <c r="B119" s="592"/>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406</v>
      </c>
      <c r="AE119" s="610"/>
      <c r="AF119" s="610"/>
      <c r="AG119" s="368" t="s">
        <v>383</v>
      </c>
      <c r="AH119" s="369"/>
      <c r="AI119" s="369"/>
      <c r="AJ119" s="369"/>
      <c r="AK119" s="369"/>
      <c r="AL119" s="369"/>
      <c r="AM119" s="369"/>
      <c r="AN119" s="369"/>
      <c r="AO119" s="369"/>
      <c r="AP119" s="369"/>
      <c r="AQ119" s="369"/>
      <c r="AR119" s="369"/>
      <c r="AS119" s="369"/>
      <c r="AT119" s="369"/>
      <c r="AU119" s="369"/>
      <c r="AV119" s="369"/>
      <c r="AW119" s="369"/>
      <c r="AX119" s="370"/>
    </row>
    <row r="120" spans="1:64" ht="18"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403</v>
      </c>
      <c r="AE120" s="444"/>
      <c r="AF120" s="444"/>
      <c r="AG120" s="302" t="s">
        <v>451</v>
      </c>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403</v>
      </c>
      <c r="AE121" s="444"/>
      <c r="AF121" s="444"/>
      <c r="AG121" s="533" t="s">
        <v>405</v>
      </c>
      <c r="AH121" s="196"/>
      <c r="AI121" s="196"/>
      <c r="AJ121" s="196"/>
      <c r="AK121" s="196"/>
      <c r="AL121" s="196"/>
      <c r="AM121" s="196"/>
      <c r="AN121" s="196"/>
      <c r="AO121" s="196"/>
      <c r="AP121" s="196"/>
      <c r="AQ121" s="196"/>
      <c r="AR121" s="196"/>
      <c r="AS121" s="196"/>
      <c r="AT121" s="196"/>
      <c r="AU121" s="196"/>
      <c r="AV121" s="196"/>
      <c r="AW121" s="196"/>
      <c r="AX121" s="534"/>
    </row>
    <row r="122" spans="1:64" ht="33.6" customHeight="1" x14ac:dyDescent="0.15">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406</v>
      </c>
      <c r="AE122" s="440"/>
      <c r="AF122" s="440"/>
      <c r="AG122" s="579"/>
      <c r="AH122" s="194"/>
      <c r="AI122" s="194"/>
      <c r="AJ122" s="194"/>
      <c r="AK122" s="194"/>
      <c r="AL122" s="194"/>
      <c r="AM122" s="194"/>
      <c r="AN122" s="194"/>
      <c r="AO122" s="194"/>
      <c r="AP122" s="194"/>
      <c r="AQ122" s="194"/>
      <c r="AR122" s="194"/>
      <c r="AS122" s="194"/>
      <c r="AT122" s="194"/>
      <c r="AU122" s="194"/>
      <c r="AV122" s="194"/>
      <c r="AW122" s="194"/>
      <c r="AX122" s="580"/>
    </row>
    <row r="123" spans="1:64" ht="15.75" customHeight="1" x14ac:dyDescent="0.15">
      <c r="A123" s="628"/>
      <c r="B123" s="629"/>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1"/>
      <c r="AH123" s="275"/>
      <c r="AI123" s="275"/>
      <c r="AJ123" s="275"/>
      <c r="AK123" s="275"/>
      <c r="AL123" s="275"/>
      <c r="AM123" s="275"/>
      <c r="AN123" s="275"/>
      <c r="AO123" s="275"/>
      <c r="AP123" s="275"/>
      <c r="AQ123" s="275"/>
      <c r="AR123" s="275"/>
      <c r="AS123" s="275"/>
      <c r="AT123" s="275"/>
      <c r="AU123" s="275"/>
      <c r="AV123" s="275"/>
      <c r="AW123" s="275"/>
      <c r="AX123" s="582"/>
    </row>
    <row r="124" spans="1:64" ht="11.25" customHeight="1" x14ac:dyDescent="0.15">
      <c r="A124" s="628"/>
      <c r="B124" s="629"/>
      <c r="C124" s="640"/>
      <c r="D124" s="641"/>
      <c r="E124" s="641"/>
      <c r="F124" s="641"/>
      <c r="G124" s="641"/>
      <c r="H124" s="641"/>
      <c r="I124" s="641"/>
      <c r="J124" s="641"/>
      <c r="K124" s="641"/>
      <c r="L124" s="641"/>
      <c r="M124" s="641"/>
      <c r="N124" s="641"/>
      <c r="O124" s="642"/>
      <c r="P124" s="649"/>
      <c r="Q124" s="649"/>
      <c r="R124" s="649"/>
      <c r="S124" s="650"/>
      <c r="T124" s="634"/>
      <c r="U124" s="303"/>
      <c r="V124" s="303"/>
      <c r="W124" s="303"/>
      <c r="X124" s="303"/>
      <c r="Y124" s="303"/>
      <c r="Z124" s="303"/>
      <c r="AA124" s="303"/>
      <c r="AB124" s="303"/>
      <c r="AC124" s="303"/>
      <c r="AD124" s="303"/>
      <c r="AE124" s="303"/>
      <c r="AF124" s="635"/>
      <c r="AG124" s="581"/>
      <c r="AH124" s="275"/>
      <c r="AI124" s="275"/>
      <c r="AJ124" s="275"/>
      <c r="AK124" s="275"/>
      <c r="AL124" s="275"/>
      <c r="AM124" s="275"/>
      <c r="AN124" s="275"/>
      <c r="AO124" s="275"/>
      <c r="AP124" s="275"/>
      <c r="AQ124" s="275"/>
      <c r="AR124" s="275"/>
      <c r="AS124" s="275"/>
      <c r="AT124" s="275"/>
      <c r="AU124" s="275"/>
      <c r="AV124" s="275"/>
      <c r="AW124" s="275"/>
      <c r="AX124" s="582"/>
    </row>
    <row r="125" spans="1:64" ht="12" customHeight="1" x14ac:dyDescent="0.15">
      <c r="A125" s="630"/>
      <c r="B125" s="631"/>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83"/>
      <c r="AH125" s="196"/>
      <c r="AI125" s="196"/>
      <c r="AJ125" s="196"/>
      <c r="AK125" s="196"/>
      <c r="AL125" s="196"/>
      <c r="AM125" s="196"/>
      <c r="AN125" s="196"/>
      <c r="AO125" s="196"/>
      <c r="AP125" s="196"/>
      <c r="AQ125" s="196"/>
      <c r="AR125" s="196"/>
      <c r="AS125" s="196"/>
      <c r="AT125" s="196"/>
      <c r="AU125" s="196"/>
      <c r="AV125" s="196"/>
      <c r="AW125" s="196"/>
      <c r="AX125" s="534"/>
    </row>
    <row r="126" spans="1:64" ht="57" customHeight="1" x14ac:dyDescent="0.15">
      <c r="A126" s="552" t="s">
        <v>58</v>
      </c>
      <c r="B126" s="553"/>
      <c r="C126" s="394" t="s">
        <v>64</v>
      </c>
      <c r="D126" s="575"/>
      <c r="E126" s="575"/>
      <c r="F126" s="576"/>
      <c r="G126" s="546" t="s">
        <v>454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453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90" customHeight="1" thickBot="1" x14ac:dyDescent="0.2">
      <c r="A131" s="549" t="s">
        <v>306</v>
      </c>
      <c r="B131" s="550"/>
      <c r="C131" s="550"/>
      <c r="D131" s="550"/>
      <c r="E131" s="551"/>
      <c r="F131" s="568" t="s">
        <v>463</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85.5" customHeight="1" thickBot="1" x14ac:dyDescent="0.2">
      <c r="A133" s="433" t="s">
        <v>464</v>
      </c>
      <c r="B133" s="434"/>
      <c r="C133" s="434"/>
      <c r="D133" s="434"/>
      <c r="E133" s="435"/>
      <c r="F133" s="571" t="s">
        <v>466</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0.25" customHeight="1" thickBot="1" x14ac:dyDescent="0.2">
      <c r="A135" s="611" t="s">
        <v>468</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414</v>
      </c>
      <c r="H137" s="421"/>
      <c r="I137" s="421"/>
      <c r="J137" s="421"/>
      <c r="K137" s="421"/>
      <c r="L137" s="421"/>
      <c r="M137" s="421"/>
      <c r="N137" s="421"/>
      <c r="O137" s="421"/>
      <c r="P137" s="422"/>
      <c r="Q137" s="407" t="s">
        <v>225</v>
      </c>
      <c r="R137" s="407"/>
      <c r="S137" s="407"/>
      <c r="T137" s="407"/>
      <c r="U137" s="407"/>
      <c r="V137" s="407"/>
      <c r="W137" s="420" t="s">
        <v>415</v>
      </c>
      <c r="X137" s="421"/>
      <c r="Y137" s="421"/>
      <c r="Z137" s="421"/>
      <c r="AA137" s="421"/>
      <c r="AB137" s="421"/>
      <c r="AC137" s="421"/>
      <c r="AD137" s="421"/>
      <c r="AE137" s="421"/>
      <c r="AF137" s="422"/>
      <c r="AG137" s="407" t="s">
        <v>226</v>
      </c>
      <c r="AH137" s="407"/>
      <c r="AI137" s="407"/>
      <c r="AJ137" s="407"/>
      <c r="AK137" s="407"/>
      <c r="AL137" s="407"/>
      <c r="AM137" s="403">
        <v>1010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325</v>
      </c>
      <c r="H138" s="424"/>
      <c r="I138" s="424"/>
      <c r="J138" s="424"/>
      <c r="K138" s="424"/>
      <c r="L138" s="424"/>
      <c r="M138" s="424"/>
      <c r="N138" s="424"/>
      <c r="O138" s="424"/>
      <c r="P138" s="425"/>
      <c r="Q138" s="409" t="s">
        <v>228</v>
      </c>
      <c r="R138" s="409"/>
      <c r="S138" s="409"/>
      <c r="T138" s="409"/>
      <c r="U138" s="409"/>
      <c r="V138" s="409"/>
      <c r="W138" s="423">
        <v>316</v>
      </c>
      <c r="X138" s="424"/>
      <c r="Y138" s="424"/>
      <c r="Z138" s="424"/>
      <c r="AA138" s="424"/>
      <c r="AB138" s="424"/>
      <c r="AC138" s="424"/>
      <c r="AD138" s="424"/>
      <c r="AE138" s="424"/>
      <c r="AF138" s="425"/>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66"/>
      <c r="B140" s="467"/>
      <c r="C140" s="467"/>
      <c r="D140" s="467"/>
      <c r="E140" s="467"/>
      <c r="F140" s="468"/>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66"/>
      <c r="B141" s="467"/>
      <c r="C141" s="467"/>
      <c r="D141" s="467"/>
      <c r="E141" s="467"/>
      <c r="F141" s="468"/>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66"/>
      <c r="B142" s="467"/>
      <c r="C142" s="467"/>
      <c r="D142" s="467"/>
      <c r="E142" s="467"/>
      <c r="F142" s="468"/>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66"/>
      <c r="B143" s="467"/>
      <c r="C143" s="467"/>
      <c r="D143" s="467"/>
      <c r="E143" s="467"/>
      <c r="F143" s="468"/>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66"/>
      <c r="B144" s="467"/>
      <c r="C144" s="467"/>
      <c r="D144" s="467"/>
      <c r="E144" s="467"/>
      <c r="F144" s="468"/>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66"/>
      <c r="B145" s="467"/>
      <c r="C145" s="467"/>
      <c r="D145" s="467"/>
      <c r="E145" s="467"/>
      <c r="F145" s="468"/>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66"/>
      <c r="B146" s="467"/>
      <c r="C146" s="467"/>
      <c r="D146" s="467"/>
      <c r="E146" s="467"/>
      <c r="F146" s="468"/>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66"/>
      <c r="B147" s="467"/>
      <c r="C147" s="467"/>
      <c r="D147" s="467"/>
      <c r="E147" s="467"/>
      <c r="F147" s="468"/>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66"/>
      <c r="B148" s="467"/>
      <c r="C148" s="467"/>
      <c r="D148" s="467"/>
      <c r="E148" s="467"/>
      <c r="F148" s="468"/>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66"/>
      <c r="B149" s="467"/>
      <c r="C149" s="467"/>
      <c r="D149" s="467"/>
      <c r="E149" s="467"/>
      <c r="F149" s="468"/>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66"/>
      <c r="B150" s="467"/>
      <c r="C150" s="467"/>
      <c r="D150" s="467"/>
      <c r="E150" s="467"/>
      <c r="F150" s="468"/>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66"/>
      <c r="B151" s="467"/>
      <c r="C151" s="467"/>
      <c r="D151" s="467"/>
      <c r="E151" s="467"/>
      <c r="F151" s="468"/>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66"/>
      <c r="B152" s="467"/>
      <c r="C152" s="467"/>
      <c r="D152" s="467"/>
      <c r="E152" s="467"/>
      <c r="F152" s="468"/>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66"/>
      <c r="B153" s="467"/>
      <c r="C153" s="467"/>
      <c r="D153" s="467"/>
      <c r="E153" s="467"/>
      <c r="F153" s="468"/>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66"/>
      <c r="B154" s="467"/>
      <c r="C154" s="467"/>
      <c r="D154" s="467"/>
      <c r="E154" s="467"/>
      <c r="F154" s="468"/>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66"/>
      <c r="B155" s="467"/>
      <c r="C155" s="467"/>
      <c r="D155" s="467"/>
      <c r="E155" s="467"/>
      <c r="F155" s="468"/>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66"/>
      <c r="B156" s="467"/>
      <c r="C156" s="467"/>
      <c r="D156" s="467"/>
      <c r="E156" s="467"/>
      <c r="F156" s="468"/>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66"/>
      <c r="B157" s="467"/>
      <c r="C157" s="467"/>
      <c r="D157" s="467"/>
      <c r="E157" s="467"/>
      <c r="F157" s="468"/>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66"/>
      <c r="B158" s="467"/>
      <c r="C158" s="467"/>
      <c r="D158" s="467"/>
      <c r="E158" s="467"/>
      <c r="F158" s="468"/>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66"/>
      <c r="B159" s="467"/>
      <c r="C159" s="467"/>
      <c r="D159" s="467"/>
      <c r="E159" s="467"/>
      <c r="F159" s="468"/>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66"/>
      <c r="B160" s="467"/>
      <c r="C160" s="467"/>
      <c r="D160" s="467"/>
      <c r="E160" s="467"/>
      <c r="F160" s="468"/>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66"/>
      <c r="B161" s="467"/>
      <c r="C161" s="467"/>
      <c r="D161" s="467"/>
      <c r="E161" s="467"/>
      <c r="F161" s="468"/>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66"/>
      <c r="B162" s="467"/>
      <c r="C162" s="467"/>
      <c r="D162" s="467"/>
      <c r="E162" s="467"/>
      <c r="F162" s="468"/>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66"/>
      <c r="B163" s="467"/>
      <c r="C163" s="467"/>
      <c r="D163" s="467"/>
      <c r="E163" s="467"/>
      <c r="F163" s="468"/>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66"/>
      <c r="B164" s="467"/>
      <c r="C164" s="467"/>
      <c r="D164" s="467"/>
      <c r="E164" s="467"/>
      <c r="F164" s="468"/>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66"/>
      <c r="B165" s="467"/>
      <c r="C165" s="467"/>
      <c r="D165" s="467"/>
      <c r="E165" s="467"/>
      <c r="F165" s="468"/>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66"/>
      <c r="B166" s="467"/>
      <c r="C166" s="467"/>
      <c r="D166" s="467"/>
      <c r="E166" s="467"/>
      <c r="F166" s="468"/>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66"/>
      <c r="B167" s="467"/>
      <c r="C167" s="467"/>
      <c r="D167" s="467"/>
      <c r="E167" s="467"/>
      <c r="F167" s="468"/>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66"/>
      <c r="B168" s="467"/>
      <c r="C168" s="467"/>
      <c r="D168" s="467"/>
      <c r="E168" s="467"/>
      <c r="F168" s="468"/>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66"/>
      <c r="B169" s="467"/>
      <c r="C169" s="467"/>
      <c r="D169" s="467"/>
      <c r="E169" s="467"/>
      <c r="F169" s="468"/>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66"/>
      <c r="B170" s="467"/>
      <c r="C170" s="467"/>
      <c r="D170" s="467"/>
      <c r="E170" s="467"/>
      <c r="F170" s="468"/>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66"/>
      <c r="B171" s="467"/>
      <c r="C171" s="467"/>
      <c r="D171" s="467"/>
      <c r="E171" s="467"/>
      <c r="F171" s="468"/>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66"/>
      <c r="B172" s="467"/>
      <c r="C172" s="467"/>
      <c r="D172" s="467"/>
      <c r="E172" s="467"/>
      <c r="F172" s="468"/>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66"/>
      <c r="B173" s="467"/>
      <c r="C173" s="467"/>
      <c r="D173" s="467"/>
      <c r="E173" s="467"/>
      <c r="F173" s="468"/>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66"/>
      <c r="B174" s="467"/>
      <c r="C174" s="467"/>
      <c r="D174" s="467"/>
      <c r="E174" s="467"/>
      <c r="F174" s="468"/>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66"/>
      <c r="B175" s="467"/>
      <c r="C175" s="467"/>
      <c r="D175" s="467"/>
      <c r="E175" s="467"/>
      <c r="F175" s="468"/>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x14ac:dyDescent="0.15">
      <c r="A176" s="466"/>
      <c r="B176" s="467"/>
      <c r="C176" s="467"/>
      <c r="D176" s="467"/>
      <c r="E176" s="467"/>
      <c r="F176" s="468"/>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562"/>
      <c r="B177" s="563"/>
      <c r="C177" s="563"/>
      <c r="D177" s="563"/>
      <c r="E177" s="563"/>
      <c r="F177" s="564"/>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538" t="s">
        <v>34</v>
      </c>
      <c r="B178" s="539"/>
      <c r="C178" s="539"/>
      <c r="D178" s="539"/>
      <c r="E178" s="539"/>
      <c r="F178" s="540"/>
      <c r="G178" s="390" t="s">
        <v>409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410</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5"/>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5"/>
      <c r="B180" s="541"/>
      <c r="C180" s="541"/>
      <c r="D180" s="541"/>
      <c r="E180" s="541"/>
      <c r="F180" s="542"/>
      <c r="G180" s="96" t="s">
        <v>416</v>
      </c>
      <c r="H180" s="97"/>
      <c r="I180" s="97"/>
      <c r="J180" s="97"/>
      <c r="K180" s="98"/>
      <c r="L180" s="99" t="s">
        <v>417</v>
      </c>
      <c r="M180" s="100"/>
      <c r="N180" s="100"/>
      <c r="O180" s="100"/>
      <c r="P180" s="100"/>
      <c r="Q180" s="100"/>
      <c r="R180" s="100"/>
      <c r="S180" s="100"/>
      <c r="T180" s="100"/>
      <c r="U180" s="100"/>
      <c r="V180" s="100"/>
      <c r="W180" s="100"/>
      <c r="X180" s="101"/>
      <c r="Y180" s="102">
        <v>71</v>
      </c>
      <c r="Z180" s="103"/>
      <c r="AA180" s="103"/>
      <c r="AB180" s="104"/>
      <c r="AC180" s="96" t="s">
        <v>416</v>
      </c>
      <c r="AD180" s="97"/>
      <c r="AE180" s="97"/>
      <c r="AF180" s="97"/>
      <c r="AG180" s="98"/>
      <c r="AH180" s="99" t="s">
        <v>417</v>
      </c>
      <c r="AI180" s="100"/>
      <c r="AJ180" s="100"/>
      <c r="AK180" s="100"/>
      <c r="AL180" s="100"/>
      <c r="AM180" s="100"/>
      <c r="AN180" s="100"/>
      <c r="AO180" s="100"/>
      <c r="AP180" s="100"/>
      <c r="AQ180" s="100"/>
      <c r="AR180" s="100"/>
      <c r="AS180" s="100"/>
      <c r="AT180" s="101"/>
      <c r="AU180" s="102">
        <v>1</v>
      </c>
      <c r="AV180" s="103"/>
      <c r="AW180" s="103"/>
      <c r="AX180" s="402"/>
    </row>
    <row r="181" spans="1:50" ht="24.75" customHeight="1" x14ac:dyDescent="0.15">
      <c r="A181" s="125"/>
      <c r="B181" s="541"/>
      <c r="C181" s="541"/>
      <c r="D181" s="541"/>
      <c r="E181" s="541"/>
      <c r="F181" s="542"/>
      <c r="G181" s="68" t="s">
        <v>419</v>
      </c>
      <c r="H181" s="69"/>
      <c r="I181" s="69"/>
      <c r="J181" s="69"/>
      <c r="K181" s="70"/>
      <c r="L181" s="71" t="s">
        <v>419</v>
      </c>
      <c r="M181" s="72"/>
      <c r="N181" s="72"/>
      <c r="O181" s="72"/>
      <c r="P181" s="72"/>
      <c r="Q181" s="72"/>
      <c r="R181" s="72"/>
      <c r="S181" s="72"/>
      <c r="T181" s="72"/>
      <c r="U181" s="72"/>
      <c r="V181" s="72"/>
      <c r="W181" s="72"/>
      <c r="X181" s="73"/>
      <c r="Y181" s="74">
        <v>17</v>
      </c>
      <c r="Z181" s="75"/>
      <c r="AA181" s="75"/>
      <c r="AB181" s="90"/>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5"/>
      <c r="B182" s="541"/>
      <c r="C182" s="541"/>
      <c r="D182" s="541"/>
      <c r="E182" s="541"/>
      <c r="F182" s="542"/>
      <c r="G182" s="68" t="s">
        <v>418</v>
      </c>
      <c r="H182" s="69"/>
      <c r="I182" s="69"/>
      <c r="J182" s="69"/>
      <c r="K182" s="70"/>
      <c r="L182" s="71" t="s">
        <v>424</v>
      </c>
      <c r="M182" s="72"/>
      <c r="N182" s="72"/>
      <c r="O182" s="72"/>
      <c r="P182" s="72"/>
      <c r="Q182" s="72"/>
      <c r="R182" s="72"/>
      <c r="S182" s="72"/>
      <c r="T182" s="72"/>
      <c r="U182" s="72"/>
      <c r="V182" s="72"/>
      <c r="W182" s="72"/>
      <c r="X182" s="73"/>
      <c r="Y182" s="74">
        <v>1</v>
      </c>
      <c r="Z182" s="75"/>
      <c r="AA182" s="75"/>
      <c r="AB182" s="90"/>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5"/>
      <c r="B183" s="541"/>
      <c r="C183" s="541"/>
      <c r="D183" s="541"/>
      <c r="E183" s="541"/>
      <c r="F183" s="542"/>
      <c r="G183" s="68"/>
      <c r="H183" s="69"/>
      <c r="I183" s="69"/>
      <c r="J183" s="69"/>
      <c r="K183" s="70"/>
      <c r="L183" s="71"/>
      <c r="M183" s="72"/>
      <c r="N183" s="72"/>
      <c r="O183" s="72"/>
      <c r="P183" s="72"/>
      <c r="Q183" s="72"/>
      <c r="R183" s="72"/>
      <c r="S183" s="72"/>
      <c r="T183" s="72"/>
      <c r="U183" s="72"/>
      <c r="V183" s="72"/>
      <c r="W183" s="72"/>
      <c r="X183" s="73"/>
      <c r="Y183" s="74"/>
      <c r="Z183" s="75"/>
      <c r="AA183" s="75"/>
      <c r="AB183" s="90"/>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5"/>
      <c r="B184" s="541"/>
      <c r="C184" s="541"/>
      <c r="D184" s="541"/>
      <c r="E184" s="541"/>
      <c r="F184" s="542"/>
      <c r="G184" s="68"/>
      <c r="H184" s="69"/>
      <c r="I184" s="69"/>
      <c r="J184" s="69"/>
      <c r="K184" s="70"/>
      <c r="L184" s="71"/>
      <c r="M184" s="72"/>
      <c r="N184" s="72"/>
      <c r="O184" s="72"/>
      <c r="P184" s="72"/>
      <c r="Q184" s="72"/>
      <c r="R184" s="72"/>
      <c r="S184" s="72"/>
      <c r="T184" s="72"/>
      <c r="U184" s="72"/>
      <c r="V184" s="72"/>
      <c r="W184" s="72"/>
      <c r="X184" s="73"/>
      <c r="Y184" s="74"/>
      <c r="Z184" s="75"/>
      <c r="AA184" s="75"/>
      <c r="AB184" s="90"/>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5"/>
      <c r="B185" s="541"/>
      <c r="C185" s="541"/>
      <c r="D185" s="541"/>
      <c r="E185" s="541"/>
      <c r="F185" s="542"/>
      <c r="G185" s="68"/>
      <c r="H185" s="69"/>
      <c r="I185" s="69"/>
      <c r="J185" s="69"/>
      <c r="K185" s="70"/>
      <c r="L185" s="71"/>
      <c r="M185" s="72"/>
      <c r="N185" s="72"/>
      <c r="O185" s="72"/>
      <c r="P185" s="72"/>
      <c r="Q185" s="72"/>
      <c r="R185" s="72"/>
      <c r="S185" s="72"/>
      <c r="T185" s="72"/>
      <c r="U185" s="72"/>
      <c r="V185" s="72"/>
      <c r="W185" s="72"/>
      <c r="X185" s="73"/>
      <c r="Y185" s="74"/>
      <c r="Z185" s="75"/>
      <c r="AA185" s="75"/>
      <c r="AB185" s="90"/>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5"/>
      <c r="B186" s="541"/>
      <c r="C186" s="541"/>
      <c r="D186" s="541"/>
      <c r="E186" s="541"/>
      <c r="F186" s="542"/>
      <c r="G186" s="68"/>
      <c r="H186" s="69"/>
      <c r="I186" s="69"/>
      <c r="J186" s="69"/>
      <c r="K186" s="70"/>
      <c r="L186" s="71"/>
      <c r="M186" s="72"/>
      <c r="N186" s="72"/>
      <c r="O186" s="72"/>
      <c r="P186" s="72"/>
      <c r="Q186" s="72"/>
      <c r="R186" s="72"/>
      <c r="S186" s="72"/>
      <c r="T186" s="72"/>
      <c r="U186" s="72"/>
      <c r="V186" s="72"/>
      <c r="W186" s="72"/>
      <c r="X186" s="73"/>
      <c r="Y186" s="74"/>
      <c r="Z186" s="75"/>
      <c r="AA186" s="75"/>
      <c r="AB186" s="90"/>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5"/>
      <c r="B187" s="541"/>
      <c r="C187" s="541"/>
      <c r="D187" s="541"/>
      <c r="E187" s="541"/>
      <c r="F187" s="542"/>
      <c r="G187" s="68"/>
      <c r="H187" s="69"/>
      <c r="I187" s="69"/>
      <c r="J187" s="69"/>
      <c r="K187" s="70"/>
      <c r="L187" s="71"/>
      <c r="M187" s="72"/>
      <c r="N187" s="72"/>
      <c r="O187" s="72"/>
      <c r="P187" s="72"/>
      <c r="Q187" s="72"/>
      <c r="R187" s="72"/>
      <c r="S187" s="72"/>
      <c r="T187" s="72"/>
      <c r="U187" s="72"/>
      <c r="V187" s="72"/>
      <c r="W187" s="72"/>
      <c r="X187" s="73"/>
      <c r="Y187" s="74"/>
      <c r="Z187" s="75"/>
      <c r="AA187" s="75"/>
      <c r="AB187" s="90"/>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25"/>
      <c r="B188" s="541"/>
      <c r="C188" s="541"/>
      <c r="D188" s="541"/>
      <c r="E188" s="541"/>
      <c r="F188" s="542"/>
      <c r="G188" s="68"/>
      <c r="H188" s="69"/>
      <c r="I188" s="69"/>
      <c r="J188" s="69"/>
      <c r="K188" s="70"/>
      <c r="L188" s="71"/>
      <c r="M188" s="72"/>
      <c r="N188" s="72"/>
      <c r="O188" s="72"/>
      <c r="P188" s="72"/>
      <c r="Q188" s="72"/>
      <c r="R188" s="72"/>
      <c r="S188" s="72"/>
      <c r="T188" s="72"/>
      <c r="U188" s="72"/>
      <c r="V188" s="72"/>
      <c r="W188" s="72"/>
      <c r="X188" s="73"/>
      <c r="Y188" s="74"/>
      <c r="Z188" s="75"/>
      <c r="AA188" s="75"/>
      <c r="AB188" s="90"/>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hidden="1" customHeight="1" x14ac:dyDescent="0.15">
      <c r="A189" s="125"/>
      <c r="B189" s="541"/>
      <c r="C189" s="541"/>
      <c r="D189" s="541"/>
      <c r="E189" s="541"/>
      <c r="F189" s="542"/>
      <c r="G189" s="68"/>
      <c r="H189" s="69"/>
      <c r="I189" s="69"/>
      <c r="J189" s="69"/>
      <c r="K189" s="70"/>
      <c r="L189" s="71"/>
      <c r="M189" s="72"/>
      <c r="N189" s="72"/>
      <c r="O189" s="72"/>
      <c r="P189" s="72"/>
      <c r="Q189" s="72"/>
      <c r="R189" s="72"/>
      <c r="S189" s="72"/>
      <c r="T189" s="72"/>
      <c r="U189" s="72"/>
      <c r="V189" s="72"/>
      <c r="W189" s="72"/>
      <c r="X189" s="73"/>
      <c r="Y189" s="74"/>
      <c r="Z189" s="75"/>
      <c r="AA189" s="75"/>
      <c r="AB189" s="90"/>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5"/>
      <c r="B190" s="541"/>
      <c r="C190" s="541"/>
      <c r="D190" s="541"/>
      <c r="E190" s="541"/>
      <c r="F190" s="542"/>
      <c r="G190" s="77" t="s">
        <v>22</v>
      </c>
      <c r="H190" s="78"/>
      <c r="I190" s="78"/>
      <c r="J190" s="78"/>
      <c r="K190" s="78"/>
      <c r="L190" s="79"/>
      <c r="M190" s="80"/>
      <c r="N190" s="80"/>
      <c r="O190" s="80"/>
      <c r="P190" s="80"/>
      <c r="Q190" s="80"/>
      <c r="R190" s="80"/>
      <c r="S190" s="80"/>
      <c r="T190" s="80"/>
      <c r="U190" s="80"/>
      <c r="V190" s="80"/>
      <c r="W190" s="80"/>
      <c r="X190" s="81"/>
      <c r="Y190" s="82">
        <f>SUM(Y180:AB189)</f>
        <v>89</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1</v>
      </c>
      <c r="AV190" s="83"/>
      <c r="AW190" s="83"/>
      <c r="AX190" s="85"/>
    </row>
    <row r="191" spans="1:50" ht="30" customHeight="1" x14ac:dyDescent="0.15">
      <c r="A191" s="125"/>
      <c r="B191" s="541"/>
      <c r="C191" s="541"/>
      <c r="D191" s="541"/>
      <c r="E191" s="541"/>
      <c r="F191" s="542"/>
      <c r="G191" s="390" t="s">
        <v>411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443</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5"/>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5"/>
      <c r="B193" s="541"/>
      <c r="C193" s="541"/>
      <c r="D193" s="541"/>
      <c r="E193" s="541"/>
      <c r="F193" s="542"/>
      <c r="G193" s="96" t="s">
        <v>437</v>
      </c>
      <c r="H193" s="97"/>
      <c r="I193" s="97"/>
      <c r="J193" s="97"/>
      <c r="K193" s="98"/>
      <c r="L193" s="99" t="s">
        <v>438</v>
      </c>
      <c r="M193" s="100"/>
      <c r="N193" s="100"/>
      <c r="O193" s="100"/>
      <c r="P193" s="100"/>
      <c r="Q193" s="100"/>
      <c r="R193" s="100"/>
      <c r="S193" s="100"/>
      <c r="T193" s="100"/>
      <c r="U193" s="100"/>
      <c r="V193" s="100"/>
      <c r="W193" s="100"/>
      <c r="X193" s="101"/>
      <c r="Y193" s="102">
        <v>30</v>
      </c>
      <c r="Z193" s="103"/>
      <c r="AA193" s="103"/>
      <c r="AB193" s="104"/>
      <c r="AC193" s="96" t="s">
        <v>416</v>
      </c>
      <c r="AD193" s="97"/>
      <c r="AE193" s="97"/>
      <c r="AF193" s="97"/>
      <c r="AG193" s="98"/>
      <c r="AH193" s="99" t="s">
        <v>417</v>
      </c>
      <c r="AI193" s="100"/>
      <c r="AJ193" s="100"/>
      <c r="AK193" s="100"/>
      <c r="AL193" s="100"/>
      <c r="AM193" s="100"/>
      <c r="AN193" s="100"/>
      <c r="AO193" s="100"/>
      <c r="AP193" s="100"/>
      <c r="AQ193" s="100"/>
      <c r="AR193" s="100"/>
      <c r="AS193" s="100"/>
      <c r="AT193" s="101"/>
      <c r="AU193" s="102">
        <v>0.4</v>
      </c>
      <c r="AV193" s="103"/>
      <c r="AW193" s="103"/>
      <c r="AX193" s="402"/>
    </row>
    <row r="194" spans="1:50" ht="24.75" customHeight="1" x14ac:dyDescent="0.15">
      <c r="A194" s="125"/>
      <c r="B194" s="541"/>
      <c r="C194" s="541"/>
      <c r="D194" s="541"/>
      <c r="E194" s="541"/>
      <c r="F194" s="542"/>
      <c r="G194" s="68" t="s">
        <v>436</v>
      </c>
      <c r="H194" s="69"/>
      <c r="I194" s="69"/>
      <c r="J194" s="69"/>
      <c r="K194" s="70"/>
      <c r="L194" s="71" t="s">
        <v>417</v>
      </c>
      <c r="M194" s="72"/>
      <c r="N194" s="72"/>
      <c r="O194" s="72"/>
      <c r="P194" s="72"/>
      <c r="Q194" s="72"/>
      <c r="R194" s="72"/>
      <c r="S194" s="72"/>
      <c r="T194" s="72"/>
      <c r="U194" s="72"/>
      <c r="V194" s="72"/>
      <c r="W194" s="72"/>
      <c r="X194" s="73"/>
      <c r="Y194" s="74">
        <v>8</v>
      </c>
      <c r="Z194" s="75"/>
      <c r="AA194" s="75"/>
      <c r="AB194" s="90"/>
      <c r="AC194" s="68" t="s">
        <v>421</v>
      </c>
      <c r="AD194" s="69"/>
      <c r="AE194" s="69"/>
      <c r="AF194" s="69"/>
      <c r="AG194" s="70"/>
      <c r="AH194" s="71" t="s">
        <v>423</v>
      </c>
      <c r="AI194" s="72"/>
      <c r="AJ194" s="72"/>
      <c r="AK194" s="72"/>
      <c r="AL194" s="72"/>
      <c r="AM194" s="72"/>
      <c r="AN194" s="72"/>
      <c r="AO194" s="72"/>
      <c r="AP194" s="72"/>
      <c r="AQ194" s="72"/>
      <c r="AR194" s="72"/>
      <c r="AS194" s="72"/>
      <c r="AT194" s="73"/>
      <c r="AU194" s="74">
        <v>0.4</v>
      </c>
      <c r="AV194" s="75"/>
      <c r="AW194" s="75"/>
      <c r="AX194" s="76"/>
    </row>
    <row r="195" spans="1:50" ht="24.75" customHeight="1" x14ac:dyDescent="0.15">
      <c r="A195" s="125"/>
      <c r="B195" s="541"/>
      <c r="C195" s="541"/>
      <c r="D195" s="541"/>
      <c r="E195" s="541"/>
      <c r="F195" s="542"/>
      <c r="G195" s="68" t="s">
        <v>419</v>
      </c>
      <c r="H195" s="69"/>
      <c r="I195" s="69"/>
      <c r="J195" s="69"/>
      <c r="K195" s="70"/>
      <c r="L195" s="71" t="s">
        <v>419</v>
      </c>
      <c r="M195" s="72"/>
      <c r="N195" s="72"/>
      <c r="O195" s="72"/>
      <c r="P195" s="72"/>
      <c r="Q195" s="72"/>
      <c r="R195" s="72"/>
      <c r="S195" s="72"/>
      <c r="T195" s="72"/>
      <c r="U195" s="72"/>
      <c r="V195" s="72"/>
      <c r="W195" s="72"/>
      <c r="X195" s="73"/>
      <c r="Y195" s="74">
        <v>8</v>
      </c>
      <c r="Z195" s="75"/>
      <c r="AA195" s="75"/>
      <c r="AB195" s="90"/>
      <c r="AC195" s="68" t="s">
        <v>419</v>
      </c>
      <c r="AD195" s="69"/>
      <c r="AE195" s="69"/>
      <c r="AF195" s="69"/>
      <c r="AG195" s="70"/>
      <c r="AH195" s="71" t="s">
        <v>419</v>
      </c>
      <c r="AI195" s="72"/>
      <c r="AJ195" s="72"/>
      <c r="AK195" s="72"/>
      <c r="AL195" s="72"/>
      <c r="AM195" s="72"/>
      <c r="AN195" s="72"/>
      <c r="AO195" s="72"/>
      <c r="AP195" s="72"/>
      <c r="AQ195" s="72"/>
      <c r="AR195" s="72"/>
      <c r="AS195" s="72"/>
      <c r="AT195" s="73"/>
      <c r="AU195" s="74">
        <v>0.2</v>
      </c>
      <c r="AV195" s="75"/>
      <c r="AW195" s="75"/>
      <c r="AX195" s="76"/>
    </row>
    <row r="196" spans="1:50" ht="24.75" customHeight="1" x14ac:dyDescent="0.15">
      <c r="A196" s="125"/>
      <c r="B196" s="541"/>
      <c r="C196" s="541"/>
      <c r="D196" s="541"/>
      <c r="E196" s="541"/>
      <c r="F196" s="542"/>
      <c r="G196" s="68" t="s">
        <v>418</v>
      </c>
      <c r="H196" s="69"/>
      <c r="I196" s="69"/>
      <c r="J196" s="69"/>
      <c r="K196" s="70"/>
      <c r="L196" s="71" t="s">
        <v>424</v>
      </c>
      <c r="M196" s="72"/>
      <c r="N196" s="72"/>
      <c r="O196" s="72"/>
      <c r="P196" s="72"/>
      <c r="Q196" s="72"/>
      <c r="R196" s="72"/>
      <c r="S196" s="72"/>
      <c r="T196" s="72"/>
      <c r="U196" s="72"/>
      <c r="V196" s="72"/>
      <c r="W196" s="72"/>
      <c r="X196" s="73"/>
      <c r="Y196" s="74">
        <v>1</v>
      </c>
      <c r="Z196" s="75"/>
      <c r="AA196" s="75"/>
      <c r="AB196" s="90"/>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5"/>
      <c r="B197" s="541"/>
      <c r="C197" s="541"/>
      <c r="D197" s="541"/>
      <c r="E197" s="541"/>
      <c r="F197" s="542"/>
      <c r="G197" s="68"/>
      <c r="H197" s="69"/>
      <c r="I197" s="69"/>
      <c r="J197" s="69"/>
      <c r="K197" s="70"/>
      <c r="L197" s="71"/>
      <c r="M197" s="72"/>
      <c r="N197" s="72"/>
      <c r="O197" s="72"/>
      <c r="P197" s="72"/>
      <c r="Q197" s="72"/>
      <c r="R197" s="72"/>
      <c r="S197" s="72"/>
      <c r="T197" s="72"/>
      <c r="U197" s="72"/>
      <c r="V197" s="72"/>
      <c r="W197" s="72"/>
      <c r="X197" s="73"/>
      <c r="Y197" s="74"/>
      <c r="Z197" s="75"/>
      <c r="AA197" s="75"/>
      <c r="AB197" s="90"/>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5"/>
      <c r="B198" s="541"/>
      <c r="C198" s="541"/>
      <c r="D198" s="541"/>
      <c r="E198" s="541"/>
      <c r="F198" s="542"/>
      <c r="G198" s="68"/>
      <c r="H198" s="69"/>
      <c r="I198" s="69"/>
      <c r="J198" s="69"/>
      <c r="K198" s="70"/>
      <c r="L198" s="71"/>
      <c r="M198" s="72"/>
      <c r="N198" s="72"/>
      <c r="O198" s="72"/>
      <c r="P198" s="72"/>
      <c r="Q198" s="72"/>
      <c r="R198" s="72"/>
      <c r="S198" s="72"/>
      <c r="T198" s="72"/>
      <c r="U198" s="72"/>
      <c r="V198" s="72"/>
      <c r="W198" s="72"/>
      <c r="X198" s="73"/>
      <c r="Y198" s="74"/>
      <c r="Z198" s="75"/>
      <c r="AA198" s="75"/>
      <c r="AB198" s="90"/>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5"/>
      <c r="B199" s="541"/>
      <c r="C199" s="541"/>
      <c r="D199" s="541"/>
      <c r="E199" s="541"/>
      <c r="F199" s="542"/>
      <c r="G199" s="68"/>
      <c r="H199" s="69"/>
      <c r="I199" s="69"/>
      <c r="J199" s="69"/>
      <c r="K199" s="70"/>
      <c r="L199" s="71"/>
      <c r="M199" s="72"/>
      <c r="N199" s="72"/>
      <c r="O199" s="72"/>
      <c r="P199" s="72"/>
      <c r="Q199" s="72"/>
      <c r="R199" s="72"/>
      <c r="S199" s="72"/>
      <c r="T199" s="72"/>
      <c r="U199" s="72"/>
      <c r="V199" s="72"/>
      <c r="W199" s="72"/>
      <c r="X199" s="73"/>
      <c r="Y199" s="74"/>
      <c r="Z199" s="75"/>
      <c r="AA199" s="75"/>
      <c r="AB199" s="90"/>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5"/>
      <c r="B200" s="541"/>
      <c r="C200" s="541"/>
      <c r="D200" s="541"/>
      <c r="E200" s="541"/>
      <c r="F200" s="542"/>
      <c r="G200" s="68"/>
      <c r="H200" s="69"/>
      <c r="I200" s="69"/>
      <c r="J200" s="69"/>
      <c r="K200" s="70"/>
      <c r="L200" s="71"/>
      <c r="M200" s="72"/>
      <c r="N200" s="72"/>
      <c r="O200" s="72"/>
      <c r="P200" s="72"/>
      <c r="Q200" s="72"/>
      <c r="R200" s="72"/>
      <c r="S200" s="72"/>
      <c r="T200" s="72"/>
      <c r="U200" s="72"/>
      <c r="V200" s="72"/>
      <c r="W200" s="72"/>
      <c r="X200" s="73"/>
      <c r="Y200" s="74"/>
      <c r="Z200" s="75"/>
      <c r="AA200" s="75"/>
      <c r="AB200" s="90"/>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25"/>
      <c r="B201" s="541"/>
      <c r="C201" s="541"/>
      <c r="D201" s="541"/>
      <c r="E201" s="541"/>
      <c r="F201" s="542"/>
      <c r="G201" s="68"/>
      <c r="H201" s="69"/>
      <c r="I201" s="69"/>
      <c r="J201" s="69"/>
      <c r="K201" s="70"/>
      <c r="L201" s="71"/>
      <c r="M201" s="72"/>
      <c r="N201" s="72"/>
      <c r="O201" s="72"/>
      <c r="P201" s="72"/>
      <c r="Q201" s="72"/>
      <c r="R201" s="72"/>
      <c r="S201" s="72"/>
      <c r="T201" s="72"/>
      <c r="U201" s="72"/>
      <c r="V201" s="72"/>
      <c r="W201" s="72"/>
      <c r="X201" s="73"/>
      <c r="Y201" s="74"/>
      <c r="Z201" s="75"/>
      <c r="AA201" s="75"/>
      <c r="AB201" s="90"/>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25"/>
      <c r="B202" s="541"/>
      <c r="C202" s="541"/>
      <c r="D202" s="541"/>
      <c r="E202" s="541"/>
      <c r="F202" s="542"/>
      <c r="G202" s="68"/>
      <c r="H202" s="69"/>
      <c r="I202" s="69"/>
      <c r="J202" s="69"/>
      <c r="K202" s="70"/>
      <c r="L202" s="71"/>
      <c r="M202" s="72"/>
      <c r="N202" s="72"/>
      <c r="O202" s="72"/>
      <c r="P202" s="72"/>
      <c r="Q202" s="72"/>
      <c r="R202" s="72"/>
      <c r="S202" s="72"/>
      <c r="T202" s="72"/>
      <c r="U202" s="72"/>
      <c r="V202" s="72"/>
      <c r="W202" s="72"/>
      <c r="X202" s="73"/>
      <c r="Y202" s="74"/>
      <c r="Z202" s="75"/>
      <c r="AA202" s="75"/>
      <c r="AB202" s="90"/>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5"/>
      <c r="B203" s="541"/>
      <c r="C203" s="541"/>
      <c r="D203" s="541"/>
      <c r="E203" s="541"/>
      <c r="F203" s="542"/>
      <c r="G203" s="77" t="s">
        <v>22</v>
      </c>
      <c r="H203" s="78"/>
      <c r="I203" s="78"/>
      <c r="J203" s="78"/>
      <c r="K203" s="78"/>
      <c r="L203" s="79"/>
      <c r="M203" s="80"/>
      <c r="N203" s="80"/>
      <c r="O203" s="80"/>
      <c r="P203" s="80"/>
      <c r="Q203" s="80"/>
      <c r="R203" s="80"/>
      <c r="S203" s="80"/>
      <c r="T203" s="80"/>
      <c r="U203" s="80"/>
      <c r="V203" s="80"/>
      <c r="W203" s="80"/>
      <c r="X203" s="81"/>
      <c r="Y203" s="82">
        <f>SUM(Y193:AB202)</f>
        <v>47</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1</v>
      </c>
      <c r="AV203" s="83"/>
      <c r="AW203" s="83"/>
      <c r="AX203" s="85"/>
    </row>
    <row r="204" spans="1:50" ht="30" customHeight="1" x14ac:dyDescent="0.15">
      <c r="A204" s="125"/>
      <c r="B204" s="541"/>
      <c r="C204" s="541"/>
      <c r="D204" s="541"/>
      <c r="E204" s="541"/>
      <c r="F204" s="542"/>
      <c r="G204" s="390" t="s">
        <v>412</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360</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5"/>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5"/>
      <c r="B206" s="541"/>
      <c r="C206" s="541"/>
      <c r="D206" s="541"/>
      <c r="E206" s="541"/>
      <c r="F206" s="542"/>
      <c r="G206" s="96" t="s">
        <v>416</v>
      </c>
      <c r="H206" s="97"/>
      <c r="I206" s="97"/>
      <c r="J206" s="97"/>
      <c r="K206" s="98"/>
      <c r="L206" s="99" t="s">
        <v>417</v>
      </c>
      <c r="M206" s="100"/>
      <c r="N206" s="100"/>
      <c r="O206" s="100"/>
      <c r="P206" s="100"/>
      <c r="Q206" s="100"/>
      <c r="R206" s="100"/>
      <c r="S206" s="100"/>
      <c r="T206" s="100"/>
      <c r="U206" s="100"/>
      <c r="V206" s="100"/>
      <c r="W206" s="100"/>
      <c r="X206" s="101"/>
      <c r="Y206" s="102">
        <v>8</v>
      </c>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402"/>
    </row>
    <row r="207" spans="1:50" ht="24.75" customHeight="1" x14ac:dyDescent="0.15">
      <c r="A207" s="125"/>
      <c r="B207" s="541"/>
      <c r="C207" s="541"/>
      <c r="D207" s="541"/>
      <c r="E207" s="541"/>
      <c r="F207" s="542"/>
      <c r="G207" s="68" t="s">
        <v>419</v>
      </c>
      <c r="H207" s="86"/>
      <c r="I207" s="86"/>
      <c r="J207" s="86"/>
      <c r="K207" s="87"/>
      <c r="L207" s="71" t="s">
        <v>419</v>
      </c>
      <c r="M207" s="88"/>
      <c r="N207" s="88"/>
      <c r="O207" s="88"/>
      <c r="P207" s="88"/>
      <c r="Q207" s="88"/>
      <c r="R207" s="88"/>
      <c r="S207" s="88"/>
      <c r="T207" s="88"/>
      <c r="U207" s="88"/>
      <c r="V207" s="88"/>
      <c r="W207" s="88"/>
      <c r="X207" s="89"/>
      <c r="Y207" s="74">
        <v>4</v>
      </c>
      <c r="Z207" s="75"/>
      <c r="AA207" s="75"/>
      <c r="AB207" s="90"/>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5"/>
      <c r="B208" s="541"/>
      <c r="C208" s="541"/>
      <c r="D208" s="541"/>
      <c r="E208" s="541"/>
      <c r="F208" s="542"/>
      <c r="G208" s="68" t="s">
        <v>387</v>
      </c>
      <c r="H208" s="69"/>
      <c r="I208" s="69"/>
      <c r="J208" s="69"/>
      <c r="K208" s="70"/>
      <c r="L208" s="71" t="s">
        <v>422</v>
      </c>
      <c r="M208" s="72"/>
      <c r="N208" s="72"/>
      <c r="O208" s="72"/>
      <c r="P208" s="72"/>
      <c r="Q208" s="72"/>
      <c r="R208" s="72"/>
      <c r="S208" s="72"/>
      <c r="T208" s="72"/>
      <c r="U208" s="72"/>
      <c r="V208" s="72"/>
      <c r="W208" s="72"/>
      <c r="X208" s="73"/>
      <c r="Y208" s="74">
        <v>1</v>
      </c>
      <c r="Z208" s="75"/>
      <c r="AA208" s="75"/>
      <c r="AB208" s="90"/>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5"/>
      <c r="B209" s="541"/>
      <c r="C209" s="541"/>
      <c r="D209" s="541"/>
      <c r="E209" s="541"/>
      <c r="F209" s="542"/>
      <c r="G209" s="68" t="s">
        <v>418</v>
      </c>
      <c r="H209" s="86"/>
      <c r="I209" s="86"/>
      <c r="J209" s="86"/>
      <c r="K209" s="87"/>
      <c r="L209" s="71" t="s">
        <v>424</v>
      </c>
      <c r="M209" s="88"/>
      <c r="N209" s="88"/>
      <c r="O209" s="88"/>
      <c r="P209" s="88"/>
      <c r="Q209" s="88"/>
      <c r="R209" s="88"/>
      <c r="S209" s="88"/>
      <c r="T209" s="88"/>
      <c r="U209" s="88"/>
      <c r="V209" s="88"/>
      <c r="W209" s="88"/>
      <c r="X209" s="89"/>
      <c r="Y209" s="74">
        <v>1</v>
      </c>
      <c r="Z209" s="75"/>
      <c r="AA209" s="75"/>
      <c r="AB209" s="90"/>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5"/>
      <c r="B210" s="541"/>
      <c r="C210" s="541"/>
      <c r="D210" s="541"/>
      <c r="E210" s="541"/>
      <c r="F210" s="542"/>
      <c r="G210" s="68"/>
      <c r="H210" s="86"/>
      <c r="I210" s="86"/>
      <c r="J210" s="86"/>
      <c r="K210" s="87"/>
      <c r="L210" s="71"/>
      <c r="M210" s="88"/>
      <c r="N210" s="88"/>
      <c r="O210" s="88"/>
      <c r="P210" s="88"/>
      <c r="Q210" s="88"/>
      <c r="R210" s="88"/>
      <c r="S210" s="88"/>
      <c r="T210" s="88"/>
      <c r="U210" s="88"/>
      <c r="V210" s="88"/>
      <c r="W210" s="88"/>
      <c r="X210" s="89"/>
      <c r="Y210" s="74"/>
      <c r="Z210" s="75"/>
      <c r="AA210" s="75"/>
      <c r="AB210" s="90"/>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5"/>
      <c r="B211" s="541"/>
      <c r="C211" s="541"/>
      <c r="D211" s="541"/>
      <c r="E211" s="541"/>
      <c r="F211" s="542"/>
      <c r="G211" s="68"/>
      <c r="H211" s="69"/>
      <c r="I211" s="69"/>
      <c r="J211" s="69"/>
      <c r="K211" s="70"/>
      <c r="L211" s="71"/>
      <c r="M211" s="72"/>
      <c r="N211" s="72"/>
      <c r="O211" s="72"/>
      <c r="P211" s="72"/>
      <c r="Q211" s="72"/>
      <c r="R211" s="72"/>
      <c r="S211" s="72"/>
      <c r="T211" s="72"/>
      <c r="U211" s="72"/>
      <c r="V211" s="72"/>
      <c r="W211" s="72"/>
      <c r="X211" s="73"/>
      <c r="Y211" s="74"/>
      <c r="Z211" s="75"/>
      <c r="AA211" s="75"/>
      <c r="AB211" s="90"/>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5"/>
      <c r="B212" s="541"/>
      <c r="C212" s="541"/>
      <c r="D212" s="541"/>
      <c r="E212" s="541"/>
      <c r="F212" s="542"/>
      <c r="G212" s="68"/>
      <c r="H212" s="69"/>
      <c r="I212" s="69"/>
      <c r="J212" s="69"/>
      <c r="K212" s="70"/>
      <c r="L212" s="71"/>
      <c r="M212" s="72"/>
      <c r="N212" s="72"/>
      <c r="O212" s="72"/>
      <c r="P212" s="72"/>
      <c r="Q212" s="72"/>
      <c r="R212" s="72"/>
      <c r="S212" s="72"/>
      <c r="T212" s="72"/>
      <c r="U212" s="72"/>
      <c r="V212" s="72"/>
      <c r="W212" s="72"/>
      <c r="X212" s="73"/>
      <c r="Y212" s="74"/>
      <c r="Z212" s="75"/>
      <c r="AA212" s="75"/>
      <c r="AB212" s="90"/>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25"/>
      <c r="B213" s="541"/>
      <c r="C213" s="541"/>
      <c r="D213" s="541"/>
      <c r="E213" s="541"/>
      <c r="F213" s="542"/>
      <c r="G213" s="68"/>
      <c r="H213" s="69"/>
      <c r="I213" s="69"/>
      <c r="J213" s="69"/>
      <c r="K213" s="70"/>
      <c r="L213" s="71"/>
      <c r="M213" s="72"/>
      <c r="N213" s="72"/>
      <c r="O213" s="72"/>
      <c r="P213" s="72"/>
      <c r="Q213" s="72"/>
      <c r="R213" s="72"/>
      <c r="S213" s="72"/>
      <c r="T213" s="72"/>
      <c r="U213" s="72"/>
      <c r="V213" s="72"/>
      <c r="W213" s="72"/>
      <c r="X213" s="73"/>
      <c r="Y213" s="74"/>
      <c r="Z213" s="75"/>
      <c r="AA213" s="75"/>
      <c r="AB213" s="90"/>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5"/>
      <c r="B214" s="541"/>
      <c r="C214" s="541"/>
      <c r="D214" s="541"/>
      <c r="E214" s="541"/>
      <c r="F214" s="542"/>
      <c r="G214" s="68"/>
      <c r="H214" s="69"/>
      <c r="I214" s="69"/>
      <c r="J214" s="69"/>
      <c r="K214" s="70"/>
      <c r="L214" s="71"/>
      <c r="M214" s="72"/>
      <c r="N214" s="72"/>
      <c r="O214" s="72"/>
      <c r="P214" s="72"/>
      <c r="Q214" s="72"/>
      <c r="R214" s="72"/>
      <c r="S214" s="72"/>
      <c r="T214" s="72"/>
      <c r="U214" s="72"/>
      <c r="V214" s="72"/>
      <c r="W214" s="72"/>
      <c r="X214" s="73"/>
      <c r="Y214" s="74"/>
      <c r="Z214" s="75"/>
      <c r="AA214" s="75"/>
      <c r="AB214" s="90"/>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25"/>
      <c r="B215" s="541"/>
      <c r="C215" s="541"/>
      <c r="D215" s="541"/>
      <c r="E215" s="541"/>
      <c r="F215" s="542"/>
      <c r="G215" s="68"/>
      <c r="H215" s="69"/>
      <c r="I215" s="69"/>
      <c r="J215" s="69"/>
      <c r="K215" s="70"/>
      <c r="L215" s="71"/>
      <c r="M215" s="72"/>
      <c r="N215" s="72"/>
      <c r="O215" s="72"/>
      <c r="P215" s="72"/>
      <c r="Q215" s="72"/>
      <c r="R215" s="72"/>
      <c r="S215" s="72"/>
      <c r="T215" s="72"/>
      <c r="U215" s="72"/>
      <c r="V215" s="72"/>
      <c r="W215" s="72"/>
      <c r="X215" s="73"/>
      <c r="Y215" s="74"/>
      <c r="Z215" s="75"/>
      <c r="AA215" s="75"/>
      <c r="AB215" s="90"/>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5"/>
      <c r="B216" s="541"/>
      <c r="C216" s="541"/>
      <c r="D216" s="541"/>
      <c r="E216" s="541"/>
      <c r="F216" s="542"/>
      <c r="G216" s="77" t="s">
        <v>22</v>
      </c>
      <c r="H216" s="78"/>
      <c r="I216" s="78"/>
      <c r="J216" s="78"/>
      <c r="K216" s="78"/>
      <c r="L216" s="79"/>
      <c r="M216" s="80"/>
      <c r="N216" s="80"/>
      <c r="O216" s="80"/>
      <c r="P216" s="80"/>
      <c r="Q216" s="80"/>
      <c r="R216" s="80"/>
      <c r="S216" s="80"/>
      <c r="T216" s="80"/>
      <c r="U216" s="80"/>
      <c r="V216" s="80"/>
      <c r="W216" s="80"/>
      <c r="X216" s="81"/>
      <c r="Y216" s="82">
        <f>SUM(Y206:AB215)</f>
        <v>14</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5"/>
      <c r="B217" s="541"/>
      <c r="C217" s="541"/>
      <c r="D217" s="541"/>
      <c r="E217" s="541"/>
      <c r="F217" s="542"/>
      <c r="G217" s="390" t="s">
        <v>413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361</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5"/>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5"/>
      <c r="B219" s="541"/>
      <c r="C219" s="541"/>
      <c r="D219" s="541"/>
      <c r="E219" s="541"/>
      <c r="F219" s="542"/>
      <c r="G219" s="96" t="s">
        <v>416</v>
      </c>
      <c r="H219" s="97"/>
      <c r="I219" s="97"/>
      <c r="J219" s="97"/>
      <c r="K219" s="98"/>
      <c r="L219" s="99" t="s">
        <v>417</v>
      </c>
      <c r="M219" s="100"/>
      <c r="N219" s="100"/>
      <c r="O219" s="100"/>
      <c r="P219" s="100"/>
      <c r="Q219" s="100"/>
      <c r="R219" s="100"/>
      <c r="S219" s="100"/>
      <c r="T219" s="100"/>
      <c r="U219" s="100"/>
      <c r="V219" s="100"/>
      <c r="W219" s="100"/>
      <c r="X219" s="101"/>
      <c r="Y219" s="102">
        <v>7</v>
      </c>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402"/>
    </row>
    <row r="220" spans="1:50" ht="24.75" customHeight="1" x14ac:dyDescent="0.15">
      <c r="A220" s="125"/>
      <c r="B220" s="541"/>
      <c r="C220" s="541"/>
      <c r="D220" s="541"/>
      <c r="E220" s="541"/>
      <c r="F220" s="542"/>
      <c r="G220" s="68" t="s">
        <v>420</v>
      </c>
      <c r="H220" s="69"/>
      <c r="I220" s="69"/>
      <c r="J220" s="69"/>
      <c r="K220" s="70"/>
      <c r="L220" s="71" t="s">
        <v>422</v>
      </c>
      <c r="M220" s="72"/>
      <c r="N220" s="72"/>
      <c r="O220" s="72"/>
      <c r="P220" s="72"/>
      <c r="Q220" s="72"/>
      <c r="R220" s="72"/>
      <c r="S220" s="72"/>
      <c r="T220" s="72"/>
      <c r="U220" s="72"/>
      <c r="V220" s="72"/>
      <c r="W220" s="72"/>
      <c r="X220" s="73"/>
      <c r="Y220" s="74">
        <v>1</v>
      </c>
      <c r="Z220" s="75"/>
      <c r="AA220" s="75"/>
      <c r="AB220" s="90"/>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5"/>
      <c r="B221" s="541"/>
      <c r="C221" s="541"/>
      <c r="D221" s="541"/>
      <c r="E221" s="541"/>
      <c r="F221" s="542"/>
      <c r="G221" s="68" t="s">
        <v>418</v>
      </c>
      <c r="H221" s="86"/>
      <c r="I221" s="86"/>
      <c r="J221" s="86"/>
      <c r="K221" s="87"/>
      <c r="L221" s="71" t="s">
        <v>424</v>
      </c>
      <c r="M221" s="88"/>
      <c r="N221" s="88"/>
      <c r="O221" s="88"/>
      <c r="P221" s="88"/>
      <c r="Q221" s="88"/>
      <c r="R221" s="88"/>
      <c r="S221" s="88"/>
      <c r="T221" s="88"/>
      <c r="U221" s="88"/>
      <c r="V221" s="88"/>
      <c r="W221" s="88"/>
      <c r="X221" s="89"/>
      <c r="Y221" s="74">
        <v>1</v>
      </c>
      <c r="Z221" s="75"/>
      <c r="AA221" s="75"/>
      <c r="AB221" s="90"/>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25"/>
      <c r="B222" s="541"/>
      <c r="C222" s="541"/>
      <c r="D222" s="541"/>
      <c r="E222" s="541"/>
      <c r="F222" s="542"/>
      <c r="G222" s="68" t="s">
        <v>419</v>
      </c>
      <c r="H222" s="86"/>
      <c r="I222" s="86"/>
      <c r="J222" s="86"/>
      <c r="K222" s="87"/>
      <c r="L222" s="71" t="s">
        <v>419</v>
      </c>
      <c r="M222" s="88"/>
      <c r="N222" s="88"/>
      <c r="O222" s="88"/>
      <c r="P222" s="88"/>
      <c r="Q222" s="88"/>
      <c r="R222" s="88"/>
      <c r="S222" s="88"/>
      <c r="T222" s="88"/>
      <c r="U222" s="88"/>
      <c r="V222" s="88"/>
      <c r="W222" s="88"/>
      <c r="X222" s="89"/>
      <c r="Y222" s="74">
        <v>1</v>
      </c>
      <c r="Z222" s="75"/>
      <c r="AA222" s="75"/>
      <c r="AB222" s="90"/>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25"/>
      <c r="B223" s="541"/>
      <c r="C223" s="541"/>
      <c r="D223" s="541"/>
      <c r="E223" s="541"/>
      <c r="F223" s="542"/>
      <c r="G223" s="68" t="s">
        <v>425</v>
      </c>
      <c r="H223" s="69"/>
      <c r="I223" s="69"/>
      <c r="J223" s="69"/>
      <c r="K223" s="70"/>
      <c r="L223" s="71" t="s">
        <v>444</v>
      </c>
      <c r="M223" s="72"/>
      <c r="N223" s="72"/>
      <c r="O223" s="72"/>
      <c r="P223" s="72"/>
      <c r="Q223" s="72"/>
      <c r="R223" s="72"/>
      <c r="S223" s="72"/>
      <c r="T223" s="72"/>
      <c r="U223" s="72"/>
      <c r="V223" s="72"/>
      <c r="W223" s="72"/>
      <c r="X223" s="73"/>
      <c r="Y223" s="74">
        <v>1</v>
      </c>
      <c r="Z223" s="75"/>
      <c r="AA223" s="75"/>
      <c r="AB223" s="90"/>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25"/>
      <c r="B224" s="541"/>
      <c r="C224" s="541"/>
      <c r="D224" s="541"/>
      <c r="E224" s="541"/>
      <c r="F224" s="542"/>
      <c r="G224" s="68"/>
      <c r="H224" s="69"/>
      <c r="I224" s="69"/>
      <c r="J224" s="69"/>
      <c r="K224" s="70"/>
      <c r="L224" s="71"/>
      <c r="M224" s="72"/>
      <c r="N224" s="72"/>
      <c r="O224" s="72"/>
      <c r="P224" s="72"/>
      <c r="Q224" s="72"/>
      <c r="R224" s="72"/>
      <c r="S224" s="72"/>
      <c r="T224" s="72"/>
      <c r="U224" s="72"/>
      <c r="V224" s="72"/>
      <c r="W224" s="72"/>
      <c r="X224" s="73"/>
      <c r="Y224" s="74"/>
      <c r="Z224" s="75"/>
      <c r="AA224" s="75"/>
      <c r="AB224" s="90"/>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5"/>
      <c r="B225" s="541"/>
      <c r="C225" s="541"/>
      <c r="D225" s="541"/>
      <c r="E225" s="541"/>
      <c r="F225" s="542"/>
      <c r="G225" s="68"/>
      <c r="H225" s="69"/>
      <c r="I225" s="69"/>
      <c r="J225" s="69"/>
      <c r="K225" s="70"/>
      <c r="L225" s="71"/>
      <c r="M225" s="72"/>
      <c r="N225" s="72"/>
      <c r="O225" s="72"/>
      <c r="P225" s="72"/>
      <c r="Q225" s="72"/>
      <c r="R225" s="72"/>
      <c r="S225" s="72"/>
      <c r="T225" s="72"/>
      <c r="U225" s="72"/>
      <c r="V225" s="72"/>
      <c r="W225" s="72"/>
      <c r="X225" s="73"/>
      <c r="Y225" s="74"/>
      <c r="Z225" s="75"/>
      <c r="AA225" s="75"/>
      <c r="AB225" s="90"/>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25"/>
      <c r="B226" s="541"/>
      <c r="C226" s="541"/>
      <c r="D226" s="541"/>
      <c r="E226" s="541"/>
      <c r="F226" s="542"/>
      <c r="G226" s="68"/>
      <c r="H226" s="69"/>
      <c r="I226" s="69"/>
      <c r="J226" s="69"/>
      <c r="K226" s="70"/>
      <c r="L226" s="71"/>
      <c r="M226" s="72"/>
      <c r="N226" s="72"/>
      <c r="O226" s="72"/>
      <c r="P226" s="72"/>
      <c r="Q226" s="72"/>
      <c r="R226" s="72"/>
      <c r="S226" s="72"/>
      <c r="T226" s="72"/>
      <c r="U226" s="72"/>
      <c r="V226" s="72"/>
      <c r="W226" s="72"/>
      <c r="X226" s="73"/>
      <c r="Y226" s="74"/>
      <c r="Z226" s="75"/>
      <c r="AA226" s="75"/>
      <c r="AB226" s="90"/>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25"/>
      <c r="B227" s="541"/>
      <c r="C227" s="541"/>
      <c r="D227" s="541"/>
      <c r="E227" s="541"/>
      <c r="F227" s="542"/>
      <c r="G227" s="68"/>
      <c r="H227" s="69"/>
      <c r="I227" s="69"/>
      <c r="J227" s="69"/>
      <c r="K227" s="70"/>
      <c r="L227" s="71"/>
      <c r="M227" s="72"/>
      <c r="N227" s="72"/>
      <c r="O227" s="72"/>
      <c r="P227" s="72"/>
      <c r="Q227" s="72"/>
      <c r="R227" s="72"/>
      <c r="S227" s="72"/>
      <c r="T227" s="72"/>
      <c r="U227" s="72"/>
      <c r="V227" s="72"/>
      <c r="W227" s="72"/>
      <c r="X227" s="73"/>
      <c r="Y227" s="74"/>
      <c r="Z227" s="75"/>
      <c r="AA227" s="75"/>
      <c r="AB227" s="90"/>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25"/>
      <c r="B228" s="541"/>
      <c r="C228" s="541"/>
      <c r="D228" s="541"/>
      <c r="E228" s="541"/>
      <c r="F228" s="542"/>
      <c r="G228" s="68"/>
      <c r="H228" s="69"/>
      <c r="I228" s="69"/>
      <c r="J228" s="69"/>
      <c r="K228" s="70"/>
      <c r="L228" s="71"/>
      <c r="M228" s="72"/>
      <c r="N228" s="72"/>
      <c r="O228" s="72"/>
      <c r="P228" s="72"/>
      <c r="Q228" s="72"/>
      <c r="R228" s="72"/>
      <c r="S228" s="72"/>
      <c r="T228" s="72"/>
      <c r="U228" s="72"/>
      <c r="V228" s="72"/>
      <c r="W228" s="72"/>
      <c r="X228" s="73"/>
      <c r="Y228" s="74"/>
      <c r="Z228" s="75"/>
      <c r="AA228" s="75"/>
      <c r="AB228" s="90"/>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5"/>
      <c r="B229" s="541"/>
      <c r="C229" s="541"/>
      <c r="D229" s="541"/>
      <c r="E229" s="541"/>
      <c r="F229" s="542"/>
      <c r="G229" s="77" t="s">
        <v>22</v>
      </c>
      <c r="H229" s="78"/>
      <c r="I229" s="78"/>
      <c r="J229" s="78"/>
      <c r="K229" s="78"/>
      <c r="L229" s="79"/>
      <c r="M229" s="80"/>
      <c r="N229" s="80"/>
      <c r="O229" s="80"/>
      <c r="P229" s="80"/>
      <c r="Q229" s="80"/>
      <c r="R229" s="80"/>
      <c r="S229" s="80"/>
      <c r="T229" s="80"/>
      <c r="U229" s="80"/>
      <c r="V229" s="80"/>
      <c r="W229" s="80"/>
      <c r="X229" s="81"/>
      <c r="Y229" s="82">
        <f>SUM(Y219:AB228)</f>
        <v>11</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16" t="s">
        <v>426</v>
      </c>
      <c r="D236" s="112"/>
      <c r="E236" s="112"/>
      <c r="F236" s="112"/>
      <c r="G236" s="112"/>
      <c r="H236" s="112"/>
      <c r="I236" s="112"/>
      <c r="J236" s="112"/>
      <c r="K236" s="112"/>
      <c r="L236" s="112"/>
      <c r="M236" s="116" t="s">
        <v>427</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89</v>
      </c>
      <c r="AL236" s="114"/>
      <c r="AM236" s="114"/>
      <c r="AN236" s="114"/>
      <c r="AO236" s="114"/>
      <c r="AP236" s="115"/>
      <c r="AQ236" s="116">
        <v>3</v>
      </c>
      <c r="AR236" s="112"/>
      <c r="AS236" s="112"/>
      <c r="AT236" s="112"/>
      <c r="AU236" s="113">
        <v>99.1</v>
      </c>
      <c r="AV236" s="114"/>
      <c r="AW236" s="114"/>
      <c r="AX236" s="115"/>
    </row>
    <row r="237" spans="1:50" ht="24" hidden="1"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hidden="1" customHeight="1" x14ac:dyDescent="0.15">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hidden="1"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hidden="1"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hidden="1"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hidden="1"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hidden="1"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9.75"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364</v>
      </c>
      <c r="D268" s="117"/>
      <c r="E268" s="117"/>
      <c r="F268" s="117"/>
      <c r="G268" s="117"/>
      <c r="H268" s="117"/>
      <c r="I268" s="117"/>
      <c r="J268" s="117"/>
      <c r="K268" s="117"/>
      <c r="L268" s="117"/>
      <c r="M268" s="117" t="s">
        <v>365</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366</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16" t="s">
        <v>428</v>
      </c>
      <c r="D269" s="112"/>
      <c r="E269" s="112"/>
      <c r="F269" s="112"/>
      <c r="G269" s="112"/>
      <c r="H269" s="112"/>
      <c r="I269" s="112"/>
      <c r="J269" s="112"/>
      <c r="K269" s="112"/>
      <c r="L269" s="112"/>
      <c r="M269" s="116" t="s">
        <v>429</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v>47</v>
      </c>
      <c r="AL269" s="114"/>
      <c r="AM269" s="114"/>
      <c r="AN269" s="114"/>
      <c r="AO269" s="114"/>
      <c r="AP269" s="115"/>
      <c r="AQ269" s="116">
        <v>2</v>
      </c>
      <c r="AR269" s="112"/>
      <c r="AS269" s="112"/>
      <c r="AT269" s="112"/>
      <c r="AU269" s="113">
        <v>99.3</v>
      </c>
      <c r="AV269" s="114"/>
      <c r="AW269" s="114"/>
      <c r="AX269" s="115"/>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x14ac:dyDescent="0.15">
      <c r="A300" s="9"/>
      <c r="B300" s="64"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1"/>
      <c r="B301" s="111"/>
      <c r="C301" s="117" t="s">
        <v>364</v>
      </c>
      <c r="D301" s="117"/>
      <c r="E301" s="117"/>
      <c r="F301" s="117"/>
      <c r="G301" s="117"/>
      <c r="H301" s="117"/>
      <c r="I301" s="117"/>
      <c r="J301" s="117"/>
      <c r="K301" s="117"/>
      <c r="L301" s="117"/>
      <c r="M301" s="117" t="s">
        <v>365</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366</v>
      </c>
      <c r="AL301" s="117"/>
      <c r="AM301" s="117"/>
      <c r="AN301" s="117"/>
      <c r="AO301" s="117"/>
      <c r="AP301" s="117"/>
      <c r="AQ301" s="117" t="s">
        <v>23</v>
      </c>
      <c r="AR301" s="117"/>
      <c r="AS301" s="117"/>
      <c r="AT301" s="117"/>
      <c r="AU301" s="119" t="s">
        <v>24</v>
      </c>
      <c r="AV301" s="120"/>
      <c r="AW301" s="120"/>
      <c r="AX301" s="121"/>
    </row>
    <row r="302" spans="1:50" ht="24" customHeight="1" x14ac:dyDescent="0.15">
      <c r="A302" s="111">
        <v>1</v>
      </c>
      <c r="B302" s="111">
        <v>1</v>
      </c>
      <c r="C302" s="116" t="s">
        <v>430</v>
      </c>
      <c r="D302" s="112"/>
      <c r="E302" s="112"/>
      <c r="F302" s="112"/>
      <c r="G302" s="112"/>
      <c r="H302" s="112"/>
      <c r="I302" s="112"/>
      <c r="J302" s="112"/>
      <c r="K302" s="112"/>
      <c r="L302" s="112"/>
      <c r="M302" s="116" t="s">
        <v>431</v>
      </c>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v>14</v>
      </c>
      <c r="AL302" s="114"/>
      <c r="AM302" s="114"/>
      <c r="AN302" s="114"/>
      <c r="AO302" s="114"/>
      <c r="AP302" s="115"/>
      <c r="AQ302" s="116">
        <v>1</v>
      </c>
      <c r="AR302" s="112"/>
      <c r="AS302" s="112"/>
      <c r="AT302" s="112"/>
      <c r="AU302" s="113">
        <v>96.9</v>
      </c>
      <c r="AV302" s="114"/>
      <c r="AW302" s="114"/>
      <c r="AX302" s="115"/>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3" spans="1:50" x14ac:dyDescent="0.15">
      <c r="A333" s="9"/>
      <c r="B333" s="64"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1"/>
      <c r="B334" s="111"/>
      <c r="C334" s="117" t="s">
        <v>364</v>
      </c>
      <c r="D334" s="117"/>
      <c r="E334" s="117"/>
      <c r="F334" s="117"/>
      <c r="G334" s="117"/>
      <c r="H334" s="117"/>
      <c r="I334" s="117"/>
      <c r="J334" s="117"/>
      <c r="K334" s="117"/>
      <c r="L334" s="117"/>
      <c r="M334" s="117" t="s">
        <v>365</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366</v>
      </c>
      <c r="AL334" s="117"/>
      <c r="AM334" s="117"/>
      <c r="AN334" s="117"/>
      <c r="AO334" s="117"/>
      <c r="AP334" s="117"/>
      <c r="AQ334" s="117" t="s">
        <v>23</v>
      </c>
      <c r="AR334" s="117"/>
      <c r="AS334" s="117"/>
      <c r="AT334" s="117"/>
      <c r="AU334" s="119" t="s">
        <v>24</v>
      </c>
      <c r="AV334" s="120"/>
      <c r="AW334" s="120"/>
      <c r="AX334" s="121"/>
    </row>
    <row r="335" spans="1:50" ht="24" customHeight="1" x14ac:dyDescent="0.15">
      <c r="A335" s="111">
        <v>1</v>
      </c>
      <c r="B335" s="111">
        <v>1</v>
      </c>
      <c r="C335" s="116" t="s">
        <v>432</v>
      </c>
      <c r="D335" s="112"/>
      <c r="E335" s="112"/>
      <c r="F335" s="112"/>
      <c r="G335" s="112"/>
      <c r="H335" s="112"/>
      <c r="I335" s="112"/>
      <c r="J335" s="112"/>
      <c r="K335" s="112"/>
      <c r="L335" s="112"/>
      <c r="M335" s="116" t="s">
        <v>433</v>
      </c>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v>11</v>
      </c>
      <c r="AL335" s="114"/>
      <c r="AM335" s="114"/>
      <c r="AN335" s="114"/>
      <c r="AO335" s="114"/>
      <c r="AP335" s="115"/>
      <c r="AQ335" s="116">
        <v>3</v>
      </c>
      <c r="AR335" s="112"/>
      <c r="AS335" s="112"/>
      <c r="AT335" s="112"/>
      <c r="AU335" s="113">
        <v>99.1</v>
      </c>
      <c r="AV335" s="114"/>
      <c r="AW335" s="114"/>
      <c r="AX335" s="115"/>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6" spans="1:50" x14ac:dyDescent="0.15">
      <c r="A366" s="9"/>
      <c r="B366" s="64"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1"/>
      <c r="B367" s="111"/>
      <c r="C367" s="117" t="s">
        <v>364</v>
      </c>
      <c r="D367" s="117"/>
      <c r="E367" s="117"/>
      <c r="F367" s="117"/>
      <c r="G367" s="117"/>
      <c r="H367" s="117"/>
      <c r="I367" s="117"/>
      <c r="J367" s="117"/>
      <c r="K367" s="117"/>
      <c r="L367" s="117"/>
      <c r="M367" s="117" t="s">
        <v>365</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366</v>
      </c>
      <c r="AL367" s="117"/>
      <c r="AM367" s="117"/>
      <c r="AN367" s="117"/>
      <c r="AO367" s="117"/>
      <c r="AP367" s="117"/>
      <c r="AQ367" s="117" t="s">
        <v>23</v>
      </c>
      <c r="AR367" s="117"/>
      <c r="AS367" s="117"/>
      <c r="AT367" s="117"/>
      <c r="AU367" s="119" t="s">
        <v>24</v>
      </c>
      <c r="AV367" s="120"/>
      <c r="AW367" s="120"/>
      <c r="AX367" s="121"/>
    </row>
    <row r="368" spans="1:50" ht="24" customHeight="1" x14ac:dyDescent="0.15">
      <c r="A368" s="111">
        <v>1</v>
      </c>
      <c r="B368" s="111">
        <v>1</v>
      </c>
      <c r="C368" s="116" t="s">
        <v>434</v>
      </c>
      <c r="D368" s="112"/>
      <c r="E368" s="112"/>
      <c r="F368" s="112"/>
      <c r="G368" s="112"/>
      <c r="H368" s="112"/>
      <c r="I368" s="112"/>
      <c r="J368" s="112"/>
      <c r="K368" s="112"/>
      <c r="L368" s="112"/>
      <c r="M368" s="116" t="s">
        <v>435</v>
      </c>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v>1</v>
      </c>
      <c r="AL368" s="114"/>
      <c r="AM368" s="114"/>
      <c r="AN368" s="114"/>
      <c r="AO368" s="114"/>
      <c r="AP368" s="115"/>
      <c r="AQ368" s="116" t="s">
        <v>440</v>
      </c>
      <c r="AR368" s="112"/>
      <c r="AS368" s="112"/>
      <c r="AT368" s="112"/>
      <c r="AU368" s="113" t="s">
        <v>441</v>
      </c>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9" spans="1:50" x14ac:dyDescent="0.15">
      <c r="A399" s="9"/>
      <c r="B399" s="64"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1"/>
      <c r="B400" s="111"/>
      <c r="C400" s="117" t="s">
        <v>364</v>
      </c>
      <c r="D400" s="117"/>
      <c r="E400" s="117"/>
      <c r="F400" s="117"/>
      <c r="G400" s="117"/>
      <c r="H400" s="117"/>
      <c r="I400" s="117"/>
      <c r="J400" s="117"/>
      <c r="K400" s="117"/>
      <c r="L400" s="117"/>
      <c r="M400" s="117" t="s">
        <v>365</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366</v>
      </c>
      <c r="AL400" s="117"/>
      <c r="AM400" s="117"/>
      <c r="AN400" s="117"/>
      <c r="AO400" s="117"/>
      <c r="AP400" s="117"/>
      <c r="AQ400" s="117" t="s">
        <v>23</v>
      </c>
      <c r="AR400" s="117"/>
      <c r="AS400" s="117"/>
      <c r="AT400" s="117"/>
      <c r="AU400" s="119" t="s">
        <v>24</v>
      </c>
      <c r="AV400" s="120"/>
      <c r="AW400" s="120"/>
      <c r="AX400" s="121"/>
    </row>
    <row r="401" spans="1:50" ht="24" customHeight="1" x14ac:dyDescent="0.15">
      <c r="A401" s="111">
        <v>1</v>
      </c>
      <c r="B401" s="111">
        <v>1</v>
      </c>
      <c r="C401" s="116" t="s">
        <v>452</v>
      </c>
      <c r="D401" s="112"/>
      <c r="E401" s="112"/>
      <c r="F401" s="112"/>
      <c r="G401" s="112"/>
      <c r="H401" s="112"/>
      <c r="I401" s="112"/>
      <c r="J401" s="112"/>
      <c r="K401" s="112"/>
      <c r="L401" s="112"/>
      <c r="M401" s="116" t="s">
        <v>442</v>
      </c>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v>1</v>
      </c>
      <c r="AL401" s="114"/>
      <c r="AM401" s="114"/>
      <c r="AN401" s="114"/>
      <c r="AO401" s="114"/>
      <c r="AP401" s="115"/>
      <c r="AQ401" s="116" t="s">
        <v>439</v>
      </c>
      <c r="AR401" s="112"/>
      <c r="AS401" s="112"/>
      <c r="AT401" s="112"/>
      <c r="AU401" s="113" t="s">
        <v>439</v>
      </c>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2" spans="1:50" hidden="1" x14ac:dyDescent="0.15">
      <c r="A432" s="9"/>
      <c r="B432" s="64"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364</v>
      </c>
      <c r="D433" s="117"/>
      <c r="E433" s="117"/>
      <c r="F433" s="117"/>
      <c r="G433" s="117"/>
      <c r="H433" s="117"/>
      <c r="I433" s="117"/>
      <c r="J433" s="117"/>
      <c r="K433" s="117"/>
      <c r="L433" s="117"/>
      <c r="M433" s="117" t="s">
        <v>365</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366</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64"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364</v>
      </c>
      <c r="D466" s="117"/>
      <c r="E466" s="117"/>
      <c r="F466" s="117"/>
      <c r="G466" s="117"/>
      <c r="H466" s="117"/>
      <c r="I466" s="117"/>
      <c r="J466" s="117"/>
      <c r="K466" s="117"/>
      <c r="L466" s="117"/>
      <c r="M466" s="117" t="s">
        <v>365</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366</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275" priority="589">
      <formula>IF(RIGHT(TEXT(P14,"0.#"),1)=".",FALSE,TRUE)</formula>
    </cfRule>
    <cfRule type="expression" dxfId="274" priority="590">
      <formula>IF(RIGHT(TEXT(P14,"0.#"),1)=".",TRUE,FALSE)</formula>
    </cfRule>
  </conditionalFormatting>
  <conditionalFormatting sqref="AE23:AI23">
    <cfRule type="expression" dxfId="273" priority="579">
      <formula>IF(RIGHT(TEXT(AE23,"0.#"),1)=".",FALSE,TRUE)</formula>
    </cfRule>
    <cfRule type="expression" dxfId="272" priority="580">
      <formula>IF(RIGHT(TEXT(AE23,"0.#"),1)=".",TRUE,FALSE)</formula>
    </cfRule>
  </conditionalFormatting>
  <conditionalFormatting sqref="AE69:AX69">
    <cfRule type="expression" dxfId="271" priority="511">
      <formula>IF(RIGHT(TEXT(AE69,"0.#"),1)=".",FALSE,TRUE)</formula>
    </cfRule>
    <cfRule type="expression" dxfId="270" priority="512">
      <formula>IF(RIGHT(TEXT(AE69,"0.#"),1)=".",TRUE,FALSE)</formula>
    </cfRule>
  </conditionalFormatting>
  <conditionalFormatting sqref="AE83:AI83">
    <cfRule type="expression" dxfId="269" priority="493">
      <formula>IF(RIGHT(TEXT(AE83,"0.#"),1)=".",FALSE,TRUE)</formula>
    </cfRule>
    <cfRule type="expression" dxfId="268" priority="494">
      <formula>IF(RIGHT(TEXT(AE83,"0.#"),1)=".",TRUE,FALSE)</formula>
    </cfRule>
  </conditionalFormatting>
  <conditionalFormatting sqref="AJ83:AX83">
    <cfRule type="expression" dxfId="267" priority="491">
      <formula>IF(RIGHT(TEXT(AJ83,"0.#"),1)=".",FALSE,TRUE)</formula>
    </cfRule>
    <cfRule type="expression" dxfId="266" priority="492">
      <formula>IF(RIGHT(TEXT(AJ83,"0.#"),1)=".",TRUE,FALSE)</formula>
    </cfRule>
  </conditionalFormatting>
  <conditionalFormatting sqref="L99">
    <cfRule type="expression" dxfId="265" priority="471">
      <formula>IF(RIGHT(TEXT(L99,"0.#"),1)=".",FALSE,TRUE)</formula>
    </cfRule>
    <cfRule type="expression" dxfId="264" priority="472">
      <formula>IF(RIGHT(TEXT(L99,"0.#"),1)=".",TRUE,FALSE)</formula>
    </cfRule>
  </conditionalFormatting>
  <conditionalFormatting sqref="L104">
    <cfRule type="expression" dxfId="263" priority="469">
      <formula>IF(RIGHT(TEXT(L104,"0.#"),1)=".",FALSE,TRUE)</formula>
    </cfRule>
    <cfRule type="expression" dxfId="262" priority="470">
      <formula>IF(RIGHT(TEXT(L104,"0.#"),1)=".",TRUE,FALSE)</formula>
    </cfRule>
  </conditionalFormatting>
  <conditionalFormatting sqref="R104">
    <cfRule type="expression" dxfId="261" priority="467">
      <formula>IF(RIGHT(TEXT(R104,"0.#"),1)=".",FALSE,TRUE)</formula>
    </cfRule>
    <cfRule type="expression" dxfId="260" priority="468">
      <formula>IF(RIGHT(TEXT(R104,"0.#"),1)=".",TRUE,FALSE)</formula>
    </cfRule>
  </conditionalFormatting>
  <conditionalFormatting sqref="P18:AX18">
    <cfRule type="expression" dxfId="259" priority="465">
      <formula>IF(RIGHT(TEXT(P18,"0.#"),1)=".",FALSE,TRUE)</formula>
    </cfRule>
    <cfRule type="expression" dxfId="258" priority="466">
      <formula>IF(RIGHT(TEXT(P18,"0.#"),1)=".",TRUE,FALSE)</formula>
    </cfRule>
  </conditionalFormatting>
  <conditionalFormatting sqref="Y181">
    <cfRule type="expression" dxfId="257" priority="461">
      <formula>IF(RIGHT(TEXT(Y181,"0.#"),1)=".",FALSE,TRUE)</formula>
    </cfRule>
    <cfRule type="expression" dxfId="256" priority="462">
      <formula>IF(RIGHT(TEXT(Y181,"0.#"),1)=".",TRUE,FALSE)</formula>
    </cfRule>
  </conditionalFormatting>
  <conditionalFormatting sqref="Y190">
    <cfRule type="expression" dxfId="255" priority="457">
      <formula>IF(RIGHT(TEXT(Y190,"0.#"),1)=".",FALSE,TRUE)</formula>
    </cfRule>
    <cfRule type="expression" dxfId="254" priority="458">
      <formula>IF(RIGHT(TEXT(Y190,"0.#"),1)=".",TRUE,FALSE)</formula>
    </cfRule>
  </conditionalFormatting>
  <conditionalFormatting sqref="AK236">
    <cfRule type="expression" dxfId="253" priority="379">
      <formula>IF(RIGHT(TEXT(AK236,"0.#"),1)=".",FALSE,TRUE)</formula>
    </cfRule>
    <cfRule type="expression" dxfId="252" priority="380">
      <formula>IF(RIGHT(TEXT(AK236,"0.#"),1)=".",TRUE,FALSE)</formula>
    </cfRule>
  </conditionalFormatting>
  <conditionalFormatting sqref="AE54:AI54">
    <cfRule type="expression" dxfId="251" priority="329">
      <formula>IF(RIGHT(TEXT(AE54,"0.#"),1)=".",FALSE,TRUE)</formula>
    </cfRule>
    <cfRule type="expression" dxfId="250" priority="330">
      <formula>IF(RIGHT(TEXT(AE54,"0.#"),1)=".",TRUE,FALSE)</formula>
    </cfRule>
  </conditionalFormatting>
  <conditionalFormatting sqref="P13:AX13 P15:AX15 P16:AQ17">
    <cfRule type="expression" dxfId="249" priority="287">
      <formula>IF(RIGHT(TEXT(P13,"0.#"),1)=".",FALSE,TRUE)</formula>
    </cfRule>
    <cfRule type="expression" dxfId="248" priority="288">
      <formula>IF(RIGHT(TEXT(P13,"0.#"),1)=".",TRUE,FALSE)</formula>
    </cfRule>
  </conditionalFormatting>
  <conditionalFormatting sqref="P19:AJ19">
    <cfRule type="expression" dxfId="247" priority="285">
      <formula>IF(RIGHT(TEXT(P19,"0.#"),1)=".",FALSE,TRUE)</formula>
    </cfRule>
    <cfRule type="expression" dxfId="246" priority="286">
      <formula>IF(RIGHT(TEXT(P19,"0.#"),1)=".",TRUE,FALSE)</formula>
    </cfRule>
  </conditionalFormatting>
  <conditionalFormatting sqref="AE55:AX55 AJ54:AS54">
    <cfRule type="expression" dxfId="245" priority="281">
      <formula>IF(RIGHT(TEXT(AE54,"0.#"),1)=".",FALSE,TRUE)</formula>
    </cfRule>
    <cfRule type="expression" dxfId="244" priority="282">
      <formula>IF(RIGHT(TEXT(AE54,"0.#"),1)=".",TRUE,FALSE)</formula>
    </cfRule>
  </conditionalFormatting>
  <conditionalFormatting sqref="AE68:AS68">
    <cfRule type="expression" dxfId="243" priority="277">
      <formula>IF(RIGHT(TEXT(AE68,"0.#"),1)=".",FALSE,TRUE)</formula>
    </cfRule>
    <cfRule type="expression" dxfId="242" priority="278">
      <formula>IF(RIGHT(TEXT(AE68,"0.#"),1)=".",TRUE,FALSE)</formula>
    </cfRule>
  </conditionalFormatting>
  <conditionalFormatting sqref="AE95:AI95 AE92:AI92 AE89:AI89 AE86:AI86">
    <cfRule type="expression" dxfId="241" priority="275">
      <formula>IF(RIGHT(TEXT(AE86,"0.#"),1)=".",FALSE,TRUE)</formula>
    </cfRule>
    <cfRule type="expression" dxfId="240" priority="276">
      <formula>IF(RIGHT(TEXT(AE86,"0.#"),1)=".",TRUE,FALSE)</formula>
    </cfRule>
  </conditionalFormatting>
  <conditionalFormatting sqref="AJ95:AX95 AJ92:AX92 AJ89:AX89 AJ86:AX86">
    <cfRule type="expression" dxfId="239" priority="273">
      <formula>IF(RIGHT(TEXT(AJ86,"0.#"),1)=".",FALSE,TRUE)</formula>
    </cfRule>
    <cfRule type="expression" dxfId="238" priority="274">
      <formula>IF(RIGHT(TEXT(AJ86,"0.#"),1)=".",TRUE,FALSE)</formula>
    </cfRule>
  </conditionalFormatting>
  <conditionalFormatting sqref="L100:L103 L98">
    <cfRule type="expression" dxfId="237" priority="271">
      <formula>IF(RIGHT(TEXT(L98,"0.#"),1)=".",FALSE,TRUE)</formula>
    </cfRule>
    <cfRule type="expression" dxfId="236" priority="272">
      <formula>IF(RIGHT(TEXT(L98,"0.#"),1)=".",TRUE,FALSE)</formula>
    </cfRule>
  </conditionalFormatting>
  <conditionalFormatting sqref="R98">
    <cfRule type="expression" dxfId="235" priority="267">
      <formula>IF(RIGHT(TEXT(R98,"0.#"),1)=".",FALSE,TRUE)</formula>
    </cfRule>
    <cfRule type="expression" dxfId="234" priority="268">
      <formula>IF(RIGHT(TEXT(R98,"0.#"),1)=".",TRUE,FALSE)</formula>
    </cfRule>
  </conditionalFormatting>
  <conditionalFormatting sqref="R99:R103">
    <cfRule type="expression" dxfId="233" priority="265">
      <formula>IF(RIGHT(TEXT(R99,"0.#"),1)=".",FALSE,TRUE)</formula>
    </cfRule>
    <cfRule type="expression" dxfId="232" priority="266">
      <formula>IF(RIGHT(TEXT(R99,"0.#"),1)=".",TRUE,FALSE)</formula>
    </cfRule>
  </conditionalFormatting>
  <conditionalFormatting sqref="Y182:Y189 Y180">
    <cfRule type="expression" dxfId="231" priority="263">
      <formula>IF(RIGHT(TEXT(Y180,"0.#"),1)=".",FALSE,TRUE)</formula>
    </cfRule>
    <cfRule type="expression" dxfId="230" priority="264">
      <formula>IF(RIGHT(TEXT(Y180,"0.#"),1)=".",TRUE,FALSE)</formula>
    </cfRule>
  </conditionalFormatting>
  <conditionalFormatting sqref="AU181">
    <cfRule type="expression" dxfId="229" priority="261">
      <formula>IF(RIGHT(TEXT(AU181,"0.#"),1)=".",FALSE,TRUE)</formula>
    </cfRule>
    <cfRule type="expression" dxfId="228" priority="262">
      <formula>IF(RIGHT(TEXT(AU181,"0.#"),1)=".",TRUE,FALSE)</formula>
    </cfRule>
  </conditionalFormatting>
  <conditionalFormatting sqref="AU190">
    <cfRule type="expression" dxfId="227" priority="259">
      <formula>IF(RIGHT(TEXT(AU190,"0.#"),1)=".",FALSE,TRUE)</formula>
    </cfRule>
    <cfRule type="expression" dxfId="226" priority="260">
      <formula>IF(RIGHT(TEXT(AU190,"0.#"),1)=".",TRUE,FALSE)</formula>
    </cfRule>
  </conditionalFormatting>
  <conditionalFormatting sqref="AU182:AU189 AU180">
    <cfRule type="expression" dxfId="225" priority="257">
      <formula>IF(RIGHT(TEXT(AU180,"0.#"),1)=".",FALSE,TRUE)</formula>
    </cfRule>
    <cfRule type="expression" dxfId="224" priority="258">
      <formula>IF(RIGHT(TEXT(AU180,"0.#"),1)=".",TRUE,FALSE)</formula>
    </cfRule>
  </conditionalFormatting>
  <conditionalFormatting sqref="Y220 Y194">
    <cfRule type="expression" dxfId="223" priority="243">
      <formula>IF(RIGHT(TEXT(Y194,"0.#"),1)=".",FALSE,TRUE)</formula>
    </cfRule>
    <cfRule type="expression" dxfId="222" priority="244">
      <formula>IF(RIGHT(TEXT(Y194,"0.#"),1)=".",TRUE,FALSE)</formula>
    </cfRule>
  </conditionalFormatting>
  <conditionalFormatting sqref="Y229 Y216 Y203">
    <cfRule type="expression" dxfId="221" priority="241">
      <formula>IF(RIGHT(TEXT(Y203,"0.#"),1)=".",FALSE,TRUE)</formula>
    </cfRule>
    <cfRule type="expression" dxfId="220" priority="242">
      <formula>IF(RIGHT(TEXT(Y203,"0.#"),1)=".",TRUE,FALSE)</formula>
    </cfRule>
  </conditionalFormatting>
  <conditionalFormatting sqref="Y225:Y228 Y219 Y206 Y195 Y193 Y197:Y202 Y211:Y215">
    <cfRule type="expression" dxfId="219" priority="239">
      <formula>IF(RIGHT(TEXT(Y193,"0.#"),1)=".",FALSE,TRUE)</formula>
    </cfRule>
    <cfRule type="expression" dxfId="218" priority="240">
      <formula>IF(RIGHT(TEXT(Y193,"0.#"),1)=".",TRUE,FALSE)</formula>
    </cfRule>
  </conditionalFormatting>
  <conditionalFormatting sqref="AU220 AU207">
    <cfRule type="expression" dxfId="217" priority="237">
      <formula>IF(RIGHT(TEXT(AU207,"0.#"),1)=".",FALSE,TRUE)</formula>
    </cfRule>
    <cfRule type="expression" dxfId="216" priority="238">
      <formula>IF(RIGHT(TEXT(AU207,"0.#"),1)=".",TRUE,FALSE)</formula>
    </cfRule>
  </conditionalFormatting>
  <conditionalFormatting sqref="AU229 AU216 AU203">
    <cfRule type="expression" dxfId="215" priority="235">
      <formula>IF(RIGHT(TEXT(AU203,"0.#"),1)=".",FALSE,TRUE)</formula>
    </cfRule>
    <cfRule type="expression" dxfId="214" priority="236">
      <formula>IF(RIGHT(TEXT(AU203,"0.#"),1)=".",TRUE,FALSE)</formula>
    </cfRule>
  </conditionalFormatting>
  <conditionalFormatting sqref="AU221:AU228 AU219 AU208:AU215 AU206 AU196:AU202 AU193">
    <cfRule type="expression" dxfId="213" priority="233">
      <formula>IF(RIGHT(TEXT(AU193,"0.#"),1)=".",FALSE,TRUE)</formula>
    </cfRule>
    <cfRule type="expression" dxfId="212" priority="234">
      <formula>IF(RIGHT(TEXT(AU193,"0.#"),1)=".",TRUE,FALSE)</formula>
    </cfRule>
  </conditionalFormatting>
  <conditionalFormatting sqref="AE56:AI56">
    <cfRule type="expression" dxfId="211" priority="207">
      <formula>IF(AND(AE56&gt;=0, RIGHT(TEXT(AE56,"0.#"),1)&lt;&gt;"."),TRUE,FALSE)</formula>
    </cfRule>
    <cfRule type="expression" dxfId="210" priority="208">
      <formula>IF(AND(AE56&gt;=0, RIGHT(TEXT(AE56,"0.#"),1)="."),TRUE,FALSE)</formula>
    </cfRule>
    <cfRule type="expression" dxfId="209" priority="209">
      <formula>IF(AND(AE56&lt;0, RIGHT(TEXT(AE56,"0.#"),1)&lt;&gt;"."),TRUE,FALSE)</formula>
    </cfRule>
    <cfRule type="expression" dxfId="208" priority="210">
      <formula>IF(AND(AE56&lt;0, RIGHT(TEXT(AE56,"0.#"),1)="."),TRUE,FALSE)</formula>
    </cfRule>
  </conditionalFormatting>
  <conditionalFormatting sqref="AJ56:AS56">
    <cfRule type="expression" dxfId="207" priority="203">
      <formula>IF(AND(AJ56&gt;=0, RIGHT(TEXT(AJ56,"0.#"),1)&lt;&gt;"."),TRUE,FALSE)</formula>
    </cfRule>
    <cfRule type="expression" dxfId="206" priority="204">
      <formula>IF(AND(AJ56&gt;=0, RIGHT(TEXT(AJ56,"0.#"),1)="."),TRUE,FALSE)</formula>
    </cfRule>
    <cfRule type="expression" dxfId="205" priority="205">
      <formula>IF(AND(AJ56&lt;0, RIGHT(TEXT(AJ56,"0.#"),1)&lt;&gt;"."),TRUE,FALSE)</formula>
    </cfRule>
    <cfRule type="expression" dxfId="204" priority="206">
      <formula>IF(AND(AJ56&lt;0, RIGHT(TEXT(AJ56,"0.#"),1)="."),TRUE,FALSE)</formula>
    </cfRule>
  </conditionalFormatting>
  <conditionalFormatting sqref="AK237:AK265">
    <cfRule type="expression" dxfId="203" priority="191">
      <formula>IF(RIGHT(TEXT(AK237,"0.#"),1)=".",FALSE,TRUE)</formula>
    </cfRule>
    <cfRule type="expression" dxfId="202" priority="192">
      <formula>IF(RIGHT(TEXT(AK237,"0.#"),1)=".",TRUE,FALSE)</formula>
    </cfRule>
  </conditionalFormatting>
  <conditionalFormatting sqref="AU237:AX265">
    <cfRule type="expression" dxfId="201" priority="187">
      <formula>IF(AND(AU237&gt;=0, RIGHT(TEXT(AU237,"0.#"),1)&lt;&gt;"."),TRUE,FALSE)</formula>
    </cfRule>
    <cfRule type="expression" dxfId="200" priority="188">
      <formula>IF(AND(AU237&gt;=0, RIGHT(TEXT(AU237,"0.#"),1)="."),TRUE,FALSE)</formula>
    </cfRule>
    <cfRule type="expression" dxfId="199" priority="189">
      <formula>IF(AND(AU237&lt;0, RIGHT(TEXT(AU237,"0.#"),1)&lt;&gt;"."),TRUE,FALSE)</formula>
    </cfRule>
    <cfRule type="expression" dxfId="198" priority="190">
      <formula>IF(AND(AU237&lt;0, RIGHT(TEXT(AU237,"0.#"),1)="."),TRUE,FALSE)</formula>
    </cfRule>
  </conditionalFormatting>
  <conditionalFormatting sqref="AK269">
    <cfRule type="expression" dxfId="197" priority="185">
      <formula>IF(RIGHT(TEXT(AK269,"0.#"),1)=".",FALSE,TRUE)</formula>
    </cfRule>
    <cfRule type="expression" dxfId="196" priority="186">
      <formula>IF(RIGHT(TEXT(AK269,"0.#"),1)=".",TRUE,FALSE)</formula>
    </cfRule>
  </conditionalFormatting>
  <conditionalFormatting sqref="AU269:AX269">
    <cfRule type="expression" dxfId="195" priority="181">
      <formula>IF(AND(AU269&gt;=0, RIGHT(TEXT(AU269,"0.#"),1)&lt;&gt;"."),TRUE,FALSE)</formula>
    </cfRule>
    <cfRule type="expression" dxfId="194" priority="182">
      <formula>IF(AND(AU269&gt;=0, RIGHT(TEXT(AU269,"0.#"),1)="."),TRUE,FALSE)</formula>
    </cfRule>
    <cfRule type="expression" dxfId="193" priority="183">
      <formula>IF(AND(AU269&lt;0, RIGHT(TEXT(AU269,"0.#"),1)&lt;&gt;"."),TRUE,FALSE)</formula>
    </cfRule>
    <cfRule type="expression" dxfId="192" priority="184">
      <formula>IF(AND(AU269&lt;0, RIGHT(TEXT(AU269,"0.#"),1)="."),TRUE,FALSE)</formula>
    </cfRule>
  </conditionalFormatting>
  <conditionalFormatting sqref="AK270:AK298">
    <cfRule type="expression" dxfId="191" priority="179">
      <formula>IF(RIGHT(TEXT(AK270,"0.#"),1)=".",FALSE,TRUE)</formula>
    </cfRule>
    <cfRule type="expression" dxfId="190" priority="180">
      <formula>IF(RIGHT(TEXT(AK270,"0.#"),1)=".",TRUE,FALSE)</formula>
    </cfRule>
  </conditionalFormatting>
  <conditionalFormatting sqref="AU270:AX298">
    <cfRule type="expression" dxfId="189" priority="175">
      <formula>IF(AND(AU270&gt;=0, RIGHT(TEXT(AU270,"0.#"),1)&lt;&gt;"."),TRUE,FALSE)</formula>
    </cfRule>
    <cfRule type="expression" dxfId="188" priority="176">
      <formula>IF(AND(AU270&gt;=0, RIGHT(TEXT(AU270,"0.#"),1)="."),TRUE,FALSE)</formula>
    </cfRule>
    <cfRule type="expression" dxfId="187" priority="177">
      <formula>IF(AND(AU270&lt;0, RIGHT(TEXT(AU270,"0.#"),1)&lt;&gt;"."),TRUE,FALSE)</formula>
    </cfRule>
    <cfRule type="expression" dxfId="186" priority="178">
      <formula>IF(AND(AU270&lt;0, RIGHT(TEXT(AU270,"0.#"),1)="."),TRUE,FALSE)</formula>
    </cfRule>
  </conditionalFormatting>
  <conditionalFormatting sqref="AK302">
    <cfRule type="expression" dxfId="185" priority="173">
      <formula>IF(RIGHT(TEXT(AK302,"0.#"),1)=".",FALSE,TRUE)</formula>
    </cfRule>
    <cfRule type="expression" dxfId="184" priority="174">
      <formula>IF(RIGHT(TEXT(AK302,"0.#"),1)=".",TRUE,FALSE)</formula>
    </cfRule>
  </conditionalFormatting>
  <conditionalFormatting sqref="AU302:AX302">
    <cfRule type="expression" dxfId="183" priority="169">
      <formula>IF(AND(AU302&gt;=0, RIGHT(TEXT(AU302,"0.#"),1)&lt;&gt;"."),TRUE,FALSE)</formula>
    </cfRule>
    <cfRule type="expression" dxfId="182" priority="170">
      <formula>IF(AND(AU302&gt;=0, RIGHT(TEXT(AU302,"0.#"),1)="."),TRUE,FALSE)</formula>
    </cfRule>
    <cfRule type="expression" dxfId="181" priority="171">
      <formula>IF(AND(AU302&lt;0, RIGHT(TEXT(AU302,"0.#"),1)&lt;&gt;"."),TRUE,FALSE)</formula>
    </cfRule>
    <cfRule type="expression" dxfId="180" priority="172">
      <formula>IF(AND(AU302&lt;0, RIGHT(TEXT(AU302,"0.#"),1)="."),TRUE,FALSE)</formula>
    </cfRule>
  </conditionalFormatting>
  <conditionalFormatting sqref="AK303:AK331">
    <cfRule type="expression" dxfId="179" priority="167">
      <formula>IF(RIGHT(TEXT(AK303,"0.#"),1)=".",FALSE,TRUE)</formula>
    </cfRule>
    <cfRule type="expression" dxfId="178" priority="168">
      <formula>IF(RIGHT(TEXT(AK303,"0.#"),1)=".",TRUE,FALSE)</formula>
    </cfRule>
  </conditionalFormatting>
  <conditionalFormatting sqref="AU303:AX331">
    <cfRule type="expression" dxfId="177" priority="163">
      <formula>IF(AND(AU303&gt;=0, RIGHT(TEXT(AU303,"0.#"),1)&lt;&gt;"."),TRUE,FALSE)</formula>
    </cfRule>
    <cfRule type="expression" dxfId="176" priority="164">
      <formula>IF(AND(AU303&gt;=0, RIGHT(TEXT(AU303,"0.#"),1)="."),TRUE,FALSE)</formula>
    </cfRule>
    <cfRule type="expression" dxfId="175" priority="165">
      <formula>IF(AND(AU303&lt;0, RIGHT(TEXT(AU303,"0.#"),1)&lt;&gt;"."),TRUE,FALSE)</formula>
    </cfRule>
    <cfRule type="expression" dxfId="174" priority="166">
      <formula>IF(AND(AU303&lt;0, RIGHT(TEXT(AU303,"0.#"),1)="."),TRUE,FALSE)</formula>
    </cfRule>
  </conditionalFormatting>
  <conditionalFormatting sqref="AK335">
    <cfRule type="expression" dxfId="173" priority="161">
      <formula>IF(RIGHT(TEXT(AK335,"0.#"),1)=".",FALSE,TRUE)</formula>
    </cfRule>
    <cfRule type="expression" dxfId="172" priority="162">
      <formula>IF(RIGHT(TEXT(AK335,"0.#"),1)=".",TRUE,FALSE)</formula>
    </cfRule>
  </conditionalFormatting>
  <conditionalFormatting sqref="AU335:AX335">
    <cfRule type="expression" dxfId="171" priority="157">
      <formula>IF(AND(AU335&gt;=0, RIGHT(TEXT(AU335,"0.#"),1)&lt;&gt;"."),TRUE,FALSE)</formula>
    </cfRule>
    <cfRule type="expression" dxfId="170" priority="158">
      <formula>IF(AND(AU335&gt;=0, RIGHT(TEXT(AU335,"0.#"),1)="."),TRUE,FALSE)</formula>
    </cfRule>
    <cfRule type="expression" dxfId="169" priority="159">
      <formula>IF(AND(AU335&lt;0, RIGHT(TEXT(AU335,"0.#"),1)&lt;&gt;"."),TRUE,FALSE)</formula>
    </cfRule>
    <cfRule type="expression" dxfId="168" priority="160">
      <formula>IF(AND(AU335&lt;0, RIGHT(TEXT(AU335,"0.#"),1)="."),TRUE,FALSE)</formula>
    </cfRule>
  </conditionalFormatting>
  <conditionalFormatting sqref="AK336:AK364">
    <cfRule type="expression" dxfId="167" priority="155">
      <formula>IF(RIGHT(TEXT(AK336,"0.#"),1)=".",FALSE,TRUE)</formula>
    </cfRule>
    <cfRule type="expression" dxfId="166" priority="156">
      <formula>IF(RIGHT(TEXT(AK336,"0.#"),1)=".",TRUE,FALSE)</formula>
    </cfRule>
  </conditionalFormatting>
  <conditionalFormatting sqref="AU336:AX364">
    <cfRule type="expression" dxfId="165" priority="151">
      <formula>IF(AND(AU336&gt;=0, RIGHT(TEXT(AU336,"0.#"),1)&lt;&gt;"."),TRUE,FALSE)</formula>
    </cfRule>
    <cfRule type="expression" dxfId="164" priority="152">
      <formula>IF(AND(AU336&gt;=0, RIGHT(TEXT(AU336,"0.#"),1)="."),TRUE,FALSE)</formula>
    </cfRule>
    <cfRule type="expression" dxfId="163" priority="153">
      <formula>IF(AND(AU336&lt;0, RIGHT(TEXT(AU336,"0.#"),1)&lt;&gt;"."),TRUE,FALSE)</formula>
    </cfRule>
    <cfRule type="expression" dxfId="162" priority="154">
      <formula>IF(AND(AU336&lt;0, RIGHT(TEXT(AU336,"0.#"),1)="."),TRUE,FALSE)</formula>
    </cfRule>
  </conditionalFormatting>
  <conditionalFormatting sqref="AK368">
    <cfRule type="expression" dxfId="161" priority="149">
      <formula>IF(RIGHT(TEXT(AK368,"0.#"),1)=".",FALSE,TRUE)</formula>
    </cfRule>
    <cfRule type="expression" dxfId="160" priority="150">
      <formula>IF(RIGHT(TEXT(AK368,"0.#"),1)=".",TRUE,FALSE)</formula>
    </cfRule>
  </conditionalFormatting>
  <conditionalFormatting sqref="AU368:AX368">
    <cfRule type="expression" dxfId="159" priority="145">
      <formula>IF(AND(AU368&gt;=0, RIGHT(TEXT(AU368,"0.#"),1)&lt;&gt;"."),TRUE,FALSE)</formula>
    </cfRule>
    <cfRule type="expression" dxfId="158" priority="146">
      <formula>IF(AND(AU368&gt;=0, RIGHT(TEXT(AU368,"0.#"),1)="."),TRUE,FALSE)</formula>
    </cfRule>
    <cfRule type="expression" dxfId="157" priority="147">
      <formula>IF(AND(AU368&lt;0, RIGHT(TEXT(AU368,"0.#"),1)&lt;&gt;"."),TRUE,FALSE)</formula>
    </cfRule>
    <cfRule type="expression" dxfId="156" priority="148">
      <formula>IF(AND(AU368&lt;0, RIGHT(TEXT(AU368,"0.#"),1)="."),TRUE,FALSE)</formula>
    </cfRule>
  </conditionalFormatting>
  <conditionalFormatting sqref="AK369:AK397">
    <cfRule type="expression" dxfId="155" priority="143">
      <formula>IF(RIGHT(TEXT(AK369,"0.#"),1)=".",FALSE,TRUE)</formula>
    </cfRule>
    <cfRule type="expression" dxfId="154" priority="144">
      <formula>IF(RIGHT(TEXT(AK369,"0.#"),1)=".",TRUE,FALSE)</formula>
    </cfRule>
  </conditionalFormatting>
  <conditionalFormatting sqref="AU369:AX397">
    <cfRule type="expression" dxfId="153" priority="139">
      <formula>IF(AND(AU369&gt;=0, RIGHT(TEXT(AU369,"0.#"),1)&lt;&gt;"."),TRUE,FALSE)</formula>
    </cfRule>
    <cfRule type="expression" dxfId="152" priority="140">
      <formula>IF(AND(AU369&gt;=0, RIGHT(TEXT(AU369,"0.#"),1)="."),TRUE,FALSE)</formula>
    </cfRule>
    <cfRule type="expression" dxfId="151" priority="141">
      <formula>IF(AND(AU369&lt;0, RIGHT(TEXT(AU369,"0.#"),1)&lt;&gt;"."),TRUE,FALSE)</formula>
    </cfRule>
    <cfRule type="expression" dxfId="150" priority="142">
      <formula>IF(AND(AU369&lt;0, RIGHT(TEXT(AU369,"0.#"),1)="."),TRUE,FALSE)</formula>
    </cfRule>
  </conditionalFormatting>
  <conditionalFormatting sqref="AK401">
    <cfRule type="expression" dxfId="149" priority="137">
      <formula>IF(RIGHT(TEXT(AK401,"0.#"),1)=".",FALSE,TRUE)</formula>
    </cfRule>
    <cfRule type="expression" dxfId="148" priority="138">
      <formula>IF(RIGHT(TEXT(AK401,"0.#"),1)=".",TRUE,FALSE)</formula>
    </cfRule>
  </conditionalFormatting>
  <conditionalFormatting sqref="AU401:AX401">
    <cfRule type="expression" dxfId="147" priority="133">
      <formula>IF(AND(AU401&gt;=0, RIGHT(TEXT(AU401,"0.#"),1)&lt;&gt;"."),TRUE,FALSE)</formula>
    </cfRule>
    <cfRule type="expression" dxfId="146" priority="134">
      <formula>IF(AND(AU401&gt;=0, RIGHT(TEXT(AU401,"0.#"),1)="."),TRUE,FALSE)</formula>
    </cfRule>
    <cfRule type="expression" dxfId="145" priority="135">
      <formula>IF(AND(AU401&lt;0, RIGHT(TEXT(AU401,"0.#"),1)&lt;&gt;"."),TRUE,FALSE)</formula>
    </cfRule>
    <cfRule type="expression" dxfId="144" priority="136">
      <formula>IF(AND(AU401&lt;0, RIGHT(TEXT(AU401,"0.#"),1)="."),TRUE,FALSE)</formula>
    </cfRule>
  </conditionalFormatting>
  <conditionalFormatting sqref="AK402:AK430">
    <cfRule type="expression" dxfId="143" priority="131">
      <formula>IF(RIGHT(TEXT(AK402,"0.#"),1)=".",FALSE,TRUE)</formula>
    </cfRule>
    <cfRule type="expression" dxfId="142" priority="132">
      <formula>IF(RIGHT(TEXT(AK402,"0.#"),1)=".",TRUE,FALSE)</formula>
    </cfRule>
  </conditionalFormatting>
  <conditionalFormatting sqref="AU402:AX430">
    <cfRule type="expression" dxfId="141" priority="127">
      <formula>IF(AND(AU402&gt;=0, RIGHT(TEXT(AU402,"0.#"),1)&lt;&gt;"."),TRUE,FALSE)</formula>
    </cfRule>
    <cfRule type="expression" dxfId="140" priority="128">
      <formula>IF(AND(AU402&gt;=0, RIGHT(TEXT(AU402,"0.#"),1)="."),TRUE,FALSE)</formula>
    </cfRule>
    <cfRule type="expression" dxfId="139" priority="129">
      <formula>IF(AND(AU402&lt;0, RIGHT(TEXT(AU402,"0.#"),1)&lt;&gt;"."),TRUE,FALSE)</formula>
    </cfRule>
    <cfRule type="expression" dxfId="138" priority="130">
      <formula>IF(AND(AU402&lt;0, RIGHT(TEXT(AU402,"0.#"),1)="."),TRUE,FALSE)</formula>
    </cfRule>
  </conditionalFormatting>
  <conditionalFormatting sqref="AK434">
    <cfRule type="expression" dxfId="137" priority="125">
      <formula>IF(RIGHT(TEXT(AK434,"0.#"),1)=".",FALSE,TRUE)</formula>
    </cfRule>
    <cfRule type="expression" dxfId="136" priority="126">
      <formula>IF(RIGHT(TEXT(AK434,"0.#"),1)=".",TRUE,FALSE)</formula>
    </cfRule>
  </conditionalFormatting>
  <conditionalFormatting sqref="AU434:AX434">
    <cfRule type="expression" dxfId="135" priority="121">
      <formula>IF(AND(AU434&gt;=0, RIGHT(TEXT(AU434,"0.#"),1)&lt;&gt;"."),TRUE,FALSE)</formula>
    </cfRule>
    <cfRule type="expression" dxfId="134" priority="122">
      <formula>IF(AND(AU434&gt;=0, RIGHT(TEXT(AU434,"0.#"),1)="."),TRUE,FALSE)</formula>
    </cfRule>
    <cfRule type="expression" dxfId="133" priority="123">
      <formula>IF(AND(AU434&lt;0, RIGHT(TEXT(AU434,"0.#"),1)&lt;&gt;"."),TRUE,FALSE)</formula>
    </cfRule>
    <cfRule type="expression" dxfId="132" priority="124">
      <formula>IF(AND(AU434&lt;0, RIGHT(TEXT(AU434,"0.#"),1)="."),TRUE,FALSE)</formula>
    </cfRule>
  </conditionalFormatting>
  <conditionalFormatting sqref="AK435:AK463">
    <cfRule type="expression" dxfId="131" priority="119">
      <formula>IF(RIGHT(TEXT(AK435,"0.#"),1)=".",FALSE,TRUE)</formula>
    </cfRule>
    <cfRule type="expression" dxfId="130" priority="120">
      <formula>IF(RIGHT(TEXT(AK435,"0.#"),1)=".",TRUE,FALSE)</formula>
    </cfRule>
  </conditionalFormatting>
  <conditionalFormatting sqref="AU435:AX463">
    <cfRule type="expression" dxfId="129" priority="115">
      <formula>IF(AND(AU435&gt;=0, RIGHT(TEXT(AU435,"0.#"),1)&lt;&gt;"."),TRUE,FALSE)</formula>
    </cfRule>
    <cfRule type="expression" dxfId="128" priority="116">
      <formula>IF(AND(AU435&gt;=0, RIGHT(TEXT(AU435,"0.#"),1)="."),TRUE,FALSE)</formula>
    </cfRule>
    <cfRule type="expression" dxfId="127" priority="117">
      <formula>IF(AND(AU435&lt;0, RIGHT(TEXT(AU435,"0.#"),1)&lt;&gt;"."),TRUE,FALSE)</formula>
    </cfRule>
    <cfRule type="expression" dxfId="126" priority="118">
      <formula>IF(AND(AU435&lt;0, RIGHT(TEXT(AU435,"0.#"),1)="."),TRUE,FALSE)</formula>
    </cfRule>
  </conditionalFormatting>
  <conditionalFormatting sqref="AK467">
    <cfRule type="expression" dxfId="125" priority="113">
      <formula>IF(RIGHT(TEXT(AK467,"0.#"),1)=".",FALSE,TRUE)</formula>
    </cfRule>
    <cfRule type="expression" dxfId="124" priority="114">
      <formula>IF(RIGHT(TEXT(AK467,"0.#"),1)=".",TRUE,FALSE)</formula>
    </cfRule>
  </conditionalFormatting>
  <conditionalFormatting sqref="AU467:AX467">
    <cfRule type="expression" dxfId="123" priority="109">
      <formula>IF(AND(AU467&gt;=0, RIGHT(TEXT(AU467,"0.#"),1)&lt;&gt;"."),TRUE,FALSE)</formula>
    </cfRule>
    <cfRule type="expression" dxfId="122" priority="110">
      <formula>IF(AND(AU467&gt;=0, RIGHT(TEXT(AU467,"0.#"),1)="."),TRUE,FALSE)</formula>
    </cfRule>
    <cfRule type="expression" dxfId="121" priority="111">
      <formula>IF(AND(AU467&lt;0, RIGHT(TEXT(AU467,"0.#"),1)&lt;&gt;"."),TRUE,FALSE)</formula>
    </cfRule>
    <cfRule type="expression" dxfId="120" priority="112">
      <formula>IF(AND(AU467&lt;0, RIGHT(TEXT(AU467,"0.#"),1)="."),TRUE,FALSE)</formula>
    </cfRule>
  </conditionalFormatting>
  <conditionalFormatting sqref="AK468:AK496">
    <cfRule type="expression" dxfId="119" priority="107">
      <formula>IF(RIGHT(TEXT(AK468,"0.#"),1)=".",FALSE,TRUE)</formula>
    </cfRule>
    <cfRule type="expression" dxfId="118" priority="108">
      <formula>IF(RIGHT(TEXT(AK468,"0.#"),1)=".",TRUE,FALSE)</formula>
    </cfRule>
  </conditionalFormatting>
  <conditionalFormatting sqref="AU468:AX496">
    <cfRule type="expression" dxfId="117" priority="103">
      <formula>IF(AND(AU468&gt;=0, RIGHT(TEXT(AU468,"0.#"),1)&lt;&gt;"."),TRUE,FALSE)</formula>
    </cfRule>
    <cfRule type="expression" dxfId="116" priority="104">
      <formula>IF(AND(AU468&gt;=0, RIGHT(TEXT(AU468,"0.#"),1)="."),TRUE,FALSE)</formula>
    </cfRule>
    <cfRule type="expression" dxfId="115" priority="105">
      <formula>IF(AND(AU468&lt;0, RIGHT(TEXT(AU468,"0.#"),1)&lt;&gt;"."),TRUE,FALSE)</formula>
    </cfRule>
    <cfRule type="expression" dxfId="114" priority="106">
      <formula>IF(AND(AU468&lt;0, RIGHT(TEXT(AU468,"0.#"),1)="."),TRUE,FALSE)</formula>
    </cfRule>
  </conditionalFormatting>
  <conditionalFormatting sqref="AT24:AX24 AJ23:AS23">
    <cfRule type="expression" dxfId="113" priority="101">
      <formula>IF(RIGHT(TEXT(AJ23,"0.#"),1)=".",FALSE,TRUE)</formula>
    </cfRule>
    <cfRule type="expression" dxfId="112" priority="102">
      <formula>IF(RIGHT(TEXT(AJ23,"0.#"),1)=".",TRUE,FALSE)</formula>
    </cfRule>
  </conditionalFormatting>
  <conditionalFormatting sqref="AE25:AI25">
    <cfRule type="expression" dxfId="111" priority="93">
      <formula>IF(AND(AE25&gt;=0, RIGHT(TEXT(AE25,"0.#"),1)&lt;&gt;"."),TRUE,FALSE)</formula>
    </cfRule>
    <cfRule type="expression" dxfId="110" priority="94">
      <formula>IF(AND(AE25&gt;=0, RIGHT(TEXT(AE25,"0.#"),1)="."),TRUE,FALSE)</formula>
    </cfRule>
    <cfRule type="expression" dxfId="109" priority="95">
      <formula>IF(AND(AE25&lt;0, RIGHT(TEXT(AE25,"0.#"),1)&lt;&gt;"."),TRUE,FALSE)</formula>
    </cfRule>
    <cfRule type="expression" dxfId="108" priority="96">
      <formula>IF(AND(AE25&lt;0, RIGHT(TEXT(AE25,"0.#"),1)="."),TRUE,FALSE)</formula>
    </cfRule>
  </conditionalFormatting>
  <conditionalFormatting sqref="AU236:AX236">
    <cfRule type="expression" dxfId="107" priority="77">
      <formula>IF(AND(AU236&gt;=0, RIGHT(TEXT(AU236,"0.#"),1)&lt;&gt;"."),TRUE,FALSE)</formula>
    </cfRule>
    <cfRule type="expression" dxfId="106" priority="78">
      <formula>IF(AND(AU236&gt;=0, RIGHT(TEXT(AU236,"0.#"),1)="."),TRUE,FALSE)</formula>
    </cfRule>
    <cfRule type="expression" dxfId="105" priority="79">
      <formula>IF(AND(AU236&lt;0, RIGHT(TEXT(AU236,"0.#"),1)&lt;&gt;"."),TRUE,FALSE)</formula>
    </cfRule>
    <cfRule type="expression" dxfId="104" priority="80">
      <formula>IF(AND(AU236&lt;0, RIGHT(TEXT(AU236,"0.#"),1)="."),TRUE,FALSE)</formula>
    </cfRule>
  </conditionalFormatting>
  <conditionalFormatting sqref="AE43:AI43 AE38:AI38 AE33:AI33 AE28:AI28">
    <cfRule type="expression" dxfId="103" priority="75">
      <formula>IF(RIGHT(TEXT(AE28,"0.#"),1)=".",FALSE,TRUE)</formula>
    </cfRule>
    <cfRule type="expression" dxfId="102" priority="76">
      <formula>IF(RIGHT(TEXT(AE28,"0.#"),1)=".",TRUE,FALSE)</formula>
    </cfRule>
  </conditionalFormatting>
  <conditionalFormatting sqref="AE44:AX44 AJ43:AS43 AE39:AX39 AJ38:AS38 AE34:AX34 AJ33:AS33 AE29:AX29 AJ28:AS28">
    <cfRule type="expression" dxfId="101" priority="73">
      <formula>IF(RIGHT(TEXT(AE28,"0.#"),1)=".",FALSE,TRUE)</formula>
    </cfRule>
    <cfRule type="expression" dxfId="100" priority="74">
      <formula>IF(RIGHT(TEXT(AE28,"0.#"),1)=".",TRUE,FALSE)</formula>
    </cfRule>
  </conditionalFormatting>
  <conditionalFormatting sqref="AE45:AI45 AE40:AI40 AE35:AI35 AE30:AI30">
    <cfRule type="expression" dxfId="99" priority="69">
      <formula>IF(AND(AE30&gt;=0, RIGHT(TEXT(AE30,"0.#"),1)&lt;&gt;"."),TRUE,FALSE)</formula>
    </cfRule>
    <cfRule type="expression" dxfId="98" priority="70">
      <formula>IF(AND(AE30&gt;=0, RIGHT(TEXT(AE30,"0.#"),1)="."),TRUE,FALSE)</formula>
    </cfRule>
    <cfRule type="expression" dxfId="97" priority="71">
      <formula>IF(AND(AE30&lt;0, RIGHT(TEXT(AE30,"0.#"),1)&lt;&gt;"."),TRUE,FALSE)</formula>
    </cfRule>
    <cfRule type="expression" dxfId="96" priority="72">
      <formula>IF(AND(AE30&lt;0, RIGHT(TEXT(AE30,"0.#"),1)="."),TRUE,FALSE)</formula>
    </cfRule>
  </conditionalFormatting>
  <conditionalFormatting sqref="AJ45:AS45 AJ40:AS40 AJ35:AS35 AJ30:AS30">
    <cfRule type="expression" dxfId="95" priority="65">
      <formula>IF(AND(AJ30&gt;=0, RIGHT(TEXT(AJ30,"0.#"),1)&lt;&gt;"."),TRUE,FALSE)</formula>
    </cfRule>
    <cfRule type="expression" dxfId="94" priority="66">
      <formula>IF(AND(AJ30&gt;=0, RIGHT(TEXT(AJ30,"0.#"),1)="."),TRUE,FALSE)</formula>
    </cfRule>
    <cfRule type="expression" dxfId="93" priority="67">
      <formula>IF(AND(AJ30&lt;0, RIGHT(TEXT(AJ30,"0.#"),1)&lt;&gt;"."),TRUE,FALSE)</formula>
    </cfRule>
    <cfRule type="expression" dxfId="92" priority="68">
      <formula>IF(AND(AJ30&lt;0, RIGHT(TEXT(AJ30,"0.#"),1)="."),TRUE,FALSE)</formula>
    </cfRule>
  </conditionalFormatting>
  <conditionalFormatting sqref="AE64:AI64 AE59:AI59">
    <cfRule type="expression" dxfId="91" priority="63">
      <formula>IF(RIGHT(TEXT(AE59,"0.#"),1)=".",FALSE,TRUE)</formula>
    </cfRule>
    <cfRule type="expression" dxfId="90" priority="64">
      <formula>IF(RIGHT(TEXT(AE59,"0.#"),1)=".",TRUE,FALSE)</formula>
    </cfRule>
  </conditionalFormatting>
  <conditionalFormatting sqref="AE65:AX65 AJ64:AS64 AE60:AX60 AJ59:AS59">
    <cfRule type="expression" dxfId="89" priority="61">
      <formula>IF(RIGHT(TEXT(AE59,"0.#"),1)=".",FALSE,TRUE)</formula>
    </cfRule>
    <cfRule type="expression" dxfId="88" priority="62">
      <formula>IF(RIGHT(TEXT(AE59,"0.#"),1)=".",TRUE,FALSE)</formula>
    </cfRule>
  </conditionalFormatting>
  <conditionalFormatting sqref="AE66:AI66 AE61:AI61">
    <cfRule type="expression" dxfId="87" priority="57">
      <formula>IF(AND(AE61&gt;=0, RIGHT(TEXT(AE61,"0.#"),1)&lt;&gt;"."),TRUE,FALSE)</formula>
    </cfRule>
    <cfRule type="expression" dxfId="86" priority="58">
      <formula>IF(AND(AE61&gt;=0, RIGHT(TEXT(AE61,"0.#"),1)="."),TRUE,FALSE)</formula>
    </cfRule>
    <cfRule type="expression" dxfId="85" priority="59">
      <formula>IF(AND(AE61&lt;0, RIGHT(TEXT(AE61,"0.#"),1)&lt;&gt;"."),TRUE,FALSE)</formula>
    </cfRule>
    <cfRule type="expression" dxfId="84" priority="60">
      <formula>IF(AND(AE61&lt;0, RIGHT(TEXT(AE61,"0.#"),1)="."),TRUE,FALSE)</formula>
    </cfRule>
  </conditionalFormatting>
  <conditionalFormatting sqref="AJ66:AS66 AJ61:AS61">
    <cfRule type="expression" dxfId="83" priority="53">
      <formula>IF(AND(AJ61&gt;=0, RIGHT(TEXT(AJ61,"0.#"),1)&lt;&gt;"."),TRUE,FALSE)</formula>
    </cfRule>
    <cfRule type="expression" dxfId="82" priority="54">
      <formula>IF(AND(AJ61&gt;=0, RIGHT(TEXT(AJ61,"0.#"),1)="."),TRUE,FALSE)</formula>
    </cfRule>
    <cfRule type="expression" dxfId="81" priority="55">
      <formula>IF(AND(AJ61&lt;0, RIGHT(TEXT(AJ61,"0.#"),1)&lt;&gt;"."),TRUE,FALSE)</formula>
    </cfRule>
    <cfRule type="expression" dxfId="80" priority="56">
      <formula>IF(AND(AJ61&lt;0, RIGHT(TEXT(AJ61,"0.#"),1)="."),TRUE,FALSE)</formula>
    </cfRule>
  </conditionalFormatting>
  <conditionalFormatting sqref="AE81:AX81 AE78:AX78 AO75:AX75 AO72:AX72">
    <cfRule type="expression" dxfId="79" priority="51">
      <formula>IF(RIGHT(TEXT(AE72,"0.#"),1)=".",FALSE,TRUE)</formula>
    </cfRule>
    <cfRule type="expression" dxfId="78" priority="52">
      <formula>IF(RIGHT(TEXT(AE72,"0.#"),1)=".",TRUE,FALSE)</formula>
    </cfRule>
  </conditionalFormatting>
  <conditionalFormatting sqref="AE80:AS80 AE77:AS77 AO74:AS74 AO71:AS71">
    <cfRule type="expression" dxfId="77" priority="49">
      <formula>IF(RIGHT(TEXT(AE71,"0.#"),1)=".",FALSE,TRUE)</formula>
    </cfRule>
    <cfRule type="expression" dxfId="76" priority="50">
      <formula>IF(RIGHT(TEXT(AE71,"0.#"),1)=".",TRUE,FALSE)</formula>
    </cfRule>
  </conditionalFormatting>
  <conditionalFormatting sqref="AD14:AJ14">
    <cfRule type="expression" dxfId="75" priority="47">
      <formula>IF(RIGHT(TEXT(AD14,"0.#"),1)=".",FALSE,TRUE)</formula>
    </cfRule>
    <cfRule type="expression" dxfId="74" priority="48">
      <formula>IF(RIGHT(TEXT(AD14,"0.#"),1)=".",TRUE,FALSE)</formula>
    </cfRule>
  </conditionalFormatting>
  <conditionalFormatting sqref="AK14:AQ14">
    <cfRule type="expression" dxfId="73" priority="45">
      <formula>IF(RIGHT(TEXT(AK14,"0.#"),1)=".",FALSE,TRUE)</formula>
    </cfRule>
    <cfRule type="expression" dxfId="72" priority="46">
      <formula>IF(RIGHT(TEXT(AK14,"0.#"),1)=".",TRUE,FALSE)</formula>
    </cfRule>
  </conditionalFormatting>
  <conditionalFormatting sqref="AJ25:AN25">
    <cfRule type="expression" dxfId="71" priority="41">
      <formula>IF(AND(AJ25&gt;=0, RIGHT(TEXT(AJ25,"0.#"),1)&lt;&gt;"."),TRUE,FALSE)</formula>
    </cfRule>
    <cfRule type="expression" dxfId="70" priority="42">
      <formula>IF(AND(AJ25&gt;=0, RIGHT(TEXT(AJ25,"0.#"),1)="."),TRUE,FALSE)</formula>
    </cfRule>
    <cfRule type="expression" dxfId="69" priority="43">
      <formula>IF(AND(AJ25&lt;0, RIGHT(TEXT(AJ25,"0.#"),1)&lt;&gt;"."),TRUE,FALSE)</formula>
    </cfRule>
    <cfRule type="expression" dxfId="68" priority="44">
      <formula>IF(AND(AJ25&lt;0, RIGHT(TEXT(AJ25,"0.#"),1)="."),TRUE,FALSE)</formula>
    </cfRule>
  </conditionalFormatting>
  <conditionalFormatting sqref="AO25:AS25">
    <cfRule type="expression" dxfId="67" priority="37">
      <formula>IF(AND(AO25&gt;=0, RIGHT(TEXT(AO25,"0.#"),1)&lt;&gt;"."),TRUE,FALSE)</formula>
    </cfRule>
    <cfRule type="expression" dxfId="66" priority="38">
      <formula>IF(AND(AO25&gt;=0, RIGHT(TEXT(AO25,"0.#"),1)="."),TRUE,FALSE)</formula>
    </cfRule>
    <cfRule type="expression" dxfId="65" priority="39">
      <formula>IF(AND(AO25&lt;0, RIGHT(TEXT(AO25,"0.#"),1)&lt;&gt;"."),TRUE,FALSE)</formula>
    </cfRule>
    <cfRule type="expression" dxfId="64" priority="40">
      <formula>IF(AND(AO25&lt;0, RIGHT(TEXT(AO25,"0.#"),1)="."),TRUE,FALSE)</formula>
    </cfRule>
  </conditionalFormatting>
  <conditionalFormatting sqref="AE72:AN72">
    <cfRule type="expression" dxfId="63" priority="35">
      <formula>IF(RIGHT(TEXT(AE72,"0.#"),1)=".",FALSE,TRUE)</formula>
    </cfRule>
    <cfRule type="expression" dxfId="62" priority="36">
      <formula>IF(RIGHT(TEXT(AE72,"0.#"),1)=".",TRUE,FALSE)</formula>
    </cfRule>
  </conditionalFormatting>
  <conditionalFormatting sqref="AE71:AN71">
    <cfRule type="expression" dxfId="61" priority="33">
      <formula>IF(RIGHT(TEXT(AE71,"0.#"),1)=".",FALSE,TRUE)</formula>
    </cfRule>
    <cfRule type="expression" dxfId="60" priority="34">
      <formula>IF(RIGHT(TEXT(AE71,"0.#"),1)=".",TRUE,FALSE)</formula>
    </cfRule>
  </conditionalFormatting>
  <conditionalFormatting sqref="AE75:AN75">
    <cfRule type="expression" dxfId="59" priority="31">
      <formula>IF(RIGHT(TEXT(AE75,"0.#"),1)=".",FALSE,TRUE)</formula>
    </cfRule>
    <cfRule type="expression" dxfId="58" priority="32">
      <formula>IF(RIGHT(TEXT(AE75,"0.#"),1)=".",TRUE,FALSE)</formula>
    </cfRule>
  </conditionalFormatting>
  <conditionalFormatting sqref="AE74:AN74">
    <cfRule type="expression" dxfId="57" priority="29">
      <formula>IF(RIGHT(TEXT(AE74,"0.#"),1)=".",FALSE,TRUE)</formula>
    </cfRule>
    <cfRule type="expression" dxfId="56" priority="30">
      <formula>IF(RIGHT(TEXT(AE74,"0.#"),1)=".",TRUE,FALSE)</formula>
    </cfRule>
  </conditionalFormatting>
  <conditionalFormatting sqref="Y196">
    <cfRule type="expression" dxfId="55" priority="27">
      <formula>IF(RIGHT(TEXT(Y196,"0.#"),1)=".",FALSE,TRUE)</formula>
    </cfRule>
    <cfRule type="expression" dxfId="54" priority="28">
      <formula>IF(RIGHT(TEXT(Y196,"0.#"),1)=".",TRUE,FALSE)</formula>
    </cfRule>
  </conditionalFormatting>
  <conditionalFormatting sqref="Y210">
    <cfRule type="expression" dxfId="53" priority="25">
      <formula>IF(RIGHT(TEXT(Y210,"0.#"),1)=".",FALSE,TRUE)</formula>
    </cfRule>
    <cfRule type="expression" dxfId="52" priority="26">
      <formula>IF(RIGHT(TEXT(Y210,"0.#"),1)=".",TRUE,FALSE)</formula>
    </cfRule>
  </conditionalFormatting>
  <conditionalFormatting sqref="Y208">
    <cfRule type="expression" dxfId="51" priority="23">
      <formula>IF(RIGHT(TEXT(Y208,"0.#"),1)=".",FALSE,TRUE)</formula>
    </cfRule>
    <cfRule type="expression" dxfId="50" priority="24">
      <formula>IF(RIGHT(TEXT(Y208,"0.#"),1)=".",TRUE,FALSE)</formula>
    </cfRule>
  </conditionalFormatting>
  <conditionalFormatting sqref="Y207">
    <cfRule type="expression" dxfId="49" priority="21">
      <formula>IF(RIGHT(TEXT(Y207,"0.#"),1)=".",FALSE,TRUE)</formula>
    </cfRule>
    <cfRule type="expression" dxfId="48" priority="22">
      <formula>IF(RIGHT(TEXT(Y207,"0.#"),1)=".",TRUE,FALSE)</formula>
    </cfRule>
  </conditionalFormatting>
  <conditionalFormatting sqref="Y209">
    <cfRule type="expression" dxfId="47" priority="19">
      <formula>IF(RIGHT(TEXT(Y209,"0.#"),1)=".",FALSE,TRUE)</formula>
    </cfRule>
    <cfRule type="expression" dxfId="46" priority="20">
      <formula>IF(RIGHT(TEXT(Y209,"0.#"),1)=".",TRUE,FALSE)</formula>
    </cfRule>
  </conditionalFormatting>
  <conditionalFormatting sqref="AU194">
    <cfRule type="expression" dxfId="45" priority="17">
      <formula>IF(RIGHT(TEXT(AU194,"0.#"),1)=".",FALSE,TRUE)</formula>
    </cfRule>
    <cfRule type="expression" dxfId="44" priority="18">
      <formula>IF(RIGHT(TEXT(AU194,"0.#"),1)=".",TRUE,FALSE)</formula>
    </cfRule>
  </conditionalFormatting>
  <conditionalFormatting sqref="AU195">
    <cfRule type="expression" dxfId="43" priority="15">
      <formula>IF(RIGHT(TEXT(AU195,"0.#"),1)=".",FALSE,TRUE)</formula>
    </cfRule>
    <cfRule type="expression" dxfId="42" priority="16">
      <formula>IF(RIGHT(TEXT(AU195,"0.#"),1)=".",TRUE,FALSE)</formula>
    </cfRule>
  </conditionalFormatting>
  <conditionalFormatting sqref="Y221">
    <cfRule type="expression" dxfId="41" priority="13">
      <formula>IF(RIGHT(TEXT(Y221,"0.#"),1)=".",FALSE,TRUE)</formula>
    </cfRule>
    <cfRule type="expression" dxfId="40" priority="14">
      <formula>IF(RIGHT(TEXT(Y221,"0.#"),1)=".",TRUE,FALSE)</formula>
    </cfRule>
  </conditionalFormatting>
  <conditionalFormatting sqref="Y222">
    <cfRule type="expression" dxfId="39" priority="11">
      <formula>IF(RIGHT(TEXT(Y222,"0.#"),1)=".",FALSE,TRUE)</formula>
    </cfRule>
    <cfRule type="expression" dxfId="38" priority="12">
      <formula>IF(RIGHT(TEXT(Y222,"0.#"),1)=".",TRUE,FALSE)</formula>
    </cfRule>
  </conditionalFormatting>
  <conditionalFormatting sqref="Y223">
    <cfRule type="expression" dxfId="37" priority="9">
      <formula>IF(RIGHT(TEXT(Y223,"0.#"),1)=".",FALSE,TRUE)</formula>
    </cfRule>
    <cfRule type="expression" dxfId="36" priority="10">
      <formula>IF(RIGHT(TEXT(Y223,"0.#"),1)=".",TRUE,FALSE)</formula>
    </cfRule>
  </conditionalFormatting>
  <conditionalFormatting sqref="Y224">
    <cfRule type="expression" dxfId="35" priority="7">
      <formula>IF(RIGHT(TEXT(Y224,"0.#"),1)=".",FALSE,TRUE)</formula>
    </cfRule>
    <cfRule type="expression" dxfId="34" priority="8">
      <formula>IF(RIGHT(TEXT(Y224,"0.#"),1)=".",TRUE,FALSE)</formula>
    </cfRule>
  </conditionalFormatting>
  <conditionalFormatting sqref="AE24:AI24">
    <cfRule type="expression" dxfId="33" priority="5">
      <formula>IF(RIGHT(TEXT(AE24,"0.#"),1)=".",FALSE,TRUE)</formula>
    </cfRule>
    <cfRule type="expression" dxfId="32" priority="6">
      <formula>IF(RIGHT(TEXT(AE24,"0.#"),1)=".",TRUE,FALSE)</formula>
    </cfRule>
  </conditionalFormatting>
  <conditionalFormatting sqref="AJ24:AN24">
    <cfRule type="expression" dxfId="31" priority="3">
      <formula>IF(RIGHT(TEXT(AJ24,"0.#"),1)=".",FALSE,TRUE)</formula>
    </cfRule>
    <cfRule type="expression" dxfId="30" priority="4">
      <formula>IF(RIGHT(TEXT(AJ24,"0.#"),1)=".",TRUE,FALSE)</formula>
    </cfRule>
  </conditionalFormatting>
  <conditionalFormatting sqref="AO24:AS24">
    <cfRule type="expression" dxfId="29" priority="1">
      <formula>IF(RIGHT(TEXT(AO24,"0.#"),1)=".",FALSE,TRUE)</formula>
    </cfRule>
    <cfRule type="expression" dxfId="28"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2" sqref="F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1"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378</v>
      </c>
      <c r="C23" s="15" t="str">
        <f t="shared" si="0"/>
        <v>地方創生</v>
      </c>
      <c r="D23" s="15" t="str">
        <f t="shared" si="7"/>
        <v>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9" sqref="AE9:AI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2"/>
      <c r="Z2" s="80"/>
      <c r="AA2" s="81"/>
      <c r="AB2" s="264" t="s">
        <v>12</v>
      </c>
      <c r="AC2" s="265"/>
      <c r="AD2" s="266"/>
      <c r="AE2" s="281" t="s">
        <v>69</v>
      </c>
      <c r="AF2" s="282"/>
      <c r="AG2" s="282"/>
      <c r="AH2" s="282"/>
      <c r="AI2" s="283"/>
      <c r="AJ2" s="281" t="s">
        <v>70</v>
      </c>
      <c r="AK2" s="282"/>
      <c r="AL2" s="282"/>
      <c r="AM2" s="282"/>
      <c r="AN2" s="283"/>
      <c r="AO2" s="281" t="s">
        <v>71</v>
      </c>
      <c r="AP2" s="282"/>
      <c r="AQ2" s="282"/>
      <c r="AR2" s="282"/>
      <c r="AS2" s="283"/>
      <c r="AT2" s="270" t="s">
        <v>303</v>
      </c>
      <c r="AU2" s="271"/>
      <c r="AV2" s="271"/>
      <c r="AW2" s="271"/>
      <c r="AX2" s="272"/>
    </row>
    <row r="3" spans="1:50" ht="18.75" customHeight="1" x14ac:dyDescent="0.15">
      <c r="A3" s="213"/>
      <c r="B3" s="214"/>
      <c r="C3" s="214"/>
      <c r="D3" s="214"/>
      <c r="E3" s="214"/>
      <c r="F3" s="215"/>
      <c r="G3" s="223"/>
      <c r="H3" s="107"/>
      <c r="I3" s="107"/>
      <c r="J3" s="107"/>
      <c r="K3" s="107"/>
      <c r="L3" s="107"/>
      <c r="M3" s="107"/>
      <c r="N3" s="107"/>
      <c r="O3" s="224"/>
      <c r="P3" s="241"/>
      <c r="Q3" s="107"/>
      <c r="R3" s="107"/>
      <c r="S3" s="107"/>
      <c r="T3" s="107"/>
      <c r="U3" s="107"/>
      <c r="V3" s="107"/>
      <c r="W3" s="107"/>
      <c r="X3" s="224"/>
      <c r="Y3" s="278"/>
      <c r="Z3" s="279"/>
      <c r="AA3" s="280"/>
      <c r="AB3" s="138"/>
      <c r="AC3" s="133"/>
      <c r="AD3" s="134"/>
      <c r="AE3" s="139"/>
      <c r="AF3" s="132"/>
      <c r="AG3" s="132"/>
      <c r="AH3" s="132"/>
      <c r="AI3" s="284"/>
      <c r="AJ3" s="139"/>
      <c r="AK3" s="132"/>
      <c r="AL3" s="132"/>
      <c r="AM3" s="132"/>
      <c r="AN3" s="284"/>
      <c r="AO3" s="139"/>
      <c r="AP3" s="132"/>
      <c r="AQ3" s="132"/>
      <c r="AR3" s="132"/>
      <c r="AS3" s="284"/>
      <c r="AT3" s="61"/>
      <c r="AU3" s="109">
        <v>28</v>
      </c>
      <c r="AV3" s="109"/>
      <c r="AW3" s="107" t="s">
        <v>374</v>
      </c>
      <c r="AX3" s="108"/>
    </row>
    <row r="4" spans="1:50" ht="22.5" customHeight="1" x14ac:dyDescent="0.15">
      <c r="A4" s="216"/>
      <c r="B4" s="214"/>
      <c r="C4" s="214"/>
      <c r="D4" s="214"/>
      <c r="E4" s="214"/>
      <c r="F4" s="215"/>
      <c r="G4" s="321" t="s">
        <v>392</v>
      </c>
      <c r="H4" s="287"/>
      <c r="I4" s="287"/>
      <c r="J4" s="287"/>
      <c r="K4" s="287"/>
      <c r="L4" s="287"/>
      <c r="M4" s="287"/>
      <c r="N4" s="287"/>
      <c r="O4" s="288"/>
      <c r="P4" s="212" t="s">
        <v>391</v>
      </c>
      <c r="Q4" s="194"/>
      <c r="R4" s="194"/>
      <c r="S4" s="194"/>
      <c r="T4" s="194"/>
      <c r="U4" s="194"/>
      <c r="V4" s="194"/>
      <c r="W4" s="194"/>
      <c r="X4" s="195"/>
      <c r="Y4" s="292" t="s">
        <v>14</v>
      </c>
      <c r="Z4" s="293"/>
      <c r="AA4" s="294"/>
      <c r="AB4" s="660" t="s">
        <v>393</v>
      </c>
      <c r="AC4" s="295"/>
      <c r="AD4" s="295"/>
      <c r="AE4" s="92">
        <v>151</v>
      </c>
      <c r="AF4" s="93"/>
      <c r="AG4" s="93"/>
      <c r="AH4" s="93"/>
      <c r="AI4" s="94"/>
      <c r="AJ4" s="92">
        <v>162</v>
      </c>
      <c r="AK4" s="93"/>
      <c r="AL4" s="93"/>
      <c r="AM4" s="93"/>
      <c r="AN4" s="94"/>
      <c r="AO4" s="92"/>
      <c r="AP4" s="93"/>
      <c r="AQ4" s="93"/>
      <c r="AR4" s="93"/>
      <c r="AS4" s="94"/>
      <c r="AT4" s="226"/>
      <c r="AU4" s="226"/>
      <c r="AV4" s="226"/>
      <c r="AW4" s="226"/>
      <c r="AX4" s="227"/>
    </row>
    <row r="5" spans="1:50" ht="22.5" customHeight="1" x14ac:dyDescent="0.15">
      <c r="A5" s="217"/>
      <c r="B5" s="218"/>
      <c r="C5" s="218"/>
      <c r="D5" s="218"/>
      <c r="E5" s="218"/>
      <c r="F5" s="219"/>
      <c r="G5" s="289"/>
      <c r="H5" s="290"/>
      <c r="I5" s="290"/>
      <c r="J5" s="290"/>
      <c r="K5" s="290"/>
      <c r="L5" s="290"/>
      <c r="M5" s="290"/>
      <c r="N5" s="290"/>
      <c r="O5" s="291"/>
      <c r="P5" s="275"/>
      <c r="Q5" s="275"/>
      <c r="R5" s="275"/>
      <c r="S5" s="275"/>
      <c r="T5" s="275"/>
      <c r="U5" s="275"/>
      <c r="V5" s="275"/>
      <c r="W5" s="275"/>
      <c r="X5" s="276"/>
      <c r="Y5" s="174" t="s">
        <v>65</v>
      </c>
      <c r="Z5" s="120"/>
      <c r="AA5" s="170"/>
      <c r="AB5" s="335" t="s">
        <v>393</v>
      </c>
      <c r="AC5" s="285"/>
      <c r="AD5" s="285"/>
      <c r="AE5" s="92">
        <v>165</v>
      </c>
      <c r="AF5" s="93"/>
      <c r="AG5" s="93"/>
      <c r="AH5" s="93"/>
      <c r="AI5" s="94"/>
      <c r="AJ5" s="92">
        <v>165</v>
      </c>
      <c r="AK5" s="93"/>
      <c r="AL5" s="93"/>
      <c r="AM5" s="93"/>
      <c r="AN5" s="94"/>
      <c r="AO5" s="92"/>
      <c r="AP5" s="93"/>
      <c r="AQ5" s="93"/>
      <c r="AR5" s="93"/>
      <c r="AS5" s="94"/>
      <c r="AT5" s="92"/>
      <c r="AU5" s="93"/>
      <c r="AV5" s="93"/>
      <c r="AW5" s="93"/>
      <c r="AX5" s="95"/>
    </row>
    <row r="6" spans="1:50" ht="22.5" customHeight="1" x14ac:dyDescent="0.15">
      <c r="A6" s="670"/>
      <c r="B6" s="671"/>
      <c r="C6" s="671"/>
      <c r="D6" s="671"/>
      <c r="E6" s="671"/>
      <c r="F6" s="672"/>
      <c r="G6" s="322"/>
      <c r="H6" s="323"/>
      <c r="I6" s="323"/>
      <c r="J6" s="323"/>
      <c r="K6" s="323"/>
      <c r="L6" s="323"/>
      <c r="M6" s="323"/>
      <c r="N6" s="323"/>
      <c r="O6" s="324"/>
      <c r="P6" s="196"/>
      <c r="Q6" s="196"/>
      <c r="R6" s="196"/>
      <c r="S6" s="196"/>
      <c r="T6" s="196"/>
      <c r="U6" s="196"/>
      <c r="V6" s="196"/>
      <c r="W6" s="196"/>
      <c r="X6" s="197"/>
      <c r="Y6" s="119" t="s">
        <v>15</v>
      </c>
      <c r="Z6" s="120"/>
      <c r="AA6" s="170"/>
      <c r="AB6" s="682" t="s">
        <v>375</v>
      </c>
      <c r="AC6" s="263"/>
      <c r="AD6" s="263"/>
      <c r="AE6" s="92">
        <f>AE4/AE5*100</f>
        <v>91.515151515151516</v>
      </c>
      <c r="AF6" s="93"/>
      <c r="AG6" s="93"/>
      <c r="AH6" s="93"/>
      <c r="AI6" s="94"/>
      <c r="AJ6" s="92">
        <f>AJ4/AJ5*100</f>
        <v>98.181818181818187</v>
      </c>
      <c r="AK6" s="93"/>
      <c r="AL6" s="93"/>
      <c r="AM6" s="93"/>
      <c r="AN6" s="94"/>
      <c r="AO6" s="92"/>
      <c r="AP6" s="93"/>
      <c r="AQ6" s="93"/>
      <c r="AR6" s="93"/>
      <c r="AS6" s="94"/>
      <c r="AT6" s="267"/>
      <c r="AU6" s="268"/>
      <c r="AV6" s="268"/>
      <c r="AW6" s="268"/>
      <c r="AX6" s="269"/>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2"/>
      <c r="Z7" s="80"/>
      <c r="AA7" s="81"/>
      <c r="AB7" s="264" t="s">
        <v>12</v>
      </c>
      <c r="AC7" s="265"/>
      <c r="AD7" s="266"/>
      <c r="AE7" s="281" t="s">
        <v>69</v>
      </c>
      <c r="AF7" s="282"/>
      <c r="AG7" s="282"/>
      <c r="AH7" s="282"/>
      <c r="AI7" s="283"/>
      <c r="AJ7" s="281" t="s">
        <v>70</v>
      </c>
      <c r="AK7" s="282"/>
      <c r="AL7" s="282"/>
      <c r="AM7" s="282"/>
      <c r="AN7" s="283"/>
      <c r="AO7" s="281" t="s">
        <v>71</v>
      </c>
      <c r="AP7" s="282"/>
      <c r="AQ7" s="282"/>
      <c r="AR7" s="282"/>
      <c r="AS7" s="283"/>
      <c r="AT7" s="270" t="s">
        <v>303</v>
      </c>
      <c r="AU7" s="271"/>
      <c r="AV7" s="271"/>
      <c r="AW7" s="271"/>
      <c r="AX7" s="272"/>
    </row>
    <row r="8" spans="1:50" ht="18.75" customHeight="1" x14ac:dyDescent="0.15">
      <c r="A8" s="213"/>
      <c r="B8" s="214"/>
      <c r="C8" s="214"/>
      <c r="D8" s="214"/>
      <c r="E8" s="214"/>
      <c r="F8" s="215"/>
      <c r="G8" s="223"/>
      <c r="H8" s="107"/>
      <c r="I8" s="107"/>
      <c r="J8" s="107"/>
      <c r="K8" s="107"/>
      <c r="L8" s="107"/>
      <c r="M8" s="107"/>
      <c r="N8" s="107"/>
      <c r="O8" s="224"/>
      <c r="P8" s="241"/>
      <c r="Q8" s="107"/>
      <c r="R8" s="107"/>
      <c r="S8" s="107"/>
      <c r="T8" s="107"/>
      <c r="U8" s="107"/>
      <c r="V8" s="107"/>
      <c r="W8" s="107"/>
      <c r="X8" s="224"/>
      <c r="Y8" s="278"/>
      <c r="Z8" s="279"/>
      <c r="AA8" s="280"/>
      <c r="AB8" s="138"/>
      <c r="AC8" s="133"/>
      <c r="AD8" s="134"/>
      <c r="AE8" s="139"/>
      <c r="AF8" s="132"/>
      <c r="AG8" s="132"/>
      <c r="AH8" s="132"/>
      <c r="AI8" s="284"/>
      <c r="AJ8" s="139"/>
      <c r="AK8" s="132"/>
      <c r="AL8" s="132"/>
      <c r="AM8" s="132"/>
      <c r="AN8" s="284"/>
      <c r="AO8" s="139"/>
      <c r="AP8" s="132"/>
      <c r="AQ8" s="132"/>
      <c r="AR8" s="132"/>
      <c r="AS8" s="284"/>
      <c r="AT8" s="61"/>
      <c r="AU8" s="109"/>
      <c r="AV8" s="109"/>
      <c r="AW8" s="107" t="s">
        <v>355</v>
      </c>
      <c r="AX8" s="108"/>
    </row>
    <row r="9" spans="1:50" ht="22.5" customHeight="1" x14ac:dyDescent="0.15">
      <c r="A9" s="216"/>
      <c r="B9" s="214"/>
      <c r="C9" s="214"/>
      <c r="D9" s="214"/>
      <c r="E9" s="214"/>
      <c r="F9" s="215"/>
      <c r="G9" s="321"/>
      <c r="H9" s="287"/>
      <c r="I9" s="287"/>
      <c r="J9" s="287"/>
      <c r="K9" s="287"/>
      <c r="L9" s="287"/>
      <c r="M9" s="287"/>
      <c r="N9" s="287"/>
      <c r="O9" s="288"/>
      <c r="P9" s="212"/>
      <c r="Q9" s="194"/>
      <c r="R9" s="194"/>
      <c r="S9" s="194"/>
      <c r="T9" s="194"/>
      <c r="U9" s="194"/>
      <c r="V9" s="194"/>
      <c r="W9" s="194"/>
      <c r="X9" s="195"/>
      <c r="Y9" s="292" t="s">
        <v>14</v>
      </c>
      <c r="Z9" s="293"/>
      <c r="AA9" s="294"/>
      <c r="AB9" s="660"/>
      <c r="AC9" s="295"/>
      <c r="AD9" s="295"/>
      <c r="AE9" s="92"/>
      <c r="AF9" s="93"/>
      <c r="AG9" s="93"/>
      <c r="AH9" s="93"/>
      <c r="AI9" s="94"/>
      <c r="AJ9" s="92"/>
      <c r="AK9" s="93"/>
      <c r="AL9" s="93"/>
      <c r="AM9" s="93"/>
      <c r="AN9" s="94"/>
      <c r="AO9" s="92"/>
      <c r="AP9" s="93"/>
      <c r="AQ9" s="93"/>
      <c r="AR9" s="93"/>
      <c r="AS9" s="94"/>
      <c r="AT9" s="226"/>
      <c r="AU9" s="226"/>
      <c r="AV9" s="226"/>
      <c r="AW9" s="226"/>
      <c r="AX9" s="227"/>
    </row>
    <row r="10" spans="1:50" ht="22.5" customHeight="1" x14ac:dyDescent="0.15">
      <c r="A10" s="217"/>
      <c r="B10" s="218"/>
      <c r="C10" s="218"/>
      <c r="D10" s="218"/>
      <c r="E10" s="218"/>
      <c r="F10" s="219"/>
      <c r="G10" s="289"/>
      <c r="H10" s="290"/>
      <c r="I10" s="290"/>
      <c r="J10" s="290"/>
      <c r="K10" s="290"/>
      <c r="L10" s="290"/>
      <c r="M10" s="290"/>
      <c r="N10" s="290"/>
      <c r="O10" s="291"/>
      <c r="P10" s="275"/>
      <c r="Q10" s="275"/>
      <c r="R10" s="275"/>
      <c r="S10" s="275"/>
      <c r="T10" s="275"/>
      <c r="U10" s="275"/>
      <c r="V10" s="275"/>
      <c r="W10" s="275"/>
      <c r="X10" s="276"/>
      <c r="Y10" s="174" t="s">
        <v>65</v>
      </c>
      <c r="Z10" s="120"/>
      <c r="AA10" s="170"/>
      <c r="AB10" s="335"/>
      <c r="AC10" s="285"/>
      <c r="AD10" s="285"/>
      <c r="AE10" s="92"/>
      <c r="AF10" s="93"/>
      <c r="AG10" s="93"/>
      <c r="AH10" s="93"/>
      <c r="AI10" s="94"/>
      <c r="AJ10" s="92"/>
      <c r="AK10" s="93"/>
      <c r="AL10" s="93"/>
      <c r="AM10" s="93"/>
      <c r="AN10" s="94"/>
      <c r="AO10" s="92"/>
      <c r="AP10" s="93"/>
      <c r="AQ10" s="93"/>
      <c r="AR10" s="93"/>
      <c r="AS10" s="94"/>
      <c r="AT10" s="92"/>
      <c r="AU10" s="93"/>
      <c r="AV10" s="93"/>
      <c r="AW10" s="93"/>
      <c r="AX10" s="95"/>
    </row>
    <row r="11" spans="1:50" ht="22.5" customHeight="1" x14ac:dyDescent="0.15">
      <c r="A11" s="670"/>
      <c r="B11" s="671"/>
      <c r="C11" s="671"/>
      <c r="D11" s="671"/>
      <c r="E11" s="671"/>
      <c r="F11" s="672"/>
      <c r="G11" s="322"/>
      <c r="H11" s="323"/>
      <c r="I11" s="323"/>
      <c r="J11" s="323"/>
      <c r="K11" s="323"/>
      <c r="L11" s="323"/>
      <c r="M11" s="323"/>
      <c r="N11" s="323"/>
      <c r="O11" s="324"/>
      <c r="P11" s="196"/>
      <c r="Q11" s="196"/>
      <c r="R11" s="196"/>
      <c r="S11" s="196"/>
      <c r="T11" s="196"/>
      <c r="U11" s="196"/>
      <c r="V11" s="196"/>
      <c r="W11" s="196"/>
      <c r="X11" s="197"/>
      <c r="Y11" s="119" t="s">
        <v>15</v>
      </c>
      <c r="Z11" s="120"/>
      <c r="AA11" s="170"/>
      <c r="AB11" s="682" t="s">
        <v>16</v>
      </c>
      <c r="AC11" s="263"/>
      <c r="AD11" s="263"/>
      <c r="AE11" s="92"/>
      <c r="AF11" s="93"/>
      <c r="AG11" s="93"/>
      <c r="AH11" s="93"/>
      <c r="AI11" s="94"/>
      <c r="AJ11" s="92"/>
      <c r="AK11" s="93"/>
      <c r="AL11" s="93"/>
      <c r="AM11" s="93"/>
      <c r="AN11" s="94"/>
      <c r="AO11" s="92"/>
      <c r="AP11" s="93"/>
      <c r="AQ11" s="93"/>
      <c r="AR11" s="93"/>
      <c r="AS11" s="94"/>
      <c r="AT11" s="267"/>
      <c r="AU11" s="268"/>
      <c r="AV11" s="268"/>
      <c r="AW11" s="268"/>
      <c r="AX11" s="269"/>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2"/>
      <c r="Z12" s="80"/>
      <c r="AA12" s="81"/>
      <c r="AB12" s="264" t="s">
        <v>12</v>
      </c>
      <c r="AC12" s="265"/>
      <c r="AD12" s="266"/>
      <c r="AE12" s="281" t="s">
        <v>69</v>
      </c>
      <c r="AF12" s="282"/>
      <c r="AG12" s="282"/>
      <c r="AH12" s="282"/>
      <c r="AI12" s="283"/>
      <c r="AJ12" s="281" t="s">
        <v>70</v>
      </c>
      <c r="AK12" s="282"/>
      <c r="AL12" s="282"/>
      <c r="AM12" s="282"/>
      <c r="AN12" s="283"/>
      <c r="AO12" s="281" t="s">
        <v>71</v>
      </c>
      <c r="AP12" s="282"/>
      <c r="AQ12" s="282"/>
      <c r="AR12" s="282"/>
      <c r="AS12" s="283"/>
      <c r="AT12" s="270" t="s">
        <v>303</v>
      </c>
      <c r="AU12" s="271"/>
      <c r="AV12" s="271"/>
      <c r="AW12" s="271"/>
      <c r="AX12" s="272"/>
    </row>
    <row r="13" spans="1:50" ht="18.75" customHeight="1" x14ac:dyDescent="0.15">
      <c r="A13" s="213"/>
      <c r="B13" s="214"/>
      <c r="C13" s="214"/>
      <c r="D13" s="214"/>
      <c r="E13" s="214"/>
      <c r="F13" s="215"/>
      <c r="G13" s="223"/>
      <c r="H13" s="107"/>
      <c r="I13" s="107"/>
      <c r="J13" s="107"/>
      <c r="K13" s="107"/>
      <c r="L13" s="107"/>
      <c r="M13" s="107"/>
      <c r="N13" s="107"/>
      <c r="O13" s="224"/>
      <c r="P13" s="241"/>
      <c r="Q13" s="107"/>
      <c r="R13" s="107"/>
      <c r="S13" s="107"/>
      <c r="T13" s="107"/>
      <c r="U13" s="107"/>
      <c r="V13" s="107"/>
      <c r="W13" s="107"/>
      <c r="X13" s="224"/>
      <c r="Y13" s="278"/>
      <c r="Z13" s="279"/>
      <c r="AA13" s="280"/>
      <c r="AB13" s="138"/>
      <c r="AC13" s="133"/>
      <c r="AD13" s="134"/>
      <c r="AE13" s="139"/>
      <c r="AF13" s="132"/>
      <c r="AG13" s="132"/>
      <c r="AH13" s="132"/>
      <c r="AI13" s="284"/>
      <c r="AJ13" s="139"/>
      <c r="AK13" s="132"/>
      <c r="AL13" s="132"/>
      <c r="AM13" s="132"/>
      <c r="AN13" s="284"/>
      <c r="AO13" s="139"/>
      <c r="AP13" s="132"/>
      <c r="AQ13" s="132"/>
      <c r="AR13" s="132"/>
      <c r="AS13" s="284"/>
      <c r="AT13" s="61"/>
      <c r="AU13" s="109"/>
      <c r="AV13" s="109"/>
      <c r="AW13" s="107" t="s">
        <v>355</v>
      </c>
      <c r="AX13" s="108"/>
    </row>
    <row r="14" spans="1:50" ht="22.5" customHeight="1" x14ac:dyDescent="0.15">
      <c r="A14" s="216"/>
      <c r="B14" s="214"/>
      <c r="C14" s="214"/>
      <c r="D14" s="214"/>
      <c r="E14" s="214"/>
      <c r="F14" s="215"/>
      <c r="G14" s="321"/>
      <c r="H14" s="287"/>
      <c r="I14" s="287"/>
      <c r="J14" s="287"/>
      <c r="K14" s="287"/>
      <c r="L14" s="287"/>
      <c r="M14" s="287"/>
      <c r="N14" s="287"/>
      <c r="O14" s="288"/>
      <c r="P14" s="212"/>
      <c r="Q14" s="194"/>
      <c r="R14" s="194"/>
      <c r="S14" s="194"/>
      <c r="T14" s="194"/>
      <c r="U14" s="194"/>
      <c r="V14" s="194"/>
      <c r="W14" s="194"/>
      <c r="X14" s="195"/>
      <c r="Y14" s="292" t="s">
        <v>14</v>
      </c>
      <c r="Z14" s="293"/>
      <c r="AA14" s="294"/>
      <c r="AB14" s="660"/>
      <c r="AC14" s="295"/>
      <c r="AD14" s="295"/>
      <c r="AE14" s="92"/>
      <c r="AF14" s="93"/>
      <c r="AG14" s="93"/>
      <c r="AH14" s="93"/>
      <c r="AI14" s="94"/>
      <c r="AJ14" s="92"/>
      <c r="AK14" s="93"/>
      <c r="AL14" s="93"/>
      <c r="AM14" s="93"/>
      <c r="AN14" s="94"/>
      <c r="AO14" s="92"/>
      <c r="AP14" s="93"/>
      <c r="AQ14" s="93"/>
      <c r="AR14" s="93"/>
      <c r="AS14" s="94"/>
      <c r="AT14" s="226"/>
      <c r="AU14" s="226"/>
      <c r="AV14" s="226"/>
      <c r="AW14" s="226"/>
      <c r="AX14" s="227"/>
    </row>
    <row r="15" spans="1:50" ht="22.5" customHeight="1" x14ac:dyDescent="0.15">
      <c r="A15" s="217"/>
      <c r="B15" s="218"/>
      <c r="C15" s="218"/>
      <c r="D15" s="218"/>
      <c r="E15" s="218"/>
      <c r="F15" s="219"/>
      <c r="G15" s="289"/>
      <c r="H15" s="290"/>
      <c r="I15" s="290"/>
      <c r="J15" s="290"/>
      <c r="K15" s="290"/>
      <c r="L15" s="290"/>
      <c r="M15" s="290"/>
      <c r="N15" s="290"/>
      <c r="O15" s="291"/>
      <c r="P15" s="275"/>
      <c r="Q15" s="275"/>
      <c r="R15" s="275"/>
      <c r="S15" s="275"/>
      <c r="T15" s="275"/>
      <c r="U15" s="275"/>
      <c r="V15" s="275"/>
      <c r="W15" s="275"/>
      <c r="X15" s="276"/>
      <c r="Y15" s="174" t="s">
        <v>65</v>
      </c>
      <c r="Z15" s="120"/>
      <c r="AA15" s="170"/>
      <c r="AB15" s="335"/>
      <c r="AC15" s="285"/>
      <c r="AD15" s="285"/>
      <c r="AE15" s="92"/>
      <c r="AF15" s="93"/>
      <c r="AG15" s="93"/>
      <c r="AH15" s="93"/>
      <c r="AI15" s="94"/>
      <c r="AJ15" s="92"/>
      <c r="AK15" s="93"/>
      <c r="AL15" s="93"/>
      <c r="AM15" s="93"/>
      <c r="AN15" s="94"/>
      <c r="AO15" s="92"/>
      <c r="AP15" s="93"/>
      <c r="AQ15" s="93"/>
      <c r="AR15" s="93"/>
      <c r="AS15" s="94"/>
      <c r="AT15" s="92"/>
      <c r="AU15" s="93"/>
      <c r="AV15" s="93"/>
      <c r="AW15" s="93"/>
      <c r="AX15" s="95"/>
    </row>
    <row r="16" spans="1:50" ht="22.5" customHeight="1" x14ac:dyDescent="0.15">
      <c r="A16" s="670"/>
      <c r="B16" s="671"/>
      <c r="C16" s="671"/>
      <c r="D16" s="671"/>
      <c r="E16" s="671"/>
      <c r="F16" s="672"/>
      <c r="G16" s="322"/>
      <c r="H16" s="323"/>
      <c r="I16" s="323"/>
      <c r="J16" s="323"/>
      <c r="K16" s="323"/>
      <c r="L16" s="323"/>
      <c r="M16" s="323"/>
      <c r="N16" s="323"/>
      <c r="O16" s="324"/>
      <c r="P16" s="196"/>
      <c r="Q16" s="196"/>
      <c r="R16" s="196"/>
      <c r="S16" s="196"/>
      <c r="T16" s="196"/>
      <c r="U16" s="196"/>
      <c r="V16" s="196"/>
      <c r="W16" s="196"/>
      <c r="X16" s="197"/>
      <c r="Y16" s="119" t="s">
        <v>15</v>
      </c>
      <c r="Z16" s="120"/>
      <c r="AA16" s="170"/>
      <c r="AB16" s="682" t="s">
        <v>16</v>
      </c>
      <c r="AC16" s="263"/>
      <c r="AD16" s="263"/>
      <c r="AE16" s="92"/>
      <c r="AF16" s="93"/>
      <c r="AG16" s="93"/>
      <c r="AH16" s="93"/>
      <c r="AI16" s="94"/>
      <c r="AJ16" s="92"/>
      <c r="AK16" s="93"/>
      <c r="AL16" s="93"/>
      <c r="AM16" s="93"/>
      <c r="AN16" s="94"/>
      <c r="AO16" s="92"/>
      <c r="AP16" s="93"/>
      <c r="AQ16" s="93"/>
      <c r="AR16" s="93"/>
      <c r="AS16" s="94"/>
      <c r="AT16" s="267"/>
      <c r="AU16" s="268"/>
      <c r="AV16" s="268"/>
      <c r="AW16" s="268"/>
      <c r="AX16" s="269"/>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2"/>
      <c r="Z17" s="80"/>
      <c r="AA17" s="81"/>
      <c r="AB17" s="264" t="s">
        <v>12</v>
      </c>
      <c r="AC17" s="265"/>
      <c r="AD17" s="266"/>
      <c r="AE17" s="281" t="s">
        <v>69</v>
      </c>
      <c r="AF17" s="282"/>
      <c r="AG17" s="282"/>
      <c r="AH17" s="282"/>
      <c r="AI17" s="283"/>
      <c r="AJ17" s="281" t="s">
        <v>70</v>
      </c>
      <c r="AK17" s="282"/>
      <c r="AL17" s="282"/>
      <c r="AM17" s="282"/>
      <c r="AN17" s="283"/>
      <c r="AO17" s="281" t="s">
        <v>71</v>
      </c>
      <c r="AP17" s="282"/>
      <c r="AQ17" s="282"/>
      <c r="AR17" s="282"/>
      <c r="AS17" s="283"/>
      <c r="AT17" s="270" t="s">
        <v>303</v>
      </c>
      <c r="AU17" s="271"/>
      <c r="AV17" s="271"/>
      <c r="AW17" s="271"/>
      <c r="AX17" s="272"/>
    </row>
    <row r="18" spans="1:50" ht="18.75" customHeight="1" x14ac:dyDescent="0.15">
      <c r="A18" s="213"/>
      <c r="B18" s="214"/>
      <c r="C18" s="214"/>
      <c r="D18" s="214"/>
      <c r="E18" s="214"/>
      <c r="F18" s="215"/>
      <c r="G18" s="223"/>
      <c r="H18" s="107"/>
      <c r="I18" s="107"/>
      <c r="J18" s="107"/>
      <c r="K18" s="107"/>
      <c r="L18" s="107"/>
      <c r="M18" s="107"/>
      <c r="N18" s="107"/>
      <c r="O18" s="224"/>
      <c r="P18" s="241"/>
      <c r="Q18" s="107"/>
      <c r="R18" s="107"/>
      <c r="S18" s="107"/>
      <c r="T18" s="107"/>
      <c r="U18" s="107"/>
      <c r="V18" s="107"/>
      <c r="W18" s="107"/>
      <c r="X18" s="224"/>
      <c r="Y18" s="278"/>
      <c r="Z18" s="279"/>
      <c r="AA18" s="280"/>
      <c r="AB18" s="138"/>
      <c r="AC18" s="133"/>
      <c r="AD18" s="134"/>
      <c r="AE18" s="139"/>
      <c r="AF18" s="132"/>
      <c r="AG18" s="132"/>
      <c r="AH18" s="132"/>
      <c r="AI18" s="284"/>
      <c r="AJ18" s="139"/>
      <c r="AK18" s="132"/>
      <c r="AL18" s="132"/>
      <c r="AM18" s="132"/>
      <c r="AN18" s="284"/>
      <c r="AO18" s="139"/>
      <c r="AP18" s="132"/>
      <c r="AQ18" s="132"/>
      <c r="AR18" s="132"/>
      <c r="AS18" s="284"/>
      <c r="AT18" s="61"/>
      <c r="AU18" s="109"/>
      <c r="AV18" s="109"/>
      <c r="AW18" s="107" t="s">
        <v>355</v>
      </c>
      <c r="AX18" s="108"/>
    </row>
    <row r="19" spans="1:50" ht="22.5" customHeight="1" x14ac:dyDescent="0.15">
      <c r="A19" s="216"/>
      <c r="B19" s="214"/>
      <c r="C19" s="214"/>
      <c r="D19" s="214"/>
      <c r="E19" s="214"/>
      <c r="F19" s="215"/>
      <c r="G19" s="321"/>
      <c r="H19" s="287"/>
      <c r="I19" s="287"/>
      <c r="J19" s="287"/>
      <c r="K19" s="287"/>
      <c r="L19" s="287"/>
      <c r="M19" s="287"/>
      <c r="N19" s="287"/>
      <c r="O19" s="288"/>
      <c r="P19" s="212"/>
      <c r="Q19" s="194"/>
      <c r="R19" s="194"/>
      <c r="S19" s="194"/>
      <c r="T19" s="194"/>
      <c r="U19" s="194"/>
      <c r="V19" s="194"/>
      <c r="W19" s="194"/>
      <c r="X19" s="195"/>
      <c r="Y19" s="292" t="s">
        <v>14</v>
      </c>
      <c r="Z19" s="293"/>
      <c r="AA19" s="294"/>
      <c r="AB19" s="660"/>
      <c r="AC19" s="295"/>
      <c r="AD19" s="295"/>
      <c r="AE19" s="92"/>
      <c r="AF19" s="93"/>
      <c r="AG19" s="93"/>
      <c r="AH19" s="93"/>
      <c r="AI19" s="94"/>
      <c r="AJ19" s="92"/>
      <c r="AK19" s="93"/>
      <c r="AL19" s="93"/>
      <c r="AM19" s="93"/>
      <c r="AN19" s="94"/>
      <c r="AO19" s="92"/>
      <c r="AP19" s="93"/>
      <c r="AQ19" s="93"/>
      <c r="AR19" s="93"/>
      <c r="AS19" s="94"/>
      <c r="AT19" s="226"/>
      <c r="AU19" s="226"/>
      <c r="AV19" s="226"/>
      <c r="AW19" s="226"/>
      <c r="AX19" s="227"/>
    </row>
    <row r="20" spans="1:50" ht="22.5" customHeight="1" x14ac:dyDescent="0.15">
      <c r="A20" s="217"/>
      <c r="B20" s="218"/>
      <c r="C20" s="218"/>
      <c r="D20" s="218"/>
      <c r="E20" s="218"/>
      <c r="F20" s="219"/>
      <c r="G20" s="289"/>
      <c r="H20" s="290"/>
      <c r="I20" s="290"/>
      <c r="J20" s="290"/>
      <c r="K20" s="290"/>
      <c r="L20" s="290"/>
      <c r="M20" s="290"/>
      <c r="N20" s="290"/>
      <c r="O20" s="291"/>
      <c r="P20" s="275"/>
      <c r="Q20" s="275"/>
      <c r="R20" s="275"/>
      <c r="S20" s="275"/>
      <c r="T20" s="275"/>
      <c r="U20" s="275"/>
      <c r="V20" s="275"/>
      <c r="W20" s="275"/>
      <c r="X20" s="276"/>
      <c r="Y20" s="174" t="s">
        <v>65</v>
      </c>
      <c r="Z20" s="120"/>
      <c r="AA20" s="170"/>
      <c r="AB20" s="335"/>
      <c r="AC20" s="285"/>
      <c r="AD20" s="285"/>
      <c r="AE20" s="92"/>
      <c r="AF20" s="93"/>
      <c r="AG20" s="93"/>
      <c r="AH20" s="93"/>
      <c r="AI20" s="94"/>
      <c r="AJ20" s="92"/>
      <c r="AK20" s="93"/>
      <c r="AL20" s="93"/>
      <c r="AM20" s="93"/>
      <c r="AN20" s="94"/>
      <c r="AO20" s="92"/>
      <c r="AP20" s="93"/>
      <c r="AQ20" s="93"/>
      <c r="AR20" s="93"/>
      <c r="AS20" s="94"/>
      <c r="AT20" s="92"/>
      <c r="AU20" s="93"/>
      <c r="AV20" s="93"/>
      <c r="AW20" s="93"/>
      <c r="AX20" s="95"/>
    </row>
    <row r="21" spans="1:50" ht="22.5" customHeight="1" x14ac:dyDescent="0.15">
      <c r="A21" s="670"/>
      <c r="B21" s="671"/>
      <c r="C21" s="671"/>
      <c r="D21" s="671"/>
      <c r="E21" s="671"/>
      <c r="F21" s="672"/>
      <c r="G21" s="322"/>
      <c r="H21" s="323"/>
      <c r="I21" s="323"/>
      <c r="J21" s="323"/>
      <c r="K21" s="323"/>
      <c r="L21" s="323"/>
      <c r="M21" s="323"/>
      <c r="N21" s="323"/>
      <c r="O21" s="324"/>
      <c r="P21" s="196"/>
      <c r="Q21" s="196"/>
      <c r="R21" s="196"/>
      <c r="S21" s="196"/>
      <c r="T21" s="196"/>
      <c r="U21" s="196"/>
      <c r="V21" s="196"/>
      <c r="W21" s="196"/>
      <c r="X21" s="197"/>
      <c r="Y21" s="119" t="s">
        <v>15</v>
      </c>
      <c r="Z21" s="120"/>
      <c r="AA21" s="170"/>
      <c r="AB21" s="682" t="s">
        <v>376</v>
      </c>
      <c r="AC21" s="263"/>
      <c r="AD21" s="263"/>
      <c r="AE21" s="92"/>
      <c r="AF21" s="93"/>
      <c r="AG21" s="93"/>
      <c r="AH21" s="93"/>
      <c r="AI21" s="94"/>
      <c r="AJ21" s="92"/>
      <c r="AK21" s="93"/>
      <c r="AL21" s="93"/>
      <c r="AM21" s="93"/>
      <c r="AN21" s="94"/>
      <c r="AO21" s="92"/>
      <c r="AP21" s="93"/>
      <c r="AQ21" s="93"/>
      <c r="AR21" s="93"/>
      <c r="AS21" s="94"/>
      <c r="AT21" s="267"/>
      <c r="AU21" s="268"/>
      <c r="AV21" s="268"/>
      <c r="AW21" s="268"/>
      <c r="AX21" s="269"/>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2"/>
      <c r="Z22" s="80"/>
      <c r="AA22" s="81"/>
      <c r="AB22" s="264" t="s">
        <v>12</v>
      </c>
      <c r="AC22" s="265"/>
      <c r="AD22" s="266"/>
      <c r="AE22" s="281" t="s">
        <v>69</v>
      </c>
      <c r="AF22" s="282"/>
      <c r="AG22" s="282"/>
      <c r="AH22" s="282"/>
      <c r="AI22" s="283"/>
      <c r="AJ22" s="281" t="s">
        <v>70</v>
      </c>
      <c r="AK22" s="282"/>
      <c r="AL22" s="282"/>
      <c r="AM22" s="282"/>
      <c r="AN22" s="283"/>
      <c r="AO22" s="281" t="s">
        <v>71</v>
      </c>
      <c r="AP22" s="282"/>
      <c r="AQ22" s="282"/>
      <c r="AR22" s="282"/>
      <c r="AS22" s="283"/>
      <c r="AT22" s="270" t="s">
        <v>303</v>
      </c>
      <c r="AU22" s="271"/>
      <c r="AV22" s="271"/>
      <c r="AW22" s="271"/>
      <c r="AX22" s="272"/>
    </row>
    <row r="23" spans="1:50" ht="18.75" customHeight="1" x14ac:dyDescent="0.15">
      <c r="A23" s="213"/>
      <c r="B23" s="214"/>
      <c r="C23" s="214"/>
      <c r="D23" s="214"/>
      <c r="E23" s="214"/>
      <c r="F23" s="215"/>
      <c r="G23" s="223"/>
      <c r="H23" s="107"/>
      <c r="I23" s="107"/>
      <c r="J23" s="107"/>
      <c r="K23" s="107"/>
      <c r="L23" s="107"/>
      <c r="M23" s="107"/>
      <c r="N23" s="107"/>
      <c r="O23" s="224"/>
      <c r="P23" s="241"/>
      <c r="Q23" s="107"/>
      <c r="R23" s="107"/>
      <c r="S23" s="107"/>
      <c r="T23" s="107"/>
      <c r="U23" s="107"/>
      <c r="V23" s="107"/>
      <c r="W23" s="107"/>
      <c r="X23" s="224"/>
      <c r="Y23" s="278"/>
      <c r="Z23" s="279"/>
      <c r="AA23" s="280"/>
      <c r="AB23" s="138"/>
      <c r="AC23" s="133"/>
      <c r="AD23" s="134"/>
      <c r="AE23" s="139"/>
      <c r="AF23" s="132"/>
      <c r="AG23" s="132"/>
      <c r="AH23" s="132"/>
      <c r="AI23" s="284"/>
      <c r="AJ23" s="139"/>
      <c r="AK23" s="132"/>
      <c r="AL23" s="132"/>
      <c r="AM23" s="132"/>
      <c r="AN23" s="284"/>
      <c r="AO23" s="139"/>
      <c r="AP23" s="132"/>
      <c r="AQ23" s="132"/>
      <c r="AR23" s="132"/>
      <c r="AS23" s="284"/>
      <c r="AT23" s="61"/>
      <c r="AU23" s="109"/>
      <c r="AV23" s="109"/>
      <c r="AW23" s="107" t="s">
        <v>377</v>
      </c>
      <c r="AX23" s="108"/>
    </row>
    <row r="24" spans="1:50" ht="22.5" customHeight="1" x14ac:dyDescent="0.15">
      <c r="A24" s="216"/>
      <c r="B24" s="214"/>
      <c r="C24" s="214"/>
      <c r="D24" s="214"/>
      <c r="E24" s="214"/>
      <c r="F24" s="215"/>
      <c r="G24" s="321"/>
      <c r="H24" s="287"/>
      <c r="I24" s="287"/>
      <c r="J24" s="287"/>
      <c r="K24" s="287"/>
      <c r="L24" s="287"/>
      <c r="M24" s="287"/>
      <c r="N24" s="287"/>
      <c r="O24" s="288"/>
      <c r="P24" s="212"/>
      <c r="Q24" s="194"/>
      <c r="R24" s="194"/>
      <c r="S24" s="194"/>
      <c r="T24" s="194"/>
      <c r="U24" s="194"/>
      <c r="V24" s="194"/>
      <c r="W24" s="194"/>
      <c r="X24" s="195"/>
      <c r="Y24" s="292" t="s">
        <v>14</v>
      </c>
      <c r="Z24" s="293"/>
      <c r="AA24" s="294"/>
      <c r="AB24" s="660"/>
      <c r="AC24" s="295"/>
      <c r="AD24" s="295"/>
      <c r="AE24" s="92"/>
      <c r="AF24" s="93"/>
      <c r="AG24" s="93"/>
      <c r="AH24" s="93"/>
      <c r="AI24" s="94"/>
      <c r="AJ24" s="92"/>
      <c r="AK24" s="93"/>
      <c r="AL24" s="93"/>
      <c r="AM24" s="93"/>
      <c r="AN24" s="94"/>
      <c r="AO24" s="92"/>
      <c r="AP24" s="93"/>
      <c r="AQ24" s="93"/>
      <c r="AR24" s="93"/>
      <c r="AS24" s="94"/>
      <c r="AT24" s="226"/>
      <c r="AU24" s="226"/>
      <c r="AV24" s="226"/>
      <c r="AW24" s="226"/>
      <c r="AX24" s="227"/>
    </row>
    <row r="25" spans="1:50" ht="22.5" customHeight="1" x14ac:dyDescent="0.15">
      <c r="A25" s="217"/>
      <c r="B25" s="218"/>
      <c r="C25" s="218"/>
      <c r="D25" s="218"/>
      <c r="E25" s="218"/>
      <c r="F25" s="219"/>
      <c r="G25" s="289"/>
      <c r="H25" s="290"/>
      <c r="I25" s="290"/>
      <c r="J25" s="290"/>
      <c r="K25" s="290"/>
      <c r="L25" s="290"/>
      <c r="M25" s="290"/>
      <c r="N25" s="290"/>
      <c r="O25" s="291"/>
      <c r="P25" s="275"/>
      <c r="Q25" s="275"/>
      <c r="R25" s="275"/>
      <c r="S25" s="275"/>
      <c r="T25" s="275"/>
      <c r="U25" s="275"/>
      <c r="V25" s="275"/>
      <c r="W25" s="275"/>
      <c r="X25" s="276"/>
      <c r="Y25" s="174" t="s">
        <v>65</v>
      </c>
      <c r="Z25" s="120"/>
      <c r="AA25" s="170"/>
      <c r="AB25" s="335"/>
      <c r="AC25" s="285"/>
      <c r="AD25" s="285"/>
      <c r="AE25" s="92"/>
      <c r="AF25" s="93"/>
      <c r="AG25" s="93"/>
      <c r="AH25" s="93"/>
      <c r="AI25" s="94"/>
      <c r="AJ25" s="92"/>
      <c r="AK25" s="93"/>
      <c r="AL25" s="93"/>
      <c r="AM25" s="93"/>
      <c r="AN25" s="94"/>
      <c r="AO25" s="92"/>
      <c r="AP25" s="93"/>
      <c r="AQ25" s="93"/>
      <c r="AR25" s="93"/>
      <c r="AS25" s="94"/>
      <c r="AT25" s="92"/>
      <c r="AU25" s="93"/>
      <c r="AV25" s="93"/>
      <c r="AW25" s="93"/>
      <c r="AX25" s="95"/>
    </row>
    <row r="26" spans="1:50" ht="22.5" customHeight="1" x14ac:dyDescent="0.15">
      <c r="A26" s="670"/>
      <c r="B26" s="671"/>
      <c r="C26" s="671"/>
      <c r="D26" s="671"/>
      <c r="E26" s="671"/>
      <c r="F26" s="672"/>
      <c r="G26" s="322"/>
      <c r="H26" s="323"/>
      <c r="I26" s="323"/>
      <c r="J26" s="323"/>
      <c r="K26" s="323"/>
      <c r="L26" s="323"/>
      <c r="M26" s="323"/>
      <c r="N26" s="323"/>
      <c r="O26" s="324"/>
      <c r="P26" s="196"/>
      <c r="Q26" s="196"/>
      <c r="R26" s="196"/>
      <c r="S26" s="196"/>
      <c r="T26" s="196"/>
      <c r="U26" s="196"/>
      <c r="V26" s="196"/>
      <c r="W26" s="196"/>
      <c r="X26" s="197"/>
      <c r="Y26" s="119" t="s">
        <v>15</v>
      </c>
      <c r="Z26" s="120"/>
      <c r="AA26" s="170"/>
      <c r="AB26" s="682" t="s">
        <v>376</v>
      </c>
      <c r="AC26" s="263"/>
      <c r="AD26" s="263"/>
      <c r="AE26" s="92"/>
      <c r="AF26" s="93"/>
      <c r="AG26" s="93"/>
      <c r="AH26" s="93"/>
      <c r="AI26" s="94"/>
      <c r="AJ26" s="92"/>
      <c r="AK26" s="93"/>
      <c r="AL26" s="93"/>
      <c r="AM26" s="93"/>
      <c r="AN26" s="94"/>
      <c r="AO26" s="92"/>
      <c r="AP26" s="93"/>
      <c r="AQ26" s="93"/>
      <c r="AR26" s="93"/>
      <c r="AS26" s="94"/>
      <c r="AT26" s="267"/>
      <c r="AU26" s="268"/>
      <c r="AV26" s="268"/>
      <c r="AW26" s="268"/>
      <c r="AX26" s="269"/>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2"/>
      <c r="Z27" s="80"/>
      <c r="AA27" s="81"/>
      <c r="AB27" s="264" t="s">
        <v>12</v>
      </c>
      <c r="AC27" s="265"/>
      <c r="AD27" s="266"/>
      <c r="AE27" s="281" t="s">
        <v>69</v>
      </c>
      <c r="AF27" s="282"/>
      <c r="AG27" s="282"/>
      <c r="AH27" s="282"/>
      <c r="AI27" s="283"/>
      <c r="AJ27" s="281" t="s">
        <v>70</v>
      </c>
      <c r="AK27" s="282"/>
      <c r="AL27" s="282"/>
      <c r="AM27" s="282"/>
      <c r="AN27" s="283"/>
      <c r="AO27" s="281" t="s">
        <v>71</v>
      </c>
      <c r="AP27" s="282"/>
      <c r="AQ27" s="282"/>
      <c r="AR27" s="282"/>
      <c r="AS27" s="283"/>
      <c r="AT27" s="270" t="s">
        <v>303</v>
      </c>
      <c r="AU27" s="271"/>
      <c r="AV27" s="271"/>
      <c r="AW27" s="271"/>
      <c r="AX27" s="272"/>
    </row>
    <row r="28" spans="1:50" ht="18.75" customHeight="1" x14ac:dyDescent="0.15">
      <c r="A28" s="213"/>
      <c r="B28" s="214"/>
      <c r="C28" s="214"/>
      <c r="D28" s="214"/>
      <c r="E28" s="214"/>
      <c r="F28" s="215"/>
      <c r="G28" s="223"/>
      <c r="H28" s="107"/>
      <c r="I28" s="107"/>
      <c r="J28" s="107"/>
      <c r="K28" s="107"/>
      <c r="L28" s="107"/>
      <c r="M28" s="107"/>
      <c r="N28" s="107"/>
      <c r="O28" s="224"/>
      <c r="P28" s="241"/>
      <c r="Q28" s="107"/>
      <c r="R28" s="107"/>
      <c r="S28" s="107"/>
      <c r="T28" s="107"/>
      <c r="U28" s="107"/>
      <c r="V28" s="107"/>
      <c r="W28" s="107"/>
      <c r="X28" s="224"/>
      <c r="Y28" s="278"/>
      <c r="Z28" s="279"/>
      <c r="AA28" s="280"/>
      <c r="AB28" s="138"/>
      <c r="AC28" s="133"/>
      <c r="AD28" s="134"/>
      <c r="AE28" s="139"/>
      <c r="AF28" s="132"/>
      <c r="AG28" s="132"/>
      <c r="AH28" s="132"/>
      <c r="AI28" s="284"/>
      <c r="AJ28" s="139"/>
      <c r="AK28" s="132"/>
      <c r="AL28" s="132"/>
      <c r="AM28" s="132"/>
      <c r="AN28" s="284"/>
      <c r="AO28" s="139"/>
      <c r="AP28" s="132"/>
      <c r="AQ28" s="132"/>
      <c r="AR28" s="132"/>
      <c r="AS28" s="284"/>
      <c r="AT28" s="61"/>
      <c r="AU28" s="109"/>
      <c r="AV28" s="109"/>
      <c r="AW28" s="107" t="s">
        <v>374</v>
      </c>
      <c r="AX28" s="108"/>
    </row>
    <row r="29" spans="1:50" ht="22.5" customHeight="1" x14ac:dyDescent="0.15">
      <c r="A29" s="216"/>
      <c r="B29" s="214"/>
      <c r="C29" s="214"/>
      <c r="D29" s="214"/>
      <c r="E29" s="214"/>
      <c r="F29" s="215"/>
      <c r="G29" s="321"/>
      <c r="H29" s="287"/>
      <c r="I29" s="287"/>
      <c r="J29" s="287"/>
      <c r="K29" s="287"/>
      <c r="L29" s="287"/>
      <c r="M29" s="287"/>
      <c r="N29" s="287"/>
      <c r="O29" s="288"/>
      <c r="P29" s="212"/>
      <c r="Q29" s="194"/>
      <c r="R29" s="194"/>
      <c r="S29" s="194"/>
      <c r="T29" s="194"/>
      <c r="U29" s="194"/>
      <c r="V29" s="194"/>
      <c r="W29" s="194"/>
      <c r="X29" s="195"/>
      <c r="Y29" s="292" t="s">
        <v>14</v>
      </c>
      <c r="Z29" s="293"/>
      <c r="AA29" s="294"/>
      <c r="AB29" s="660"/>
      <c r="AC29" s="295"/>
      <c r="AD29" s="295"/>
      <c r="AE29" s="92"/>
      <c r="AF29" s="93"/>
      <c r="AG29" s="93"/>
      <c r="AH29" s="93"/>
      <c r="AI29" s="94"/>
      <c r="AJ29" s="92"/>
      <c r="AK29" s="93"/>
      <c r="AL29" s="93"/>
      <c r="AM29" s="93"/>
      <c r="AN29" s="94"/>
      <c r="AO29" s="92"/>
      <c r="AP29" s="93"/>
      <c r="AQ29" s="93"/>
      <c r="AR29" s="93"/>
      <c r="AS29" s="94"/>
      <c r="AT29" s="226"/>
      <c r="AU29" s="226"/>
      <c r="AV29" s="226"/>
      <c r="AW29" s="226"/>
      <c r="AX29" s="227"/>
    </row>
    <row r="30" spans="1:50" ht="22.5" customHeight="1" x14ac:dyDescent="0.15">
      <c r="A30" s="217"/>
      <c r="B30" s="218"/>
      <c r="C30" s="218"/>
      <c r="D30" s="218"/>
      <c r="E30" s="218"/>
      <c r="F30" s="219"/>
      <c r="G30" s="289"/>
      <c r="H30" s="290"/>
      <c r="I30" s="290"/>
      <c r="J30" s="290"/>
      <c r="K30" s="290"/>
      <c r="L30" s="290"/>
      <c r="M30" s="290"/>
      <c r="N30" s="290"/>
      <c r="O30" s="291"/>
      <c r="P30" s="275"/>
      <c r="Q30" s="275"/>
      <c r="R30" s="275"/>
      <c r="S30" s="275"/>
      <c r="T30" s="275"/>
      <c r="U30" s="275"/>
      <c r="V30" s="275"/>
      <c r="W30" s="275"/>
      <c r="X30" s="276"/>
      <c r="Y30" s="174" t="s">
        <v>65</v>
      </c>
      <c r="Z30" s="120"/>
      <c r="AA30" s="170"/>
      <c r="AB30" s="335"/>
      <c r="AC30" s="285"/>
      <c r="AD30" s="285"/>
      <c r="AE30" s="92"/>
      <c r="AF30" s="93"/>
      <c r="AG30" s="93"/>
      <c r="AH30" s="93"/>
      <c r="AI30" s="94"/>
      <c r="AJ30" s="92"/>
      <c r="AK30" s="93"/>
      <c r="AL30" s="93"/>
      <c r="AM30" s="93"/>
      <c r="AN30" s="94"/>
      <c r="AO30" s="92"/>
      <c r="AP30" s="93"/>
      <c r="AQ30" s="93"/>
      <c r="AR30" s="93"/>
      <c r="AS30" s="94"/>
      <c r="AT30" s="92"/>
      <c r="AU30" s="93"/>
      <c r="AV30" s="93"/>
      <c r="AW30" s="93"/>
      <c r="AX30" s="95"/>
    </row>
    <row r="31" spans="1:50" ht="22.5" customHeight="1" x14ac:dyDescent="0.15">
      <c r="A31" s="670"/>
      <c r="B31" s="671"/>
      <c r="C31" s="671"/>
      <c r="D31" s="671"/>
      <c r="E31" s="671"/>
      <c r="F31" s="672"/>
      <c r="G31" s="322"/>
      <c r="H31" s="323"/>
      <c r="I31" s="323"/>
      <c r="J31" s="323"/>
      <c r="K31" s="323"/>
      <c r="L31" s="323"/>
      <c r="M31" s="323"/>
      <c r="N31" s="323"/>
      <c r="O31" s="324"/>
      <c r="P31" s="196"/>
      <c r="Q31" s="196"/>
      <c r="R31" s="196"/>
      <c r="S31" s="196"/>
      <c r="T31" s="196"/>
      <c r="U31" s="196"/>
      <c r="V31" s="196"/>
      <c r="W31" s="196"/>
      <c r="X31" s="197"/>
      <c r="Y31" s="119" t="s">
        <v>15</v>
      </c>
      <c r="Z31" s="120"/>
      <c r="AA31" s="170"/>
      <c r="AB31" s="682" t="s">
        <v>375</v>
      </c>
      <c r="AC31" s="263"/>
      <c r="AD31" s="263"/>
      <c r="AE31" s="92"/>
      <c r="AF31" s="93"/>
      <c r="AG31" s="93"/>
      <c r="AH31" s="93"/>
      <c r="AI31" s="94"/>
      <c r="AJ31" s="92"/>
      <c r="AK31" s="93"/>
      <c r="AL31" s="93"/>
      <c r="AM31" s="93"/>
      <c r="AN31" s="94"/>
      <c r="AO31" s="92"/>
      <c r="AP31" s="93"/>
      <c r="AQ31" s="93"/>
      <c r="AR31" s="93"/>
      <c r="AS31" s="94"/>
      <c r="AT31" s="267"/>
      <c r="AU31" s="268"/>
      <c r="AV31" s="268"/>
      <c r="AW31" s="268"/>
      <c r="AX31" s="269"/>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2"/>
      <c r="Z32" s="80"/>
      <c r="AA32" s="81"/>
      <c r="AB32" s="264" t="s">
        <v>12</v>
      </c>
      <c r="AC32" s="265"/>
      <c r="AD32" s="266"/>
      <c r="AE32" s="281" t="s">
        <v>69</v>
      </c>
      <c r="AF32" s="282"/>
      <c r="AG32" s="282"/>
      <c r="AH32" s="282"/>
      <c r="AI32" s="283"/>
      <c r="AJ32" s="281" t="s">
        <v>70</v>
      </c>
      <c r="AK32" s="282"/>
      <c r="AL32" s="282"/>
      <c r="AM32" s="282"/>
      <c r="AN32" s="283"/>
      <c r="AO32" s="281" t="s">
        <v>71</v>
      </c>
      <c r="AP32" s="282"/>
      <c r="AQ32" s="282"/>
      <c r="AR32" s="282"/>
      <c r="AS32" s="283"/>
      <c r="AT32" s="270" t="s">
        <v>303</v>
      </c>
      <c r="AU32" s="271"/>
      <c r="AV32" s="271"/>
      <c r="AW32" s="271"/>
      <c r="AX32" s="272"/>
    </row>
    <row r="33" spans="1:50" ht="18.75" customHeight="1" x14ac:dyDescent="0.15">
      <c r="A33" s="213"/>
      <c r="B33" s="214"/>
      <c r="C33" s="214"/>
      <c r="D33" s="214"/>
      <c r="E33" s="214"/>
      <c r="F33" s="215"/>
      <c r="G33" s="223"/>
      <c r="H33" s="107"/>
      <c r="I33" s="107"/>
      <c r="J33" s="107"/>
      <c r="K33" s="107"/>
      <c r="L33" s="107"/>
      <c r="M33" s="107"/>
      <c r="N33" s="107"/>
      <c r="O33" s="224"/>
      <c r="P33" s="241"/>
      <c r="Q33" s="107"/>
      <c r="R33" s="107"/>
      <c r="S33" s="107"/>
      <c r="T33" s="107"/>
      <c r="U33" s="107"/>
      <c r="V33" s="107"/>
      <c r="W33" s="107"/>
      <c r="X33" s="224"/>
      <c r="Y33" s="278"/>
      <c r="Z33" s="279"/>
      <c r="AA33" s="280"/>
      <c r="AB33" s="138"/>
      <c r="AC33" s="133"/>
      <c r="AD33" s="134"/>
      <c r="AE33" s="139"/>
      <c r="AF33" s="132"/>
      <c r="AG33" s="132"/>
      <c r="AH33" s="132"/>
      <c r="AI33" s="284"/>
      <c r="AJ33" s="139"/>
      <c r="AK33" s="132"/>
      <c r="AL33" s="132"/>
      <c r="AM33" s="132"/>
      <c r="AN33" s="284"/>
      <c r="AO33" s="139"/>
      <c r="AP33" s="132"/>
      <c r="AQ33" s="132"/>
      <c r="AR33" s="132"/>
      <c r="AS33" s="284"/>
      <c r="AT33" s="61"/>
      <c r="AU33" s="109"/>
      <c r="AV33" s="109"/>
      <c r="AW33" s="107" t="s">
        <v>377</v>
      </c>
      <c r="AX33" s="108"/>
    </row>
    <row r="34" spans="1:50" ht="22.5" customHeight="1" x14ac:dyDescent="0.15">
      <c r="A34" s="216"/>
      <c r="B34" s="214"/>
      <c r="C34" s="214"/>
      <c r="D34" s="214"/>
      <c r="E34" s="214"/>
      <c r="F34" s="215"/>
      <c r="G34" s="321"/>
      <c r="H34" s="287"/>
      <c r="I34" s="287"/>
      <c r="J34" s="287"/>
      <c r="K34" s="287"/>
      <c r="L34" s="287"/>
      <c r="M34" s="287"/>
      <c r="N34" s="287"/>
      <c r="O34" s="288"/>
      <c r="P34" s="212"/>
      <c r="Q34" s="194"/>
      <c r="R34" s="194"/>
      <c r="S34" s="194"/>
      <c r="T34" s="194"/>
      <c r="U34" s="194"/>
      <c r="V34" s="194"/>
      <c r="W34" s="194"/>
      <c r="X34" s="195"/>
      <c r="Y34" s="292" t="s">
        <v>14</v>
      </c>
      <c r="Z34" s="293"/>
      <c r="AA34" s="294"/>
      <c r="AB34" s="660"/>
      <c r="AC34" s="295"/>
      <c r="AD34" s="295"/>
      <c r="AE34" s="92"/>
      <c r="AF34" s="93"/>
      <c r="AG34" s="93"/>
      <c r="AH34" s="93"/>
      <c r="AI34" s="94"/>
      <c r="AJ34" s="92"/>
      <c r="AK34" s="93"/>
      <c r="AL34" s="93"/>
      <c r="AM34" s="93"/>
      <c r="AN34" s="94"/>
      <c r="AO34" s="92"/>
      <c r="AP34" s="93"/>
      <c r="AQ34" s="93"/>
      <c r="AR34" s="93"/>
      <c r="AS34" s="94"/>
      <c r="AT34" s="226"/>
      <c r="AU34" s="226"/>
      <c r="AV34" s="226"/>
      <c r="AW34" s="226"/>
      <c r="AX34" s="227"/>
    </row>
    <row r="35" spans="1:50" ht="22.5" customHeight="1" x14ac:dyDescent="0.15">
      <c r="A35" s="217"/>
      <c r="B35" s="218"/>
      <c r="C35" s="218"/>
      <c r="D35" s="218"/>
      <c r="E35" s="218"/>
      <c r="F35" s="219"/>
      <c r="G35" s="289"/>
      <c r="H35" s="290"/>
      <c r="I35" s="290"/>
      <c r="J35" s="290"/>
      <c r="K35" s="290"/>
      <c r="L35" s="290"/>
      <c r="M35" s="290"/>
      <c r="N35" s="290"/>
      <c r="O35" s="291"/>
      <c r="P35" s="275"/>
      <c r="Q35" s="275"/>
      <c r="R35" s="275"/>
      <c r="S35" s="275"/>
      <c r="T35" s="275"/>
      <c r="U35" s="275"/>
      <c r="V35" s="275"/>
      <c r="W35" s="275"/>
      <c r="X35" s="276"/>
      <c r="Y35" s="174" t="s">
        <v>65</v>
      </c>
      <c r="Z35" s="120"/>
      <c r="AA35" s="170"/>
      <c r="AB35" s="335"/>
      <c r="AC35" s="285"/>
      <c r="AD35" s="285"/>
      <c r="AE35" s="92"/>
      <c r="AF35" s="93"/>
      <c r="AG35" s="93"/>
      <c r="AH35" s="93"/>
      <c r="AI35" s="94"/>
      <c r="AJ35" s="92"/>
      <c r="AK35" s="93"/>
      <c r="AL35" s="93"/>
      <c r="AM35" s="93"/>
      <c r="AN35" s="94"/>
      <c r="AO35" s="92"/>
      <c r="AP35" s="93"/>
      <c r="AQ35" s="93"/>
      <c r="AR35" s="93"/>
      <c r="AS35" s="94"/>
      <c r="AT35" s="92"/>
      <c r="AU35" s="93"/>
      <c r="AV35" s="93"/>
      <c r="AW35" s="93"/>
      <c r="AX35" s="95"/>
    </row>
    <row r="36" spans="1:50" ht="22.5" customHeight="1" x14ac:dyDescent="0.15">
      <c r="A36" s="670"/>
      <c r="B36" s="671"/>
      <c r="C36" s="671"/>
      <c r="D36" s="671"/>
      <c r="E36" s="671"/>
      <c r="F36" s="672"/>
      <c r="G36" s="322"/>
      <c r="H36" s="323"/>
      <c r="I36" s="323"/>
      <c r="J36" s="323"/>
      <c r="K36" s="323"/>
      <c r="L36" s="323"/>
      <c r="M36" s="323"/>
      <c r="N36" s="323"/>
      <c r="O36" s="324"/>
      <c r="P36" s="196"/>
      <c r="Q36" s="196"/>
      <c r="R36" s="196"/>
      <c r="S36" s="196"/>
      <c r="T36" s="196"/>
      <c r="U36" s="196"/>
      <c r="V36" s="196"/>
      <c r="W36" s="196"/>
      <c r="X36" s="197"/>
      <c r="Y36" s="119" t="s">
        <v>15</v>
      </c>
      <c r="Z36" s="120"/>
      <c r="AA36" s="170"/>
      <c r="AB36" s="682" t="s">
        <v>376</v>
      </c>
      <c r="AC36" s="263"/>
      <c r="AD36" s="263"/>
      <c r="AE36" s="92"/>
      <c r="AF36" s="93"/>
      <c r="AG36" s="93"/>
      <c r="AH36" s="93"/>
      <c r="AI36" s="94"/>
      <c r="AJ36" s="92"/>
      <c r="AK36" s="93"/>
      <c r="AL36" s="93"/>
      <c r="AM36" s="93"/>
      <c r="AN36" s="94"/>
      <c r="AO36" s="92"/>
      <c r="AP36" s="93"/>
      <c r="AQ36" s="93"/>
      <c r="AR36" s="93"/>
      <c r="AS36" s="94"/>
      <c r="AT36" s="267"/>
      <c r="AU36" s="268"/>
      <c r="AV36" s="268"/>
      <c r="AW36" s="268"/>
      <c r="AX36" s="269"/>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2"/>
      <c r="Z37" s="80"/>
      <c r="AA37" s="81"/>
      <c r="AB37" s="264" t="s">
        <v>12</v>
      </c>
      <c r="AC37" s="265"/>
      <c r="AD37" s="266"/>
      <c r="AE37" s="281" t="s">
        <v>69</v>
      </c>
      <c r="AF37" s="282"/>
      <c r="AG37" s="282"/>
      <c r="AH37" s="282"/>
      <c r="AI37" s="283"/>
      <c r="AJ37" s="281" t="s">
        <v>70</v>
      </c>
      <c r="AK37" s="282"/>
      <c r="AL37" s="282"/>
      <c r="AM37" s="282"/>
      <c r="AN37" s="283"/>
      <c r="AO37" s="281" t="s">
        <v>71</v>
      </c>
      <c r="AP37" s="282"/>
      <c r="AQ37" s="282"/>
      <c r="AR37" s="282"/>
      <c r="AS37" s="283"/>
      <c r="AT37" s="270" t="s">
        <v>303</v>
      </c>
      <c r="AU37" s="271"/>
      <c r="AV37" s="271"/>
      <c r="AW37" s="271"/>
      <c r="AX37" s="272"/>
    </row>
    <row r="38" spans="1:50" ht="18.75" customHeight="1" x14ac:dyDescent="0.15">
      <c r="A38" s="213"/>
      <c r="B38" s="214"/>
      <c r="C38" s="214"/>
      <c r="D38" s="214"/>
      <c r="E38" s="214"/>
      <c r="F38" s="215"/>
      <c r="G38" s="223"/>
      <c r="H38" s="107"/>
      <c r="I38" s="107"/>
      <c r="J38" s="107"/>
      <c r="K38" s="107"/>
      <c r="L38" s="107"/>
      <c r="M38" s="107"/>
      <c r="N38" s="107"/>
      <c r="O38" s="224"/>
      <c r="P38" s="241"/>
      <c r="Q38" s="107"/>
      <c r="R38" s="107"/>
      <c r="S38" s="107"/>
      <c r="T38" s="107"/>
      <c r="U38" s="107"/>
      <c r="V38" s="107"/>
      <c r="W38" s="107"/>
      <c r="X38" s="224"/>
      <c r="Y38" s="278"/>
      <c r="Z38" s="279"/>
      <c r="AA38" s="280"/>
      <c r="AB38" s="138"/>
      <c r="AC38" s="133"/>
      <c r="AD38" s="134"/>
      <c r="AE38" s="139"/>
      <c r="AF38" s="132"/>
      <c r="AG38" s="132"/>
      <c r="AH38" s="132"/>
      <c r="AI38" s="284"/>
      <c r="AJ38" s="139"/>
      <c r="AK38" s="132"/>
      <c r="AL38" s="132"/>
      <c r="AM38" s="132"/>
      <c r="AN38" s="284"/>
      <c r="AO38" s="139"/>
      <c r="AP38" s="132"/>
      <c r="AQ38" s="132"/>
      <c r="AR38" s="132"/>
      <c r="AS38" s="284"/>
      <c r="AT38" s="61"/>
      <c r="AU38" s="109"/>
      <c r="AV38" s="109"/>
      <c r="AW38" s="107" t="s">
        <v>377</v>
      </c>
      <c r="AX38" s="108"/>
    </row>
    <row r="39" spans="1:50" ht="22.5" customHeight="1" x14ac:dyDescent="0.15">
      <c r="A39" s="216"/>
      <c r="B39" s="214"/>
      <c r="C39" s="214"/>
      <c r="D39" s="214"/>
      <c r="E39" s="214"/>
      <c r="F39" s="215"/>
      <c r="G39" s="321"/>
      <c r="H39" s="287"/>
      <c r="I39" s="287"/>
      <c r="J39" s="287"/>
      <c r="K39" s="287"/>
      <c r="L39" s="287"/>
      <c r="M39" s="287"/>
      <c r="N39" s="287"/>
      <c r="O39" s="288"/>
      <c r="P39" s="212"/>
      <c r="Q39" s="194"/>
      <c r="R39" s="194"/>
      <c r="S39" s="194"/>
      <c r="T39" s="194"/>
      <c r="U39" s="194"/>
      <c r="V39" s="194"/>
      <c r="W39" s="194"/>
      <c r="X39" s="195"/>
      <c r="Y39" s="292" t="s">
        <v>14</v>
      </c>
      <c r="Z39" s="293"/>
      <c r="AA39" s="294"/>
      <c r="AB39" s="660"/>
      <c r="AC39" s="295"/>
      <c r="AD39" s="295"/>
      <c r="AE39" s="92"/>
      <c r="AF39" s="93"/>
      <c r="AG39" s="93"/>
      <c r="AH39" s="93"/>
      <c r="AI39" s="94"/>
      <c r="AJ39" s="92"/>
      <c r="AK39" s="93"/>
      <c r="AL39" s="93"/>
      <c r="AM39" s="93"/>
      <c r="AN39" s="94"/>
      <c r="AO39" s="92"/>
      <c r="AP39" s="93"/>
      <c r="AQ39" s="93"/>
      <c r="AR39" s="93"/>
      <c r="AS39" s="94"/>
      <c r="AT39" s="226"/>
      <c r="AU39" s="226"/>
      <c r="AV39" s="226"/>
      <c r="AW39" s="226"/>
      <c r="AX39" s="227"/>
    </row>
    <row r="40" spans="1:50" ht="22.5" customHeight="1" x14ac:dyDescent="0.15">
      <c r="A40" s="217"/>
      <c r="B40" s="218"/>
      <c r="C40" s="218"/>
      <c r="D40" s="218"/>
      <c r="E40" s="218"/>
      <c r="F40" s="219"/>
      <c r="G40" s="289"/>
      <c r="H40" s="290"/>
      <c r="I40" s="290"/>
      <c r="J40" s="290"/>
      <c r="K40" s="290"/>
      <c r="L40" s="290"/>
      <c r="M40" s="290"/>
      <c r="N40" s="290"/>
      <c r="O40" s="291"/>
      <c r="P40" s="275"/>
      <c r="Q40" s="275"/>
      <c r="R40" s="275"/>
      <c r="S40" s="275"/>
      <c r="T40" s="275"/>
      <c r="U40" s="275"/>
      <c r="V40" s="275"/>
      <c r="W40" s="275"/>
      <c r="X40" s="276"/>
      <c r="Y40" s="174" t="s">
        <v>65</v>
      </c>
      <c r="Z40" s="120"/>
      <c r="AA40" s="170"/>
      <c r="AB40" s="335"/>
      <c r="AC40" s="285"/>
      <c r="AD40" s="285"/>
      <c r="AE40" s="92"/>
      <c r="AF40" s="93"/>
      <c r="AG40" s="93"/>
      <c r="AH40" s="93"/>
      <c r="AI40" s="94"/>
      <c r="AJ40" s="92"/>
      <c r="AK40" s="93"/>
      <c r="AL40" s="93"/>
      <c r="AM40" s="93"/>
      <c r="AN40" s="94"/>
      <c r="AO40" s="92"/>
      <c r="AP40" s="93"/>
      <c r="AQ40" s="93"/>
      <c r="AR40" s="93"/>
      <c r="AS40" s="94"/>
      <c r="AT40" s="92"/>
      <c r="AU40" s="93"/>
      <c r="AV40" s="93"/>
      <c r="AW40" s="93"/>
      <c r="AX40" s="95"/>
    </row>
    <row r="41" spans="1:50" ht="22.5" customHeight="1" x14ac:dyDescent="0.15">
      <c r="A41" s="670"/>
      <c r="B41" s="671"/>
      <c r="C41" s="671"/>
      <c r="D41" s="671"/>
      <c r="E41" s="671"/>
      <c r="F41" s="672"/>
      <c r="G41" s="322"/>
      <c r="H41" s="323"/>
      <c r="I41" s="323"/>
      <c r="J41" s="323"/>
      <c r="K41" s="323"/>
      <c r="L41" s="323"/>
      <c r="M41" s="323"/>
      <c r="N41" s="323"/>
      <c r="O41" s="324"/>
      <c r="P41" s="196"/>
      <c r="Q41" s="196"/>
      <c r="R41" s="196"/>
      <c r="S41" s="196"/>
      <c r="T41" s="196"/>
      <c r="U41" s="196"/>
      <c r="V41" s="196"/>
      <c r="W41" s="196"/>
      <c r="X41" s="197"/>
      <c r="Y41" s="119" t="s">
        <v>15</v>
      </c>
      <c r="Z41" s="120"/>
      <c r="AA41" s="170"/>
      <c r="AB41" s="682" t="s">
        <v>376</v>
      </c>
      <c r="AC41" s="263"/>
      <c r="AD41" s="263"/>
      <c r="AE41" s="92"/>
      <c r="AF41" s="93"/>
      <c r="AG41" s="93"/>
      <c r="AH41" s="93"/>
      <c r="AI41" s="94"/>
      <c r="AJ41" s="92"/>
      <c r="AK41" s="93"/>
      <c r="AL41" s="93"/>
      <c r="AM41" s="93"/>
      <c r="AN41" s="94"/>
      <c r="AO41" s="92"/>
      <c r="AP41" s="93"/>
      <c r="AQ41" s="93"/>
      <c r="AR41" s="93"/>
      <c r="AS41" s="94"/>
      <c r="AT41" s="267"/>
      <c r="AU41" s="268"/>
      <c r="AV41" s="268"/>
      <c r="AW41" s="268"/>
      <c r="AX41" s="269"/>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2"/>
      <c r="Z42" s="80"/>
      <c r="AA42" s="81"/>
      <c r="AB42" s="264" t="s">
        <v>12</v>
      </c>
      <c r="AC42" s="265"/>
      <c r="AD42" s="266"/>
      <c r="AE42" s="281" t="s">
        <v>69</v>
      </c>
      <c r="AF42" s="282"/>
      <c r="AG42" s="282"/>
      <c r="AH42" s="282"/>
      <c r="AI42" s="283"/>
      <c r="AJ42" s="281" t="s">
        <v>70</v>
      </c>
      <c r="AK42" s="282"/>
      <c r="AL42" s="282"/>
      <c r="AM42" s="282"/>
      <c r="AN42" s="283"/>
      <c r="AO42" s="281" t="s">
        <v>71</v>
      </c>
      <c r="AP42" s="282"/>
      <c r="AQ42" s="282"/>
      <c r="AR42" s="282"/>
      <c r="AS42" s="283"/>
      <c r="AT42" s="270" t="s">
        <v>303</v>
      </c>
      <c r="AU42" s="271"/>
      <c r="AV42" s="271"/>
      <c r="AW42" s="271"/>
      <c r="AX42" s="272"/>
    </row>
    <row r="43" spans="1:50" ht="18.75" customHeight="1" x14ac:dyDescent="0.15">
      <c r="A43" s="213"/>
      <c r="B43" s="214"/>
      <c r="C43" s="214"/>
      <c r="D43" s="214"/>
      <c r="E43" s="214"/>
      <c r="F43" s="215"/>
      <c r="G43" s="223"/>
      <c r="H43" s="107"/>
      <c r="I43" s="107"/>
      <c r="J43" s="107"/>
      <c r="K43" s="107"/>
      <c r="L43" s="107"/>
      <c r="M43" s="107"/>
      <c r="N43" s="107"/>
      <c r="O43" s="224"/>
      <c r="P43" s="241"/>
      <c r="Q43" s="107"/>
      <c r="R43" s="107"/>
      <c r="S43" s="107"/>
      <c r="T43" s="107"/>
      <c r="U43" s="107"/>
      <c r="V43" s="107"/>
      <c r="W43" s="107"/>
      <c r="X43" s="224"/>
      <c r="Y43" s="278"/>
      <c r="Z43" s="279"/>
      <c r="AA43" s="280"/>
      <c r="AB43" s="138"/>
      <c r="AC43" s="133"/>
      <c r="AD43" s="134"/>
      <c r="AE43" s="139"/>
      <c r="AF43" s="132"/>
      <c r="AG43" s="132"/>
      <c r="AH43" s="132"/>
      <c r="AI43" s="284"/>
      <c r="AJ43" s="139"/>
      <c r="AK43" s="132"/>
      <c r="AL43" s="132"/>
      <c r="AM43" s="132"/>
      <c r="AN43" s="284"/>
      <c r="AO43" s="139"/>
      <c r="AP43" s="132"/>
      <c r="AQ43" s="132"/>
      <c r="AR43" s="132"/>
      <c r="AS43" s="284"/>
      <c r="AT43" s="61"/>
      <c r="AU43" s="109"/>
      <c r="AV43" s="109"/>
      <c r="AW43" s="107" t="s">
        <v>377</v>
      </c>
      <c r="AX43" s="108"/>
    </row>
    <row r="44" spans="1:50" ht="22.5" customHeight="1" x14ac:dyDescent="0.15">
      <c r="A44" s="216"/>
      <c r="B44" s="214"/>
      <c r="C44" s="214"/>
      <c r="D44" s="214"/>
      <c r="E44" s="214"/>
      <c r="F44" s="215"/>
      <c r="G44" s="321"/>
      <c r="H44" s="287"/>
      <c r="I44" s="287"/>
      <c r="J44" s="287"/>
      <c r="K44" s="287"/>
      <c r="L44" s="287"/>
      <c r="M44" s="287"/>
      <c r="N44" s="287"/>
      <c r="O44" s="288"/>
      <c r="P44" s="212"/>
      <c r="Q44" s="194"/>
      <c r="R44" s="194"/>
      <c r="S44" s="194"/>
      <c r="T44" s="194"/>
      <c r="U44" s="194"/>
      <c r="V44" s="194"/>
      <c r="W44" s="194"/>
      <c r="X44" s="195"/>
      <c r="Y44" s="292" t="s">
        <v>14</v>
      </c>
      <c r="Z44" s="293"/>
      <c r="AA44" s="294"/>
      <c r="AB44" s="660"/>
      <c r="AC44" s="295"/>
      <c r="AD44" s="295"/>
      <c r="AE44" s="92"/>
      <c r="AF44" s="93"/>
      <c r="AG44" s="93"/>
      <c r="AH44" s="93"/>
      <c r="AI44" s="94"/>
      <c r="AJ44" s="92"/>
      <c r="AK44" s="93"/>
      <c r="AL44" s="93"/>
      <c r="AM44" s="93"/>
      <c r="AN44" s="94"/>
      <c r="AO44" s="92"/>
      <c r="AP44" s="93"/>
      <c r="AQ44" s="93"/>
      <c r="AR44" s="93"/>
      <c r="AS44" s="94"/>
      <c r="AT44" s="226"/>
      <c r="AU44" s="226"/>
      <c r="AV44" s="226"/>
      <c r="AW44" s="226"/>
      <c r="AX44" s="227"/>
    </row>
    <row r="45" spans="1:50" ht="22.5" customHeight="1" x14ac:dyDescent="0.15">
      <c r="A45" s="217"/>
      <c r="B45" s="218"/>
      <c r="C45" s="218"/>
      <c r="D45" s="218"/>
      <c r="E45" s="218"/>
      <c r="F45" s="219"/>
      <c r="G45" s="289"/>
      <c r="H45" s="290"/>
      <c r="I45" s="290"/>
      <c r="J45" s="290"/>
      <c r="K45" s="290"/>
      <c r="L45" s="290"/>
      <c r="M45" s="290"/>
      <c r="N45" s="290"/>
      <c r="O45" s="291"/>
      <c r="P45" s="275"/>
      <c r="Q45" s="275"/>
      <c r="R45" s="275"/>
      <c r="S45" s="275"/>
      <c r="T45" s="275"/>
      <c r="U45" s="275"/>
      <c r="V45" s="275"/>
      <c r="W45" s="275"/>
      <c r="X45" s="276"/>
      <c r="Y45" s="174" t="s">
        <v>65</v>
      </c>
      <c r="Z45" s="120"/>
      <c r="AA45" s="170"/>
      <c r="AB45" s="335"/>
      <c r="AC45" s="285"/>
      <c r="AD45" s="285"/>
      <c r="AE45" s="92"/>
      <c r="AF45" s="93"/>
      <c r="AG45" s="93"/>
      <c r="AH45" s="93"/>
      <c r="AI45" s="94"/>
      <c r="AJ45" s="92"/>
      <c r="AK45" s="93"/>
      <c r="AL45" s="93"/>
      <c r="AM45" s="93"/>
      <c r="AN45" s="94"/>
      <c r="AO45" s="92"/>
      <c r="AP45" s="93"/>
      <c r="AQ45" s="93"/>
      <c r="AR45" s="93"/>
      <c r="AS45" s="94"/>
      <c r="AT45" s="92"/>
      <c r="AU45" s="93"/>
      <c r="AV45" s="93"/>
      <c r="AW45" s="93"/>
      <c r="AX45" s="95"/>
    </row>
    <row r="46" spans="1:50" ht="22.5" customHeight="1" x14ac:dyDescent="0.15">
      <c r="A46" s="670"/>
      <c r="B46" s="671"/>
      <c r="C46" s="671"/>
      <c r="D46" s="671"/>
      <c r="E46" s="671"/>
      <c r="F46" s="672"/>
      <c r="G46" s="322"/>
      <c r="H46" s="323"/>
      <c r="I46" s="323"/>
      <c r="J46" s="323"/>
      <c r="K46" s="323"/>
      <c r="L46" s="323"/>
      <c r="M46" s="323"/>
      <c r="N46" s="323"/>
      <c r="O46" s="324"/>
      <c r="P46" s="196"/>
      <c r="Q46" s="196"/>
      <c r="R46" s="196"/>
      <c r="S46" s="196"/>
      <c r="T46" s="196"/>
      <c r="U46" s="196"/>
      <c r="V46" s="196"/>
      <c r="W46" s="196"/>
      <c r="X46" s="197"/>
      <c r="Y46" s="119" t="s">
        <v>15</v>
      </c>
      <c r="Z46" s="120"/>
      <c r="AA46" s="170"/>
      <c r="AB46" s="682" t="s">
        <v>376</v>
      </c>
      <c r="AC46" s="263"/>
      <c r="AD46" s="263"/>
      <c r="AE46" s="92"/>
      <c r="AF46" s="93"/>
      <c r="AG46" s="93"/>
      <c r="AH46" s="93"/>
      <c r="AI46" s="94"/>
      <c r="AJ46" s="92"/>
      <c r="AK46" s="93"/>
      <c r="AL46" s="93"/>
      <c r="AM46" s="93"/>
      <c r="AN46" s="94"/>
      <c r="AO46" s="92"/>
      <c r="AP46" s="93"/>
      <c r="AQ46" s="93"/>
      <c r="AR46" s="93"/>
      <c r="AS46" s="94"/>
      <c r="AT46" s="267"/>
      <c r="AU46" s="268"/>
      <c r="AV46" s="268"/>
      <c r="AW46" s="268"/>
      <c r="AX46" s="269"/>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2"/>
      <c r="Z47" s="80"/>
      <c r="AA47" s="81"/>
      <c r="AB47" s="264" t="s">
        <v>12</v>
      </c>
      <c r="AC47" s="265"/>
      <c r="AD47" s="266"/>
      <c r="AE47" s="281" t="s">
        <v>69</v>
      </c>
      <c r="AF47" s="282"/>
      <c r="AG47" s="282"/>
      <c r="AH47" s="282"/>
      <c r="AI47" s="283"/>
      <c r="AJ47" s="281" t="s">
        <v>70</v>
      </c>
      <c r="AK47" s="282"/>
      <c r="AL47" s="282"/>
      <c r="AM47" s="282"/>
      <c r="AN47" s="283"/>
      <c r="AO47" s="281" t="s">
        <v>71</v>
      </c>
      <c r="AP47" s="282"/>
      <c r="AQ47" s="282"/>
      <c r="AR47" s="282"/>
      <c r="AS47" s="283"/>
      <c r="AT47" s="270" t="s">
        <v>303</v>
      </c>
      <c r="AU47" s="271"/>
      <c r="AV47" s="271"/>
      <c r="AW47" s="271"/>
      <c r="AX47" s="272"/>
    </row>
    <row r="48" spans="1:50" ht="18.75" customHeight="1" x14ac:dyDescent="0.15">
      <c r="A48" s="213"/>
      <c r="B48" s="214"/>
      <c r="C48" s="214"/>
      <c r="D48" s="214"/>
      <c r="E48" s="214"/>
      <c r="F48" s="215"/>
      <c r="G48" s="223"/>
      <c r="H48" s="107"/>
      <c r="I48" s="107"/>
      <c r="J48" s="107"/>
      <c r="K48" s="107"/>
      <c r="L48" s="107"/>
      <c r="M48" s="107"/>
      <c r="N48" s="107"/>
      <c r="O48" s="224"/>
      <c r="P48" s="241"/>
      <c r="Q48" s="107"/>
      <c r="R48" s="107"/>
      <c r="S48" s="107"/>
      <c r="T48" s="107"/>
      <c r="U48" s="107"/>
      <c r="V48" s="107"/>
      <c r="W48" s="107"/>
      <c r="X48" s="224"/>
      <c r="Y48" s="278"/>
      <c r="Z48" s="279"/>
      <c r="AA48" s="280"/>
      <c r="AB48" s="138"/>
      <c r="AC48" s="133"/>
      <c r="AD48" s="134"/>
      <c r="AE48" s="139"/>
      <c r="AF48" s="132"/>
      <c r="AG48" s="132"/>
      <c r="AH48" s="132"/>
      <c r="AI48" s="284"/>
      <c r="AJ48" s="139"/>
      <c r="AK48" s="132"/>
      <c r="AL48" s="132"/>
      <c r="AM48" s="132"/>
      <c r="AN48" s="284"/>
      <c r="AO48" s="139"/>
      <c r="AP48" s="132"/>
      <c r="AQ48" s="132"/>
      <c r="AR48" s="132"/>
      <c r="AS48" s="284"/>
      <c r="AT48" s="61"/>
      <c r="AU48" s="109"/>
      <c r="AV48" s="109"/>
      <c r="AW48" s="107" t="s">
        <v>374</v>
      </c>
      <c r="AX48" s="108"/>
    </row>
    <row r="49" spans="1:50" ht="22.5" customHeight="1" x14ac:dyDescent="0.15">
      <c r="A49" s="216"/>
      <c r="B49" s="214"/>
      <c r="C49" s="214"/>
      <c r="D49" s="214"/>
      <c r="E49" s="214"/>
      <c r="F49" s="215"/>
      <c r="G49" s="321"/>
      <c r="H49" s="287"/>
      <c r="I49" s="287"/>
      <c r="J49" s="287"/>
      <c r="K49" s="287"/>
      <c r="L49" s="287"/>
      <c r="M49" s="287"/>
      <c r="N49" s="287"/>
      <c r="O49" s="288"/>
      <c r="P49" s="212"/>
      <c r="Q49" s="194"/>
      <c r="R49" s="194"/>
      <c r="S49" s="194"/>
      <c r="T49" s="194"/>
      <c r="U49" s="194"/>
      <c r="V49" s="194"/>
      <c r="W49" s="194"/>
      <c r="X49" s="195"/>
      <c r="Y49" s="292" t="s">
        <v>14</v>
      </c>
      <c r="Z49" s="293"/>
      <c r="AA49" s="294"/>
      <c r="AB49" s="660"/>
      <c r="AC49" s="295"/>
      <c r="AD49" s="295"/>
      <c r="AE49" s="92"/>
      <c r="AF49" s="93"/>
      <c r="AG49" s="93"/>
      <c r="AH49" s="93"/>
      <c r="AI49" s="94"/>
      <c r="AJ49" s="92"/>
      <c r="AK49" s="93"/>
      <c r="AL49" s="93"/>
      <c r="AM49" s="93"/>
      <c r="AN49" s="94"/>
      <c r="AO49" s="92"/>
      <c r="AP49" s="93"/>
      <c r="AQ49" s="93"/>
      <c r="AR49" s="93"/>
      <c r="AS49" s="94"/>
      <c r="AT49" s="226"/>
      <c r="AU49" s="226"/>
      <c r="AV49" s="226"/>
      <c r="AW49" s="226"/>
      <c r="AX49" s="227"/>
    </row>
    <row r="50" spans="1:50" ht="22.5" customHeight="1" x14ac:dyDescent="0.15">
      <c r="A50" s="217"/>
      <c r="B50" s="218"/>
      <c r="C50" s="218"/>
      <c r="D50" s="218"/>
      <c r="E50" s="218"/>
      <c r="F50" s="219"/>
      <c r="G50" s="289"/>
      <c r="H50" s="290"/>
      <c r="I50" s="290"/>
      <c r="J50" s="290"/>
      <c r="K50" s="290"/>
      <c r="L50" s="290"/>
      <c r="M50" s="290"/>
      <c r="N50" s="290"/>
      <c r="O50" s="291"/>
      <c r="P50" s="275"/>
      <c r="Q50" s="275"/>
      <c r="R50" s="275"/>
      <c r="S50" s="275"/>
      <c r="T50" s="275"/>
      <c r="U50" s="275"/>
      <c r="V50" s="275"/>
      <c r="W50" s="275"/>
      <c r="X50" s="276"/>
      <c r="Y50" s="174" t="s">
        <v>65</v>
      </c>
      <c r="Z50" s="120"/>
      <c r="AA50" s="170"/>
      <c r="AB50" s="335"/>
      <c r="AC50" s="285"/>
      <c r="AD50" s="285"/>
      <c r="AE50" s="92"/>
      <c r="AF50" s="93"/>
      <c r="AG50" s="93"/>
      <c r="AH50" s="93"/>
      <c r="AI50" s="94"/>
      <c r="AJ50" s="92"/>
      <c r="AK50" s="93"/>
      <c r="AL50" s="93"/>
      <c r="AM50" s="93"/>
      <c r="AN50" s="94"/>
      <c r="AO50" s="92"/>
      <c r="AP50" s="93"/>
      <c r="AQ50" s="93"/>
      <c r="AR50" s="93"/>
      <c r="AS50" s="94"/>
      <c r="AT50" s="92"/>
      <c r="AU50" s="93"/>
      <c r="AV50" s="93"/>
      <c r="AW50" s="93"/>
      <c r="AX50" s="95"/>
    </row>
    <row r="51" spans="1:50" ht="22.5" customHeight="1" x14ac:dyDescent="0.15">
      <c r="A51" s="670"/>
      <c r="B51" s="671"/>
      <c r="C51" s="671"/>
      <c r="D51" s="671"/>
      <c r="E51" s="671"/>
      <c r="F51" s="672"/>
      <c r="G51" s="322"/>
      <c r="H51" s="323"/>
      <c r="I51" s="323"/>
      <c r="J51" s="323"/>
      <c r="K51" s="323"/>
      <c r="L51" s="323"/>
      <c r="M51" s="323"/>
      <c r="N51" s="323"/>
      <c r="O51" s="324"/>
      <c r="P51" s="196"/>
      <c r="Q51" s="196"/>
      <c r="R51" s="196"/>
      <c r="S51" s="196"/>
      <c r="T51" s="196"/>
      <c r="U51" s="196"/>
      <c r="V51" s="196"/>
      <c r="W51" s="196"/>
      <c r="X51" s="197"/>
      <c r="Y51" s="119" t="s">
        <v>15</v>
      </c>
      <c r="Z51" s="120"/>
      <c r="AA51" s="170"/>
      <c r="AB51" s="691" t="s">
        <v>375</v>
      </c>
      <c r="AC51" s="692"/>
      <c r="AD51" s="692"/>
      <c r="AE51" s="92"/>
      <c r="AF51" s="93"/>
      <c r="AG51" s="93"/>
      <c r="AH51" s="93"/>
      <c r="AI51" s="94"/>
      <c r="AJ51" s="92"/>
      <c r="AK51" s="93"/>
      <c r="AL51" s="93"/>
      <c r="AM51" s="93"/>
      <c r="AN51" s="94"/>
      <c r="AO51" s="92"/>
      <c r="AP51" s="93"/>
      <c r="AQ51" s="93"/>
      <c r="AR51" s="93"/>
      <c r="AS51" s="94"/>
      <c r="AT51" s="267"/>
      <c r="AU51" s="268"/>
      <c r="AV51" s="268"/>
      <c r="AW51" s="268"/>
      <c r="AX51" s="26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7" priority="27">
      <formula>IF(RIGHT(TEXT(AE4,"0.#"),1)=".",FALSE,TRUE)</formula>
    </cfRule>
    <cfRule type="expression" dxfId="26" priority="28">
      <formula>IF(RIGHT(TEXT(AE4,"0.#"),1)=".",TRUE,FALSE)</formula>
    </cfRule>
  </conditionalFormatting>
  <conditionalFormatting sqref="AE5:AX5 AJ4:AS4">
    <cfRule type="expression" dxfId="25" priority="25">
      <formula>IF(RIGHT(TEXT(AE4,"0.#"),1)=".",FALSE,TRUE)</formula>
    </cfRule>
    <cfRule type="expression" dxfId="24" priority="26">
      <formula>IF(RIGHT(TEXT(AE4,"0.#"),1)=".",TRUE,FALSE)</formula>
    </cfRule>
  </conditionalFormatting>
  <conditionalFormatting sqref="AE6:AI6">
    <cfRule type="expression" dxfId="23" priority="21">
      <formula>IF(AND(AE6&gt;=0, RIGHT(TEXT(AE6,"0.#"),1)&lt;&gt;"."),TRUE,FALSE)</formula>
    </cfRule>
    <cfRule type="expression" dxfId="22" priority="22">
      <formula>IF(AND(AE6&gt;=0, RIGHT(TEXT(AE6,"0.#"),1)="."),TRUE,FALSE)</formula>
    </cfRule>
    <cfRule type="expression" dxfId="21" priority="23">
      <formula>IF(AND(AE6&lt;0, RIGHT(TEXT(AE6,"0.#"),1)&lt;&gt;"."),TRUE,FALSE)</formula>
    </cfRule>
    <cfRule type="expression" dxfId="20" priority="24">
      <formula>IF(AND(AE6&lt;0, RIGHT(TEXT(AE6,"0.#"),1)="."),TRUE,FALSE)</formula>
    </cfRule>
  </conditionalFormatting>
  <conditionalFormatting sqref="AO6:AS6">
    <cfRule type="expression" dxfId="19" priority="17">
      <formula>IF(AND(AO6&gt;=0, RIGHT(TEXT(AO6,"0.#"),1)&lt;&gt;"."),TRUE,FALSE)</formula>
    </cfRule>
    <cfRule type="expression" dxfId="18" priority="18">
      <formula>IF(AND(AO6&gt;=0, RIGHT(TEXT(AO6,"0.#"),1)="."),TRUE,FALSE)</formula>
    </cfRule>
    <cfRule type="expression" dxfId="17" priority="19">
      <formula>IF(AND(AO6&lt;0, RIGHT(TEXT(AO6,"0.#"),1)&lt;&gt;"."),TRUE,FALSE)</formula>
    </cfRule>
    <cfRule type="expression" dxfId="16" priority="20">
      <formula>IF(AND(AO6&lt;0, RIGHT(TEXT(AO6,"0.#"),1)="."),TRUE,FALSE)</formula>
    </cfRule>
  </conditionalFormatting>
  <conditionalFormatting sqref="AE49:AI49 AE44:AI44 AE39:AI39 AE34:AI34 AE29:AI29 AE24:AI24 AE19:AI19 AE14:AI14 AE9:AI9">
    <cfRule type="expression" dxfId="15" priority="15">
      <formula>IF(RIGHT(TEXT(AE9,"0.#"),1)=".",FALSE,TRUE)</formula>
    </cfRule>
    <cfRule type="expression" dxfId="14" priority="16">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3" priority="13">
      <formula>IF(RIGHT(TEXT(AE9,"0.#"),1)=".",FALSE,TRUE)</formula>
    </cfRule>
    <cfRule type="expression" dxfId="12" priority="14">
      <formula>IF(RIGHT(TEXT(AE9,"0.#"),1)=".",TRUE,FALSE)</formula>
    </cfRule>
  </conditionalFormatting>
  <conditionalFormatting sqref="AE51:AI51 AE46:AI46 AE41:AI41 AE36:AI36 AE31:AI31 AE26:AI26 AE21:AI21 AE16:AI16 AE11:AI11">
    <cfRule type="expression" dxfId="11" priority="9">
      <formula>IF(AND(AE11&gt;=0, RIGHT(TEXT(AE11,"0.#"),1)&lt;&gt;"."),TRUE,FALSE)</formula>
    </cfRule>
    <cfRule type="expression" dxfId="10" priority="10">
      <formula>IF(AND(AE11&gt;=0, RIGHT(TEXT(AE11,"0.#"),1)="."),TRUE,FALSE)</formula>
    </cfRule>
    <cfRule type="expression" dxfId="9" priority="11">
      <formula>IF(AND(AE11&lt;0, RIGHT(TEXT(AE11,"0.#"),1)&lt;&gt;"."),TRUE,FALSE)</formula>
    </cfRule>
    <cfRule type="expression" dxfId="8" priority="12">
      <formula>IF(AND(AE11&lt;0, RIGHT(TEXT(AE11,"0.#"),1)="."),TRUE,FALSE)</formula>
    </cfRule>
  </conditionalFormatting>
  <conditionalFormatting sqref="AJ51:AS51 AJ46:AS46 AJ41:AS41 AJ36:AS36 AJ31:AS31 AJ26:AS26 AJ21:AS21 AJ16:AS16 AJ11:AS11">
    <cfRule type="expression" dxfId="7" priority="5">
      <formula>IF(AND(AJ11&gt;=0, RIGHT(TEXT(AJ11,"0.#"),1)&lt;&gt;"."),TRUE,FALSE)</formula>
    </cfRule>
    <cfRule type="expression" dxfId="6" priority="6">
      <formula>IF(AND(AJ11&gt;=0, RIGHT(TEXT(AJ11,"0.#"),1)="."),TRUE,FALSE)</formula>
    </cfRule>
    <cfRule type="expression" dxfId="5" priority="7">
      <formula>IF(AND(AJ11&lt;0, RIGHT(TEXT(AJ11,"0.#"),1)&lt;&gt;"."),TRUE,FALSE)</formula>
    </cfRule>
    <cfRule type="expression" dxfId="4" priority="8">
      <formula>IF(AND(AJ11&lt;0, RIGHT(TEXT(AJ11,"0.#"),1)="."),TRUE,FALSE)</formula>
    </cfRule>
  </conditionalFormatting>
  <conditionalFormatting sqref="AJ6:AN6">
    <cfRule type="expression" dxfId="3" priority="1">
      <formula>IF(AND(AJ6&gt;=0, RIGHT(TEXT(AJ6,"0.#"),1)&lt;&gt;"."),TRUE,FALSE)</formula>
    </cfRule>
    <cfRule type="expression" dxfId="2" priority="2">
      <formula>IF(AND(AJ6&gt;=0, RIGHT(TEXT(AJ6,"0.#"),1)="."),TRUE,FALSE)</formula>
    </cfRule>
    <cfRule type="expression" dxfId="1" priority="3">
      <formula>IF(AND(AJ6&lt;0, RIGHT(TEXT(AJ6,"0.#"),1)&lt;&gt;"."),TRUE,FALSE)</formula>
    </cfRule>
    <cfRule type="expression" dxfId="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2015-08-13T01:24:31Z</cp:lastPrinted>
  <dcterms:created xsi:type="dcterms:W3CDTF">2012-03-13T00:50:25Z</dcterms:created>
  <dcterms:modified xsi:type="dcterms:W3CDTF">2015-09-07T14:58:09Z</dcterms:modified>
</cp:coreProperties>
</file>