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R8" i="4"/>
  <c r="N8" i="4"/>
  <c r="M8" i="4"/>
  <c r="I8" i="4"/>
  <c r="H8" i="4"/>
  <c r="D8" i="4"/>
  <c r="C8" i="4"/>
  <c r="R7" i="4"/>
  <c r="N7" i="4"/>
  <c r="M7" i="4"/>
  <c r="I7" i="4"/>
  <c r="H7" i="4"/>
  <c r="D7" i="4"/>
  <c r="C7" i="4"/>
  <c r="R6" i="4"/>
  <c r="N6" i="4"/>
  <c r="M6" i="4"/>
  <c r="I6" i="4"/>
  <c r="H6" i="4"/>
  <c r="D6" i="4"/>
  <c r="C6" i="4"/>
  <c r="R5" i="4"/>
  <c r="S5" i="4" s="1"/>
  <c r="S6" i="4" s="1"/>
  <c r="S7" i="4" s="1"/>
  <c r="S8" i="4" s="1"/>
  <c r="P10" i="4" s="1"/>
  <c r="G11" i="3" s="1"/>
  <c r="N5" i="4"/>
  <c r="M5" i="4"/>
  <c r="I5" i="4"/>
  <c r="H5" i="4"/>
  <c r="D5" i="4"/>
  <c r="C5" i="4"/>
  <c r="R4" i="4"/>
  <c r="S4" i="4" s="1"/>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6" i="3"/>
  <c r="AV2" i="3"/>
  <c r="AS2" i="3"/>
</calcChain>
</file>

<file path=xl/sharedStrings.xml><?xml version="1.0" encoding="utf-8"?>
<sst xmlns="http://schemas.openxmlformats.org/spreadsheetml/2006/main" count="744" uniqueCount="448">
  <si>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</si>
  <si>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</si>
  <si>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</si>
  <si>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</si>
  <si>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</si>
  <si>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</si>
  <si>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</si>
  <si>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</si>
  <si>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</si>
  <si>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</si>
  <si>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</si>
  <si>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</si>
  <si>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</si>
  <si>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</si>
  <si>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</si>
  <si>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</si>
  <si>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</si>
  <si>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</si>
  <si>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</si>
  <si>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</si>
  <si>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</si>
  <si>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</si>
  <si>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</si>
  <si>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</si>
  <si>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</si>
  <si>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</si>
  <si>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</si>
  <si>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</si>
  <si>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</si>
  <si>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</si>
  <si>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</si>
  <si>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</si>
  <si>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</si>
  <si>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</si>
  <si>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</si>
  <si>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</si>
  <si>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</si>
  <si>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</si>
  <si>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</si>
  <si>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</si>
  <si>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</si>
  <si>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</si>
  <si>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</si>
  <si>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</si>
  <si>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</si>
  <si>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</si>
  <si>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</si>
  <si>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</si>
  <si>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</si>
  <si>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</si>
  <si>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</si>
  <si>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</si>
  <si>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</si>
  <si>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</si>
  <si>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</si>
  <si>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</si>
  <si>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</si>
  <si>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</si>
  <si>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</si>
  <si>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</si>
  <si>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</si>
  <si>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</si>
  <si>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</si>
  <si>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</si>
  <si>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</si>
  <si>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</si>
  <si>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</si>
  <si>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</si>
  <si>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</si>
  <si>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</si>
  <si>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</si>
  <si>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</si>
  <si>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</si>
  <si>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</si>
  <si>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</si>
  <si>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</si>
  <si>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</si>
  <si>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</si>
  <si>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</si>
  <si>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</si>
  <si>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</si>
  <si>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</si>
  <si>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</si>
  <si>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</si>
  <si>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</si>
  <si>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</si>
  <si>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</si>
  <si>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</si>
  <si>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</si>
  <si>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</si>
  <si>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</si>
  <si>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</si>
  <si>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</si>
  <si>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</si>
  <si>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</si>
  <si>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</si>
  <si>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</si>
  <si>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</si>
  <si>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</si>
  <si>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</si>
  <si>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</si>
  <si>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</si>
  <si>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</si>
  <si>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</si>
  <si>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</si>
  <si>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</si>
  <si>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</si>
  <si>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</si>
  <si>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</si>
  <si>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</si>
  <si>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</si>
  <si>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</si>
  <si>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</si>
  <si>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</si>
  <si>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</si>
  <si>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</si>
  <si>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</si>
  <si>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</si>
  <si>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</si>
  <si>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</si>
  <si>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</si>
  <si>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</si>
  <si>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</si>
  <si>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</si>
  <si>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</si>
  <si>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</si>
  <si>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</si>
  <si>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</si>
  <si>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</si>
  <si>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</si>
  <si>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</si>
  <si>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</si>
  <si>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</si>
  <si>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</si>
  <si>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</si>
  <si>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</si>
  <si>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</si>
  <si>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</si>
  <si>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</si>
  <si>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</si>
  <si>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</si>
  <si>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</si>
  <si>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</si>
  <si>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</si>
  <si>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</si>
  <si>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</si>
  <si>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</si>
  <si>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</si>
  <si>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</si>
  <si>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</si>
  <si>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</si>
  <si>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</si>
  <si>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</si>
  <si>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</si>
  <si>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</si>
  <si>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</si>
  <si>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</si>
  <si>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</si>
  <si>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</si>
  <si>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</si>
  <si>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</si>
  <si>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</si>
  <si>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</si>
  <si>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</si>
  <si>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</si>
  <si>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</si>
  <si>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</si>
  <si>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</si>
  <si>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</si>
  <si>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</si>
  <si>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</si>
  <si>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</si>
  <si>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</si>
  <si>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</si>
  <si>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</si>
  <si>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</si>
  <si>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</si>
  <si>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</si>
  <si>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</si>
  <si>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</si>
  <si>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</si>
  <si>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</si>
  <si>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</si>
  <si>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</si>
  <si>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</si>
  <si>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</si>
  <si>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</si>
  <si>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</si>
  <si>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</si>
  <si>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</si>
  <si>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</si>
  <si>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</si>
  <si>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</si>
  <si>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</si>
  <si>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</si>
  <si>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</si>
  <si>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</si>
  <si>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</si>
  <si>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</si>
  <si>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</si>
  <si>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</si>
  <si>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</si>
  <si>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</si>
  <si>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</si>
  <si>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</si>
  <si>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</si>
  <si>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</si>
  <si>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</si>
  <si>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</si>
  <si>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</si>
  <si>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</si>
  <si>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</si>
  <si>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</si>
  <si>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</si>
  <si>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</si>
  <si>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</si>
  <si>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</si>
  <si>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</si>
  <si>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</si>
  <si>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</si>
  <si>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</si>
  <si>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</si>
  <si>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</si>
  <si>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</si>
  <si>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</si>
  <si>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</si>
  <si>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</si>
  <si>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</si>
  <si>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</si>
  <si>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</si>
  <si>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</si>
  <si>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</si>
  <si>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</si>
  <si>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</si>
  <si>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</si>
  <si>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</si>
  <si>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</si>
  <si>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</si>
  <si>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</si>
  <si>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</si>
  <si>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</si>
  <si>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</si>
  <si>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</si>
  <si>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</si>
  <si>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</si>
  <si>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</si>
  <si>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</si>
  <si>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</si>
  <si>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</si>
  <si>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</si>
  <si>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</si>
  <si>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</si>
  <si>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</si>
  <si>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</si>
  <si>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</si>
  <si>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</si>
  <si>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</si>
  <si>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</si>
  <si>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</si>
  <si>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</si>
  <si>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</si>
  <si>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</si>
  <si>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</si>
  <si>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</si>
  <si>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</si>
  <si>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</si>
  <si>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</si>
  <si>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</si>
  <si>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</si>
  <si>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</si>
  <si>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</si>
  <si>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</si>
  <si>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</si>
  <si>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</si>
  <si>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</si>
  <si>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</si>
  <si>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</si>
  <si>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</si>
  <si>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</si>
  <si>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</si>
  <si>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</si>
  <si>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</si>
  <si>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</si>
  <si>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</si>
  <si>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</si>
  <si>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</si>
  <si>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</si>
  <si>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</si>
  <si>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</si>
  <si>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</si>
  <si>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</si>
  <si>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</si>
  <si>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</si>
  <si>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</si>
  <si>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</si>
  <si>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</si>
  <si>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</si>
  <si>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</si>
  <si>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</si>
  <si>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</si>
  <si>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</si>
  <si>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</si>
  <si>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</si>
  <si>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</si>
  <si>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</si>
  <si>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</si>
  <si>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</si>
  <si>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</si>
  <si>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</si>
  <si>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</si>
  <si>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</si>
  <si>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</si>
  <si>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</si>
  <si>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</si>
  <si>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</si>
  <si>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</si>
  <si>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</si>
  <si>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</si>
  <si>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</si>
  <si>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</si>
  <si>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</si>
  <si>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</si>
  <si>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</si>
  <si>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</si>
  <si>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</si>
  <si>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</si>
  <si>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</si>
  <si>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</si>
  <si>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</si>
  <si>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</si>
  <si>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</si>
  <si>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</si>
  <si>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</si>
  <si>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</si>
  <si>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</si>
  <si>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</si>
  <si>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</si>
  <si>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</si>
  <si>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</si>
  <si>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</si>
  <si>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</si>
  <si>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</si>
  <si>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</si>
  <si>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</si>
  <si>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</si>
  <si>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</si>
  <si>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</si>
  <si>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</si>
  <si>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</si>
  <si>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</si>
  <si>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</si>
  <si>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</si>
  <si>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</si>
  <si>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</si>
  <si>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</si>
  <si>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</si>
  <si>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</si>
  <si>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</si>
  <si>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</si>
  <si>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</si>
  <si>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</si>
  <si>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</si>
  <si>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</si>
  <si>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</si>
  <si>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</si>
  <si>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</si>
  <si>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</si>
  <si>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</si>
  <si>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</si>
  <si>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</si>
  <si>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</si>
  <si>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</si>
  <si>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</si>
  <si>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</si>
  <si>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</si>
  <si>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</si>
  <si>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</si>
  <si>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</si>
  <si>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</si>
  <si>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</si>
  <si>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国土調査法第２条第１項</t>
    <rPh sb="0" eb="2">
      <t>コクド</t>
    </rPh>
    <rPh sb="2" eb="4">
      <t>チョウサ</t>
    </rPh>
    <rPh sb="4" eb="5">
      <t>ホウ</t>
    </rPh>
    <rPh sb="5" eb="6">
      <t>ダイ</t>
    </rPh>
    <rPh sb="7" eb="8">
      <t>ジョウ</t>
    </rPh>
    <rPh sb="8" eb="9">
      <t>ダイ</t>
    </rPh>
    <rPh sb="10" eb="11">
      <t>コウ</t>
    </rPh>
    <phoneticPr fontId="3"/>
  </si>
  <si>
    <t>‐</t>
  </si>
  <si>
    <t>0128</t>
    <phoneticPr fontId="5"/>
  </si>
  <si>
    <t>基本調査</t>
    <rPh sb="0" eb="2">
      <t>キホン</t>
    </rPh>
    <rPh sb="2" eb="4">
      <t>チョウサ</t>
    </rPh>
    <phoneticPr fontId="3"/>
  </si>
  <si>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</si>
  <si>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測量庁費</t>
    <rPh sb="0" eb="2">
      <t>ソクリョウ</t>
    </rPh>
    <rPh sb="2" eb="4">
      <t>チョウヒ</t>
    </rPh>
    <phoneticPr fontId="5"/>
  </si>
  <si>
    <t>国土調査事業十箇年計画（H22.5.25閣議決定）</t>
    <rPh sb="0" eb="2">
      <t>コクド</t>
    </rPh>
    <rPh sb="2" eb="4">
      <t>チョウサ</t>
    </rPh>
    <rPh sb="4" eb="6">
      <t>ジギョウ</t>
    </rPh>
    <rPh sb="6" eb="9">
      <t>ジュッカネン</t>
    </rPh>
    <rPh sb="9" eb="11">
      <t>ケイカク</t>
    </rPh>
    <rPh sb="20" eb="22">
      <t>カクギ</t>
    </rPh>
    <rPh sb="22" eb="24">
      <t>ケッテイ</t>
    </rPh>
    <phoneticPr fontId="3"/>
  </si>
  <si>
    <t>土地境界情報の整備・保全がされた土地の面積</t>
    <rPh sb="0" eb="2">
      <t>トチ</t>
    </rPh>
    <rPh sb="2" eb="4">
      <t>キョウカイ</t>
    </rPh>
    <rPh sb="4" eb="6">
      <t>ジョウホウ</t>
    </rPh>
    <rPh sb="7" eb="9">
      <t>セイビ</t>
    </rPh>
    <rPh sb="10" eb="12">
      <t>ホゼン</t>
    </rPh>
    <phoneticPr fontId="5"/>
  </si>
  <si>
    <t>k㎡</t>
    <phoneticPr fontId="5"/>
  </si>
  <si>
    <t>国土交通省</t>
  </si>
  <si>
    <t>A.(公社）全国国土調査協会</t>
    <rPh sb="3" eb="5">
      <t>コウシャ</t>
    </rPh>
    <rPh sb="6" eb="8">
      <t>ゼンコク</t>
    </rPh>
    <rPh sb="8" eb="10">
      <t>コクド</t>
    </rPh>
    <rPh sb="10" eb="12">
      <t>チョウサ</t>
    </rPh>
    <rPh sb="12" eb="14">
      <t>キョウカイ</t>
    </rPh>
    <phoneticPr fontId="5"/>
  </si>
  <si>
    <t>人件費</t>
    <rPh sb="0" eb="3">
      <t>ジンケンヒ</t>
    </rPh>
    <phoneticPr fontId="5"/>
  </si>
  <si>
    <t>諸経費</t>
    <rPh sb="0" eb="3">
      <t>ショケイヒ</t>
    </rPh>
    <phoneticPr fontId="5"/>
  </si>
  <si>
    <t>旅費交通費</t>
    <rPh sb="0" eb="2">
      <t>リョヒ</t>
    </rPh>
    <rPh sb="2" eb="5">
      <t>コウツウヒ</t>
    </rPh>
    <phoneticPr fontId="5"/>
  </si>
  <si>
    <t>測量主任技師、測量技師等</t>
    <rPh sb="0" eb="2">
      <t>ソクリョウ</t>
    </rPh>
    <rPh sb="2" eb="4">
      <t>シュニン</t>
    </rPh>
    <rPh sb="4" eb="6">
      <t>ギシ</t>
    </rPh>
    <rPh sb="7" eb="9">
      <t>ソクリョウ</t>
    </rPh>
    <rPh sb="9" eb="11">
      <t>ギシ</t>
    </rPh>
    <rPh sb="11" eb="12">
      <t>トウ</t>
    </rPh>
    <phoneticPr fontId="5"/>
  </si>
  <si>
    <t>交通費・宿泊費・日当</t>
    <rPh sb="0" eb="3">
      <t>コウツウヒ</t>
    </rPh>
    <rPh sb="4" eb="7">
      <t>シュクハクヒ</t>
    </rPh>
    <rPh sb="8" eb="10">
      <t>ニットウ</t>
    </rPh>
    <phoneticPr fontId="5"/>
  </si>
  <si>
    <t>B.（株）かんこう</t>
    <rPh sb="3" eb="4">
      <t>カブ</t>
    </rPh>
    <phoneticPr fontId="5"/>
  </si>
  <si>
    <t>検定費</t>
    <rPh sb="0" eb="2">
      <t>ケンテイ</t>
    </rPh>
    <rPh sb="2" eb="3">
      <t>ヒ</t>
    </rPh>
    <phoneticPr fontId="5"/>
  </si>
  <si>
    <t>観測・計算・成果作成・交通費・運搬費</t>
    <rPh sb="0" eb="2">
      <t>カンソク</t>
    </rPh>
    <rPh sb="3" eb="5">
      <t>ケイサン</t>
    </rPh>
    <rPh sb="6" eb="8">
      <t>セイカ</t>
    </rPh>
    <rPh sb="8" eb="10">
      <t>サクセイ</t>
    </rPh>
    <rPh sb="11" eb="14">
      <t>コウツウヒ</t>
    </rPh>
    <rPh sb="15" eb="18">
      <t>ウンパンヒ</t>
    </rPh>
    <phoneticPr fontId="5"/>
  </si>
  <si>
    <t>（公社）全国国土調査協会</t>
    <rPh sb="1" eb="2">
      <t>コウ</t>
    </rPh>
    <rPh sb="2" eb="3">
      <t>シャ</t>
    </rPh>
    <rPh sb="4" eb="6">
      <t>ゼンコク</t>
    </rPh>
    <rPh sb="6" eb="8">
      <t>コクド</t>
    </rPh>
    <rPh sb="8" eb="10">
      <t>チョウサ</t>
    </rPh>
    <rPh sb="10" eb="12">
      <t>キョウカイ</t>
    </rPh>
    <phoneticPr fontId="5"/>
  </si>
  <si>
    <t>平成２５年度都市部官民境界基本調査に係る監督補助業務等</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rPh sb="26" eb="27">
      <t>トウ</t>
    </rPh>
    <phoneticPr fontId="3"/>
  </si>
  <si>
    <t>（株）かんこう</t>
    <rPh sb="1" eb="2">
      <t>カブ</t>
    </rPh>
    <phoneticPr fontId="5"/>
  </si>
  <si>
    <t>（株）八州</t>
    <rPh sb="1" eb="2">
      <t>カブ</t>
    </rPh>
    <rPh sb="3" eb="5">
      <t>ハッシュウ</t>
    </rPh>
    <phoneticPr fontId="5"/>
  </si>
  <si>
    <t>（株）ジオ</t>
    <rPh sb="1" eb="2">
      <t>カブ</t>
    </rPh>
    <phoneticPr fontId="5"/>
  </si>
  <si>
    <t>（株）パスコ</t>
    <rPh sb="1" eb="2">
      <t>カブ</t>
    </rPh>
    <phoneticPr fontId="5"/>
  </si>
  <si>
    <t>（株）淀川アクテス</t>
    <rPh sb="1" eb="2">
      <t>カブ</t>
    </rPh>
    <rPh sb="3" eb="5">
      <t>ヨドガワ</t>
    </rPh>
    <phoneticPr fontId="5"/>
  </si>
  <si>
    <t>林測量技術コンサルタント（株）</t>
    <rPh sb="0" eb="1">
      <t>ハヤシ</t>
    </rPh>
    <rPh sb="1" eb="3">
      <t>ソクリョウ</t>
    </rPh>
    <rPh sb="3" eb="5">
      <t>ギジュツ</t>
    </rPh>
    <rPh sb="13" eb="14">
      <t>カブ</t>
    </rPh>
    <phoneticPr fontId="5"/>
  </si>
  <si>
    <t>（株）上智</t>
    <rPh sb="1" eb="2">
      <t>カブ</t>
    </rPh>
    <rPh sb="3" eb="5">
      <t>ジョウチ</t>
    </rPh>
    <phoneticPr fontId="5"/>
  </si>
  <si>
    <t>（株）日豊</t>
    <rPh sb="1" eb="2">
      <t>カブ</t>
    </rPh>
    <rPh sb="3" eb="5">
      <t>ニッポウ</t>
    </rPh>
    <phoneticPr fontId="5"/>
  </si>
  <si>
    <t>写測エンジニアリング（株）</t>
    <rPh sb="0" eb="2">
      <t>シャソク</t>
    </rPh>
    <rPh sb="11" eb="12">
      <t>カブ</t>
    </rPh>
    <phoneticPr fontId="5"/>
  </si>
  <si>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5"/>
  </si>
  <si>
    <t>都市部における官民境界の基礎的な境界情報の調査等</t>
    <rPh sb="0" eb="3">
      <t>トシブ</t>
    </rPh>
    <rPh sb="7" eb="9">
      <t>カンミン</t>
    </rPh>
    <rPh sb="9" eb="11">
      <t>キョウカイ</t>
    </rPh>
    <rPh sb="12" eb="15">
      <t>キソテキ</t>
    </rPh>
    <rPh sb="16" eb="18">
      <t>キョウカイ</t>
    </rPh>
    <rPh sb="18" eb="20">
      <t>ジョウホウ</t>
    </rPh>
    <rPh sb="21" eb="23">
      <t>チョウサ</t>
    </rPh>
    <rPh sb="23" eb="24">
      <t>トウ</t>
    </rPh>
    <phoneticPr fontId="5"/>
  </si>
  <si>
    <t>（株）信榮企画</t>
    <rPh sb="1" eb="2">
      <t>カブ</t>
    </rPh>
    <rPh sb="3" eb="5">
      <t>シンエイ</t>
    </rPh>
    <rPh sb="5" eb="7">
      <t>キカク</t>
    </rPh>
    <phoneticPr fontId="5"/>
  </si>
  <si>
    <t>B.民間企業等</t>
    <phoneticPr fontId="5"/>
  </si>
  <si>
    <t>A.公益法人</t>
    <phoneticPr fontId="5"/>
  </si>
  <si>
    <t>-</t>
    <phoneticPr fontId="5"/>
  </si>
  <si>
    <t>-</t>
    <phoneticPr fontId="5"/>
  </si>
  <si>
    <t>　各年度に実施した基本調査により土地境界情報が整備・保全された土地の面積</t>
    <rPh sb="9" eb="11">
      <t>キホン</t>
    </rPh>
    <rPh sb="11" eb="13">
      <t>チョウサ</t>
    </rPh>
    <rPh sb="16" eb="18">
      <t>トチ</t>
    </rPh>
    <rPh sb="18" eb="20">
      <t>キョウカイ</t>
    </rPh>
    <rPh sb="20" eb="22">
      <t>ジョウホウ</t>
    </rPh>
    <rPh sb="23" eb="25">
      <t>セイビ</t>
    </rPh>
    <rPh sb="26" eb="28">
      <t>ホゼン</t>
    </rPh>
    <phoneticPr fontId="5"/>
  </si>
  <si>
    <t>平成22年度から平成31年度までの間に土地3,250k㎡の境界情報を整備・保全する。</t>
    <rPh sb="0" eb="2">
      <t>ヘイセイ</t>
    </rPh>
    <rPh sb="4" eb="6">
      <t>ネンド</t>
    </rPh>
    <rPh sb="8" eb="10">
      <t>ヘイセイ</t>
    </rPh>
    <rPh sb="17" eb="18">
      <t>アイダ</t>
    </rPh>
    <rPh sb="19" eb="21">
      <t>トチ</t>
    </rPh>
    <rPh sb="29" eb="31">
      <t>キョウカイ</t>
    </rPh>
    <rPh sb="31" eb="33">
      <t>ジョウホウ</t>
    </rPh>
    <rPh sb="34" eb="36">
      <t>セイビ</t>
    </rPh>
    <rPh sb="37" eb="39">
      <t>ホゼン</t>
    </rPh>
    <phoneticPr fontId="5"/>
  </si>
  <si>
    <t>　地籍調査の基礎とするために行う基本調査として行うことを目的としている。都市部では官有地と民有地の間の境界情報の整備に必要な基礎的な情報を整備する。また、山村部では、土地所有者等の高齢化や不在村化等により境界情報の喪失が懸念されるため、境界情報を簡易に広範囲で保全するものである。</t>
    <rPh sb="1" eb="3">
      <t>チセキ</t>
    </rPh>
    <rPh sb="3" eb="5">
      <t>チョウサ</t>
    </rPh>
    <rPh sb="6" eb="8">
      <t>キソ</t>
    </rPh>
    <rPh sb="14" eb="15">
      <t>オコナ</t>
    </rPh>
    <rPh sb="16" eb="18">
      <t>キホン</t>
    </rPh>
    <rPh sb="18" eb="20">
      <t>チョウサ</t>
    </rPh>
    <rPh sb="23" eb="24">
      <t>オコナ</t>
    </rPh>
    <rPh sb="28" eb="30">
      <t>モクテキ</t>
    </rPh>
    <rPh sb="36" eb="39">
      <t>トシブ</t>
    </rPh>
    <rPh sb="41" eb="44">
      <t>カンユウチ</t>
    </rPh>
    <rPh sb="45" eb="48">
      <t>ミンユウチ</t>
    </rPh>
    <rPh sb="49" eb="50">
      <t>アイダ</t>
    </rPh>
    <rPh sb="51" eb="53">
      <t>キョウカイ</t>
    </rPh>
    <rPh sb="53" eb="55">
      <t>ジョウホウ</t>
    </rPh>
    <rPh sb="56" eb="58">
      <t>セイビ</t>
    </rPh>
    <rPh sb="59" eb="61">
      <t>ヒツヨウ</t>
    </rPh>
    <rPh sb="62" eb="65">
      <t>キソテキ</t>
    </rPh>
    <rPh sb="66" eb="68">
      <t>ジョウホウ</t>
    </rPh>
    <rPh sb="69" eb="71">
      <t>セイビ</t>
    </rPh>
    <rPh sb="77" eb="80">
      <t>サンソンブ</t>
    </rPh>
    <rPh sb="83" eb="85">
      <t>トチ</t>
    </rPh>
    <rPh sb="85" eb="88">
      <t>ショユウシャ</t>
    </rPh>
    <rPh sb="88" eb="89">
      <t>トウ</t>
    </rPh>
    <rPh sb="90" eb="93">
      <t>コウレイカ</t>
    </rPh>
    <rPh sb="94" eb="96">
      <t>フザイ</t>
    </rPh>
    <rPh sb="96" eb="97">
      <t>ソン</t>
    </rPh>
    <rPh sb="97" eb="98">
      <t>カ</t>
    </rPh>
    <rPh sb="98" eb="99">
      <t>トウ</t>
    </rPh>
    <rPh sb="102" eb="104">
      <t>キョウカイ</t>
    </rPh>
    <rPh sb="104" eb="106">
      <t>ジョウホウ</t>
    </rPh>
    <rPh sb="107" eb="109">
      <t>ソウシツ</t>
    </rPh>
    <rPh sb="110" eb="112">
      <t>ケネン</t>
    </rPh>
    <rPh sb="118" eb="120">
      <t>キョウカイ</t>
    </rPh>
    <rPh sb="120" eb="122">
      <t>ジョウホウ</t>
    </rPh>
    <rPh sb="123" eb="125">
      <t>カンイ</t>
    </rPh>
    <rPh sb="126" eb="129">
      <t>コウハンイ</t>
    </rPh>
    <rPh sb="130" eb="132">
      <t>ホゼン</t>
    </rPh>
    <phoneticPr fontId="5"/>
  </si>
  <si>
    <t>　基本調査は国土調査法等に基づいて都市部と山村部においてそれぞれ実施している。都市部では、官民境界となる街区外周等（道路と民有地の境界線等）を調査する。山村部では、主な筆界（例えば、３筆以上の筆界点）を有する土地の境界等を調査する。これらの成果は地図と簿冊であり、後に市町村等により実施される地籍調査に活用される。なお、この基本調査は国による直轄調査であり、国土交通本省及び地方整備局等において執行している。</t>
    <rPh sb="1" eb="3">
      <t>キホン</t>
    </rPh>
    <rPh sb="3" eb="5">
      <t>チョウサ</t>
    </rPh>
    <rPh sb="17" eb="20">
      <t>トシブ</t>
    </rPh>
    <rPh sb="21" eb="24">
      <t>サンソンブ</t>
    </rPh>
    <rPh sb="32" eb="34">
      <t>ジッシ</t>
    </rPh>
    <rPh sb="39" eb="42">
      <t>トシブ</t>
    </rPh>
    <rPh sb="45" eb="47">
      <t>カンミン</t>
    </rPh>
    <rPh sb="47" eb="49">
      <t>キョウカイ</t>
    </rPh>
    <rPh sb="52" eb="54">
      <t>ガイク</t>
    </rPh>
    <rPh sb="54" eb="56">
      <t>ガイシュウ</t>
    </rPh>
    <rPh sb="56" eb="57">
      <t>トウ</t>
    </rPh>
    <rPh sb="58" eb="60">
      <t>ドウロ</t>
    </rPh>
    <rPh sb="61" eb="64">
      <t>ミンユウチ</t>
    </rPh>
    <rPh sb="65" eb="68">
      <t>キョウカイセン</t>
    </rPh>
    <rPh sb="68" eb="69">
      <t>トウ</t>
    </rPh>
    <rPh sb="71" eb="73">
      <t>チョウサ</t>
    </rPh>
    <rPh sb="82" eb="83">
      <t>オモ</t>
    </rPh>
    <rPh sb="84" eb="86">
      <t>ヒツカイ</t>
    </rPh>
    <rPh sb="87" eb="88">
      <t>タト</t>
    </rPh>
    <rPh sb="92" eb="93">
      <t>ヒツ</t>
    </rPh>
    <rPh sb="93" eb="95">
      <t>イジョウ</t>
    </rPh>
    <rPh sb="96" eb="98">
      <t>ヒツカイ</t>
    </rPh>
    <rPh sb="98" eb="99">
      <t>テン</t>
    </rPh>
    <rPh sb="101" eb="102">
      <t>ユウ</t>
    </rPh>
    <rPh sb="120" eb="122">
      <t>セイカ</t>
    </rPh>
    <rPh sb="132" eb="133">
      <t>ノチ</t>
    </rPh>
    <rPh sb="134" eb="137">
      <t>シチョウソン</t>
    </rPh>
    <rPh sb="137" eb="138">
      <t>トウ</t>
    </rPh>
    <rPh sb="141" eb="143">
      <t>ジッシ</t>
    </rPh>
    <rPh sb="146" eb="148">
      <t>チセキ</t>
    </rPh>
    <rPh sb="148" eb="150">
      <t>チョウサ</t>
    </rPh>
    <rPh sb="151" eb="153">
      <t>カツヨウ</t>
    </rPh>
    <rPh sb="162" eb="164">
      <t>キホン</t>
    </rPh>
    <rPh sb="164" eb="166">
      <t>チョウサ</t>
    </rPh>
    <rPh sb="167" eb="168">
      <t>クニ</t>
    </rPh>
    <rPh sb="171" eb="173">
      <t>チョッカツ</t>
    </rPh>
    <rPh sb="173" eb="175">
      <t>チョウサ</t>
    </rPh>
    <rPh sb="179" eb="181">
      <t>コクド</t>
    </rPh>
    <rPh sb="181" eb="183">
      <t>コウツウ</t>
    </rPh>
    <rPh sb="183" eb="185">
      <t>ホンショウ</t>
    </rPh>
    <rPh sb="185" eb="186">
      <t>オヨ</t>
    </rPh>
    <rPh sb="187" eb="189">
      <t>チホウ</t>
    </rPh>
    <rPh sb="189" eb="191">
      <t>セイビ</t>
    </rPh>
    <rPh sb="191" eb="192">
      <t>キョク</t>
    </rPh>
    <rPh sb="192" eb="193">
      <t>トウ</t>
    </rPh>
    <rPh sb="197" eb="199">
      <t>シッコウ</t>
    </rPh>
    <phoneticPr fontId="5"/>
  </si>
  <si>
    <t>　一般競争入札により適切に行われている。</t>
    <rPh sb="1" eb="3">
      <t>イッパン</t>
    </rPh>
    <rPh sb="3" eb="5">
      <t>キョウソウ</t>
    </rPh>
    <rPh sb="5" eb="7">
      <t>ニュウサツ</t>
    </rPh>
    <rPh sb="10" eb="12">
      <t>テキセツ</t>
    </rPh>
    <rPh sb="13" eb="14">
      <t>オコナ</t>
    </rPh>
    <phoneticPr fontId="5"/>
  </si>
  <si>
    <t>　地籍調査の実施予定地域や南海トラフ地震津波浸水想定地域等といった真に必要な地域において実施している。</t>
    <rPh sb="1" eb="3">
      <t>チセキ</t>
    </rPh>
    <rPh sb="3" eb="5">
      <t>チョウサ</t>
    </rPh>
    <rPh sb="6" eb="8">
      <t>ジッシ</t>
    </rPh>
    <rPh sb="8" eb="10">
      <t>ヨテイ</t>
    </rPh>
    <rPh sb="10" eb="12">
      <t>チイキ</t>
    </rPh>
    <rPh sb="13" eb="15">
      <t>ナンカイ</t>
    </rPh>
    <rPh sb="18" eb="20">
      <t>ジシン</t>
    </rPh>
    <rPh sb="20" eb="22">
      <t>ツナミ</t>
    </rPh>
    <rPh sb="22" eb="24">
      <t>シンスイ</t>
    </rPh>
    <rPh sb="24" eb="26">
      <t>ソウテイ</t>
    </rPh>
    <rPh sb="26" eb="28">
      <t>チイキ</t>
    </rPh>
    <rPh sb="28" eb="29">
      <t>トウ</t>
    </rPh>
    <rPh sb="33" eb="34">
      <t>シン</t>
    </rPh>
    <rPh sb="35" eb="37">
      <t>ヒツヨウ</t>
    </rPh>
    <rPh sb="38" eb="40">
      <t>チイキ</t>
    </rPh>
    <rPh sb="44" eb="46">
      <t>ジッシ</t>
    </rPh>
    <phoneticPr fontId="5"/>
  </si>
  <si>
    <t>　基本調査の効率化を促進するため、GPS測量等の新技術を活用した測量手法や簡易な手法の導入の検討を行っている。</t>
    <rPh sb="1" eb="3">
      <t>キホン</t>
    </rPh>
    <rPh sb="3" eb="5">
      <t>チョウサ</t>
    </rPh>
    <rPh sb="20" eb="22">
      <t>ソクリョウ</t>
    </rPh>
    <rPh sb="24" eb="27">
      <t>シンギジュツ</t>
    </rPh>
    <rPh sb="28" eb="30">
      <t>カツヨウ</t>
    </rPh>
    <rPh sb="32" eb="34">
      <t>ソクリョウ</t>
    </rPh>
    <rPh sb="34" eb="36">
      <t>シュホウ</t>
    </rPh>
    <rPh sb="37" eb="39">
      <t>カンイ</t>
    </rPh>
    <rPh sb="40" eb="42">
      <t>シュホウ</t>
    </rPh>
    <rPh sb="43" eb="45">
      <t>ドウニュウ</t>
    </rPh>
    <rPh sb="46" eb="48">
      <t>ケントウ</t>
    </rPh>
    <rPh sb="49" eb="50">
      <t>オコナ</t>
    </rPh>
    <phoneticPr fontId="5"/>
  </si>
  <si>
    <t>　基本調査の実施により、被災後のライフライン等の迅速な復旧・復興も可能になるなど、政策目的の達成手段として適切であると考えている。また、南トラ地震にも備えた実施は優先度が高い事業と言える。</t>
    <rPh sb="1" eb="3">
      <t>キホン</t>
    </rPh>
    <rPh sb="3" eb="5">
      <t>チョウサ</t>
    </rPh>
    <rPh sb="6" eb="8">
      <t>ジッシ</t>
    </rPh>
    <rPh sb="12" eb="15">
      <t>ヒサイゴ</t>
    </rPh>
    <rPh sb="22" eb="23">
      <t>トウ</t>
    </rPh>
    <rPh sb="24" eb="26">
      <t>ジンソク</t>
    </rPh>
    <rPh sb="27" eb="29">
      <t>フッキュウ</t>
    </rPh>
    <rPh sb="30" eb="32">
      <t>フッコウ</t>
    </rPh>
    <rPh sb="33" eb="35">
      <t>カノウ</t>
    </rPh>
    <rPh sb="41" eb="43">
      <t>セイサク</t>
    </rPh>
    <rPh sb="43" eb="45">
      <t>モクテキ</t>
    </rPh>
    <rPh sb="46" eb="48">
      <t>タッセイ</t>
    </rPh>
    <rPh sb="48" eb="50">
      <t>シュダン</t>
    </rPh>
    <rPh sb="53" eb="55">
      <t>テキセツ</t>
    </rPh>
    <rPh sb="59" eb="60">
      <t>カンガ</t>
    </rPh>
    <rPh sb="68" eb="69">
      <t>ナン</t>
    </rPh>
    <rPh sb="71" eb="73">
      <t>ジシン</t>
    </rPh>
    <rPh sb="75" eb="76">
      <t>ソナ</t>
    </rPh>
    <rPh sb="78" eb="80">
      <t>ジッシ</t>
    </rPh>
    <rPh sb="81" eb="83">
      <t>ユウセン</t>
    </rPh>
    <rPh sb="83" eb="84">
      <t>ド</t>
    </rPh>
    <rPh sb="85" eb="86">
      <t>タカ</t>
    </rPh>
    <rPh sb="87" eb="89">
      <t>ジギョウ</t>
    </rPh>
    <rPh sb="90" eb="91">
      <t>イ</t>
    </rPh>
    <phoneticPr fontId="5"/>
  </si>
  <si>
    <t>　平成26年度末時点の成果実績は成果目標の約20%でとなっているが、基本調査の成果は被災後のライフライン等の迅速な復旧・復興に有用であるため、今後、事業の効率化に取り組み、より一層促進する予定である。</t>
    <rPh sb="1" eb="3">
      <t>ヘイセイ</t>
    </rPh>
    <rPh sb="5" eb="7">
      <t>ネンド</t>
    </rPh>
    <rPh sb="7" eb="8">
      <t>マツ</t>
    </rPh>
    <rPh sb="8" eb="10">
      <t>ジテン</t>
    </rPh>
    <rPh sb="11" eb="13">
      <t>セイカ</t>
    </rPh>
    <rPh sb="13" eb="15">
      <t>ジッセキ</t>
    </rPh>
    <rPh sb="16" eb="18">
      <t>セイカ</t>
    </rPh>
    <rPh sb="18" eb="20">
      <t>モクヒョウ</t>
    </rPh>
    <rPh sb="21" eb="22">
      <t>ヤク</t>
    </rPh>
    <rPh sb="34" eb="36">
      <t>キホン</t>
    </rPh>
    <rPh sb="36" eb="38">
      <t>チョウサ</t>
    </rPh>
    <rPh sb="39" eb="41">
      <t>セイカ</t>
    </rPh>
    <rPh sb="42" eb="45">
      <t>ヒサイゴ</t>
    </rPh>
    <rPh sb="52" eb="53">
      <t>トウ</t>
    </rPh>
    <rPh sb="54" eb="56">
      <t>ジンソク</t>
    </rPh>
    <rPh sb="57" eb="59">
      <t>フッキュウ</t>
    </rPh>
    <rPh sb="60" eb="62">
      <t>フッコウ</t>
    </rPh>
    <rPh sb="63" eb="65">
      <t>ユウヨウ</t>
    </rPh>
    <rPh sb="71" eb="73">
      <t>コンゴ</t>
    </rPh>
    <rPh sb="74" eb="76">
      <t>ジギョウ</t>
    </rPh>
    <rPh sb="77" eb="80">
      <t>コウリツカ</t>
    </rPh>
    <rPh sb="81" eb="82">
      <t>ト</t>
    </rPh>
    <rPh sb="83" eb="84">
      <t>ク</t>
    </rPh>
    <rPh sb="88" eb="90">
      <t>イッソウ</t>
    </rPh>
    <rPh sb="90" eb="92">
      <t>ソクシン</t>
    </rPh>
    <rPh sb="94" eb="96">
      <t>ヨテイ</t>
    </rPh>
    <phoneticPr fontId="5"/>
  </si>
  <si>
    <t>　基本調査に代わる他の手段、方法等はない。なお、コストは、民間事業者が個々の土地（筆）について境界の測量や登記を実施した場合のコストに比べ、格段に安く、低コストで実施できている。</t>
    <rPh sb="1" eb="3">
      <t>キホン</t>
    </rPh>
    <rPh sb="3" eb="5">
      <t>チョウサ</t>
    </rPh>
    <rPh sb="6" eb="7">
      <t>カ</t>
    </rPh>
    <rPh sb="9" eb="10">
      <t>タ</t>
    </rPh>
    <rPh sb="11" eb="13">
      <t>シュダン</t>
    </rPh>
    <rPh sb="14" eb="16">
      <t>ホウホウ</t>
    </rPh>
    <rPh sb="16" eb="17">
      <t>トウ</t>
    </rPh>
    <rPh sb="29" eb="31">
      <t>ミンカン</t>
    </rPh>
    <rPh sb="31" eb="33">
      <t>ジギョウ</t>
    </rPh>
    <rPh sb="33" eb="34">
      <t>シャ</t>
    </rPh>
    <rPh sb="35" eb="37">
      <t>ココ</t>
    </rPh>
    <rPh sb="38" eb="40">
      <t>トチ</t>
    </rPh>
    <rPh sb="41" eb="42">
      <t>フデ</t>
    </rPh>
    <rPh sb="47" eb="49">
      <t>キョウカイ</t>
    </rPh>
    <rPh sb="50" eb="52">
      <t>ソクリョウ</t>
    </rPh>
    <rPh sb="53" eb="55">
      <t>トウキ</t>
    </rPh>
    <rPh sb="56" eb="58">
      <t>ジッシ</t>
    </rPh>
    <rPh sb="60" eb="62">
      <t>バアイ</t>
    </rPh>
    <rPh sb="67" eb="68">
      <t>クラ</t>
    </rPh>
    <rPh sb="70" eb="72">
      <t>カクダン</t>
    </rPh>
    <rPh sb="73" eb="74">
      <t>ヤス</t>
    </rPh>
    <rPh sb="76" eb="77">
      <t>テイ</t>
    </rPh>
    <rPh sb="81" eb="83">
      <t>ジッシ</t>
    </rPh>
    <phoneticPr fontId="5"/>
  </si>
  <si>
    <t>　活動実績は概ね見込みに見合ったものとなっている。</t>
    <rPh sb="1" eb="3">
      <t>カツドウ</t>
    </rPh>
    <rPh sb="3" eb="5">
      <t>ジッセキ</t>
    </rPh>
    <rPh sb="6" eb="7">
      <t>オオム</t>
    </rPh>
    <rPh sb="8" eb="10">
      <t>ミコ</t>
    </rPh>
    <rPh sb="12" eb="14">
      <t>ミア</t>
    </rPh>
    <phoneticPr fontId="5"/>
  </si>
  <si>
    <t>　基本調査の成果は、後の地籍調査で活用されたり、被災後の迅速な復旧・復興等に活用される。</t>
    <rPh sb="1" eb="3">
      <t>キホン</t>
    </rPh>
    <rPh sb="3" eb="5">
      <t>チョウサ</t>
    </rPh>
    <rPh sb="10" eb="11">
      <t>アト</t>
    </rPh>
    <rPh sb="12" eb="14">
      <t>チセキ</t>
    </rPh>
    <rPh sb="14" eb="16">
      <t>チョウサ</t>
    </rPh>
    <rPh sb="17" eb="19">
      <t>カツヨウ</t>
    </rPh>
    <rPh sb="24" eb="27">
      <t>ヒサイゴ</t>
    </rPh>
    <rPh sb="28" eb="30">
      <t>ジンソク</t>
    </rPh>
    <rPh sb="31" eb="33">
      <t>フッキュウ</t>
    </rPh>
    <rPh sb="34" eb="36">
      <t>フッコウ</t>
    </rPh>
    <rPh sb="36" eb="37">
      <t>トウ</t>
    </rPh>
    <rPh sb="38" eb="40">
      <t>カツヨウ</t>
    </rPh>
    <phoneticPr fontId="5"/>
  </si>
  <si>
    <t>　基本調査の実施に当たっては地方自治体との調整が不可欠であり、民間等に委ねると効率性が重視されるため、地方自治体との調整に時間を要する場合などには基本調査の実施が困難となるおそれがある。</t>
    <rPh sb="1" eb="3">
      <t>キホン</t>
    </rPh>
    <rPh sb="3" eb="5">
      <t>チョウサ</t>
    </rPh>
    <rPh sb="6" eb="8">
      <t>ジッシ</t>
    </rPh>
    <rPh sb="9" eb="10">
      <t>ア</t>
    </rPh>
    <rPh sb="14" eb="16">
      <t>チホウ</t>
    </rPh>
    <rPh sb="16" eb="19">
      <t>ジチタイ</t>
    </rPh>
    <rPh sb="21" eb="23">
      <t>チョウセイ</t>
    </rPh>
    <rPh sb="24" eb="27">
      <t>フカケツ</t>
    </rPh>
    <rPh sb="31" eb="33">
      <t>ミンカン</t>
    </rPh>
    <rPh sb="33" eb="34">
      <t>トウ</t>
    </rPh>
    <rPh sb="35" eb="36">
      <t>ユダ</t>
    </rPh>
    <rPh sb="39" eb="42">
      <t>コウリツセイ</t>
    </rPh>
    <rPh sb="43" eb="45">
      <t>ジュウシ</t>
    </rPh>
    <rPh sb="51" eb="53">
      <t>チホウ</t>
    </rPh>
    <rPh sb="53" eb="56">
      <t>ジチタイ</t>
    </rPh>
    <rPh sb="58" eb="60">
      <t>チョウセイ</t>
    </rPh>
    <rPh sb="61" eb="63">
      <t>ジカン</t>
    </rPh>
    <rPh sb="64" eb="65">
      <t>ヨウ</t>
    </rPh>
    <rPh sb="67" eb="69">
      <t>バアイ</t>
    </rPh>
    <rPh sb="73" eb="75">
      <t>キホン</t>
    </rPh>
    <rPh sb="75" eb="77">
      <t>チョウサ</t>
    </rPh>
    <rPh sb="78" eb="80">
      <t>ジッシ</t>
    </rPh>
    <rPh sb="81" eb="83">
      <t>コンナン</t>
    </rPh>
    <phoneticPr fontId="5"/>
  </si>
  <si>
    <t>　基本調査の費用の算出に当たっては、地籍調査の実施状況を参考にしつつ、実勢を考慮して行っており、単位当たりのコスト等は妥当であると考えている。</t>
    <rPh sb="1" eb="3">
      <t>キホン</t>
    </rPh>
    <rPh sb="3" eb="5">
      <t>チョウサ</t>
    </rPh>
    <rPh sb="6" eb="8">
      <t>ヒヨウ</t>
    </rPh>
    <rPh sb="9" eb="11">
      <t>サンシュツ</t>
    </rPh>
    <rPh sb="12" eb="13">
      <t>ア</t>
    </rPh>
    <rPh sb="18" eb="20">
      <t>チセキ</t>
    </rPh>
    <rPh sb="20" eb="22">
      <t>チョウサ</t>
    </rPh>
    <rPh sb="23" eb="25">
      <t>ジッシ</t>
    </rPh>
    <rPh sb="25" eb="27">
      <t>ジョウキョウ</t>
    </rPh>
    <rPh sb="28" eb="30">
      <t>サンコウ</t>
    </rPh>
    <rPh sb="35" eb="37">
      <t>ジッセイ</t>
    </rPh>
    <rPh sb="38" eb="40">
      <t>コウリョ</t>
    </rPh>
    <rPh sb="42" eb="43">
      <t>オコナ</t>
    </rPh>
    <rPh sb="48" eb="50">
      <t>タンイ</t>
    </rPh>
    <rPh sb="50" eb="51">
      <t>ア</t>
    </rPh>
    <rPh sb="57" eb="58">
      <t>トウ</t>
    </rPh>
    <rPh sb="59" eb="61">
      <t>ダトウ</t>
    </rPh>
    <rPh sb="65" eb="66">
      <t>カンガ</t>
    </rPh>
    <phoneticPr fontId="5"/>
  </si>
  <si>
    <t>　基本調査をより一層推進するため、GPS測量等の新しい測量技術の導入や簡易な手法等を積極的に導入するなど、調査内容の効率化を図る。また、基本調査の実施対象地域は、政策的課題等を考慮して重点化するなど、効果的な実施に努める。</t>
    <rPh sb="1" eb="3">
      <t>キホン</t>
    </rPh>
    <rPh sb="3" eb="5">
      <t>チョウサ</t>
    </rPh>
    <rPh sb="8" eb="10">
      <t>イッソウ</t>
    </rPh>
    <rPh sb="10" eb="12">
      <t>スイシン</t>
    </rPh>
    <rPh sb="20" eb="22">
      <t>ソクリョウ</t>
    </rPh>
    <rPh sb="22" eb="23">
      <t>トウ</t>
    </rPh>
    <rPh sb="24" eb="25">
      <t>アタラ</t>
    </rPh>
    <rPh sb="27" eb="29">
      <t>ソクリョウ</t>
    </rPh>
    <rPh sb="35" eb="37">
      <t>カンイ</t>
    </rPh>
    <rPh sb="38" eb="40">
      <t>シュホウ</t>
    </rPh>
    <rPh sb="40" eb="41">
      <t>トウ</t>
    </rPh>
    <rPh sb="42" eb="45">
      <t>セッキョクテキ</t>
    </rPh>
    <rPh sb="46" eb="48">
      <t>ドウニュウ</t>
    </rPh>
    <rPh sb="53" eb="55">
      <t>チョウサ</t>
    </rPh>
    <rPh sb="55" eb="57">
      <t>ナイヨウ</t>
    </rPh>
    <rPh sb="58" eb="61">
      <t>コウリツカ</t>
    </rPh>
    <rPh sb="62" eb="63">
      <t>ハカ</t>
    </rPh>
    <rPh sb="68" eb="70">
      <t>キホン</t>
    </rPh>
    <rPh sb="70" eb="72">
      <t>チョウサ</t>
    </rPh>
    <rPh sb="73" eb="75">
      <t>ジッシ</t>
    </rPh>
    <rPh sb="75" eb="77">
      <t>タイショウ</t>
    </rPh>
    <rPh sb="77" eb="79">
      <t>チイキ</t>
    </rPh>
    <rPh sb="81" eb="83">
      <t>セイサク</t>
    </rPh>
    <rPh sb="83" eb="84">
      <t>テキ</t>
    </rPh>
    <rPh sb="84" eb="86">
      <t>カダイ</t>
    </rPh>
    <rPh sb="86" eb="87">
      <t>トウ</t>
    </rPh>
    <rPh sb="88" eb="90">
      <t>コウリョ</t>
    </rPh>
    <rPh sb="92" eb="95">
      <t>ジュウテンカ</t>
    </rPh>
    <rPh sb="100" eb="103">
      <t>コウカテキ</t>
    </rPh>
    <rPh sb="104" eb="106">
      <t>ジッシ</t>
    </rPh>
    <rPh sb="107" eb="108">
      <t>ツト</t>
    </rPh>
    <phoneticPr fontId="5"/>
  </si>
  <si>
    <t>　地籍調査の着手・再開に向けた促進策として、また、南海トラフ地震津波浸水想定地域で災害への備えとして実施するなど、社会の必要性に応えている。</t>
    <rPh sb="1" eb="3">
      <t>チセキ</t>
    </rPh>
    <rPh sb="3" eb="5">
      <t>チョウサ</t>
    </rPh>
    <rPh sb="6" eb="8">
      <t>チャクシュ</t>
    </rPh>
    <rPh sb="9" eb="11">
      <t>サイカイ</t>
    </rPh>
    <rPh sb="12" eb="13">
      <t>ム</t>
    </rPh>
    <rPh sb="15" eb="17">
      <t>ソクシン</t>
    </rPh>
    <rPh sb="17" eb="18">
      <t>サク</t>
    </rPh>
    <rPh sb="25" eb="27">
      <t>ナンカイ</t>
    </rPh>
    <rPh sb="30" eb="32">
      <t>ジシン</t>
    </rPh>
    <rPh sb="32" eb="34">
      <t>ツナミ</t>
    </rPh>
    <rPh sb="34" eb="36">
      <t>シンスイ</t>
    </rPh>
    <rPh sb="36" eb="38">
      <t>ソウテイ</t>
    </rPh>
    <rPh sb="38" eb="40">
      <t>チイキ</t>
    </rPh>
    <rPh sb="41" eb="43">
      <t>サイガイ</t>
    </rPh>
    <rPh sb="45" eb="46">
      <t>ソナ</t>
    </rPh>
    <rPh sb="50" eb="52">
      <t>ジッシ</t>
    </rPh>
    <rPh sb="57" eb="59">
      <t>シャカイ</t>
    </rPh>
    <rPh sb="60" eb="62">
      <t>ヒツヨウ</t>
    </rPh>
    <rPh sb="62" eb="63">
      <t>セイ</t>
    </rPh>
    <rPh sb="64" eb="65">
      <t>コタ</t>
    </rPh>
    <phoneticPr fontId="5"/>
  </si>
  <si>
    <t>百万円/㎢</t>
    <rPh sb="0" eb="1">
      <t>ヒャク</t>
    </rPh>
    <phoneticPr fontId="5"/>
  </si>
  <si>
    <t>-</t>
    <phoneticPr fontId="5"/>
  </si>
  <si>
    <t>基本調査の結果がその後確実に地籍整備につながっているかどうかの検証を十分に行い、つながっていない場合には、対象事業の選定方法の見直し、事業の実施方法の見直し、他事業との連携強化・役割分担の整理を行うこと。</t>
    <rPh sb="0" eb="2">
      <t>キホン</t>
    </rPh>
    <rPh sb="2" eb="4">
      <t>チョウサ</t>
    </rPh>
    <rPh sb="5" eb="7">
      <t>ケッカ</t>
    </rPh>
    <rPh sb="10" eb="11">
      <t>ゴ</t>
    </rPh>
    <rPh sb="11" eb="13">
      <t>カクジツ</t>
    </rPh>
    <rPh sb="14" eb="16">
      <t>チセキ</t>
    </rPh>
    <rPh sb="16" eb="18">
      <t>セイビ</t>
    </rPh>
    <rPh sb="31" eb="33">
      <t>ケンショウ</t>
    </rPh>
    <rPh sb="34" eb="36">
      <t>ジュウブン</t>
    </rPh>
    <rPh sb="37" eb="38">
      <t>オコナ</t>
    </rPh>
    <rPh sb="48" eb="50">
      <t>バアイ</t>
    </rPh>
    <rPh sb="53" eb="55">
      <t>タイショウ</t>
    </rPh>
    <rPh sb="55" eb="57">
      <t>ジギョウ</t>
    </rPh>
    <rPh sb="58" eb="60">
      <t>センテイ</t>
    </rPh>
    <rPh sb="60" eb="62">
      <t>ホウホウ</t>
    </rPh>
    <rPh sb="63" eb="65">
      <t>ミナオ</t>
    </rPh>
    <rPh sb="67" eb="69">
      <t>ジギョウ</t>
    </rPh>
    <rPh sb="70" eb="72">
      <t>ジッシ</t>
    </rPh>
    <rPh sb="72" eb="74">
      <t>ホウホウ</t>
    </rPh>
    <rPh sb="75" eb="77">
      <t>ミナオ</t>
    </rPh>
    <rPh sb="79" eb="82">
      <t>タジギョウ</t>
    </rPh>
    <rPh sb="84" eb="86">
      <t>レンケイ</t>
    </rPh>
    <rPh sb="86" eb="88">
      <t>キョウカ</t>
    </rPh>
    <rPh sb="89" eb="91">
      <t>ヤクワリ</t>
    </rPh>
    <rPh sb="91" eb="93">
      <t>ブンタン</t>
    </rPh>
    <rPh sb="94" eb="96">
      <t>セイリ</t>
    </rPh>
    <rPh sb="97" eb="98">
      <t>オコナ</t>
    </rPh>
    <phoneticPr fontId="5"/>
  </si>
  <si>
    <t>基本調査の執行額／調査面積
（都市部）</t>
    <rPh sb="0" eb="2">
      <t>キホン</t>
    </rPh>
    <rPh sb="2" eb="4">
      <t>チョウサ</t>
    </rPh>
    <rPh sb="5" eb="7">
      <t>シッコウ</t>
    </rPh>
    <rPh sb="7" eb="8">
      <t>ガク</t>
    </rPh>
    <rPh sb="9" eb="11">
      <t>チョウサ</t>
    </rPh>
    <rPh sb="11" eb="13">
      <t>メンセキ</t>
    </rPh>
    <phoneticPr fontId="5"/>
  </si>
  <si>
    <t>基本調査の執行額／調査面積
（山村部）　　　　　　　　　　　　　</t>
    <phoneticPr fontId="5"/>
  </si>
  <si>
    <t>執行等改善</t>
  </si>
  <si>
    <t>248百万円/16k㎡</t>
    <rPh sb="3" eb="5">
      <t>ヒャクマン</t>
    </rPh>
    <rPh sb="5" eb="6">
      <t>マドカ</t>
    </rPh>
    <phoneticPr fontId="5"/>
  </si>
  <si>
    <t>989百万円/63k㎡</t>
    <rPh sb="3" eb="5">
      <t>ヒャクマン</t>
    </rPh>
    <rPh sb="5" eb="6">
      <t>マドカ</t>
    </rPh>
    <phoneticPr fontId="5"/>
  </si>
  <si>
    <t>1,578百万円/74k㎡</t>
    <rPh sb="5" eb="7">
      <t>ヒャクマン</t>
    </rPh>
    <rPh sb="7" eb="8">
      <t>マドカ</t>
    </rPh>
    <phoneticPr fontId="5"/>
  </si>
  <si>
    <t>235百万円/87k㎡</t>
    <phoneticPr fontId="5"/>
  </si>
  <si>
    <t>239百万円/56k㎡</t>
    <phoneticPr fontId="5"/>
  </si>
  <si>
    <t>125百万円/26k㎡</t>
    <phoneticPr fontId="5"/>
  </si>
  <si>
    <t>　成果目標に対して成果実績は遅れているが、基本調査は、地籍調査の未着手・休止市町村等に対して着手・再開を誘導するほか、南海トラフ地震の津波浸水想定地域において境界情報を整備するなど必要性の高い事業であると考えている。今後、事業の効率化に取り組み、より一層基本調査を推進する必要がある。</t>
    <rPh sb="1" eb="3">
      <t>セイカ</t>
    </rPh>
    <rPh sb="3" eb="5">
      <t>モクヒョウ</t>
    </rPh>
    <rPh sb="6" eb="7">
      <t>タイ</t>
    </rPh>
    <rPh sb="9" eb="11">
      <t>セイカ</t>
    </rPh>
    <rPh sb="11" eb="13">
      <t>ジッセキ</t>
    </rPh>
    <rPh sb="14" eb="15">
      <t>オク</t>
    </rPh>
    <rPh sb="21" eb="23">
      <t>キホン</t>
    </rPh>
    <rPh sb="23" eb="25">
      <t>チョウサ</t>
    </rPh>
    <rPh sb="38" eb="41">
      <t>シチョウソン</t>
    </rPh>
    <rPh sb="41" eb="42">
      <t>トウ</t>
    </rPh>
    <rPh sb="43" eb="44">
      <t>タイ</t>
    </rPh>
    <rPh sb="49" eb="51">
      <t>サイカイ</t>
    </rPh>
    <rPh sb="52" eb="54">
      <t>ユウドウ</t>
    </rPh>
    <rPh sb="59" eb="61">
      <t>ナンカイ</t>
    </rPh>
    <rPh sb="64" eb="66">
      <t>ジシン</t>
    </rPh>
    <rPh sb="67" eb="69">
      <t>ツナミ</t>
    </rPh>
    <rPh sb="69" eb="71">
      <t>シンスイ</t>
    </rPh>
    <rPh sb="71" eb="73">
      <t>ソウテイ</t>
    </rPh>
    <rPh sb="73" eb="75">
      <t>チイキ</t>
    </rPh>
    <rPh sb="84" eb="86">
      <t>セイビ</t>
    </rPh>
    <rPh sb="90" eb="93">
      <t>ヒツヨウセイ</t>
    </rPh>
    <rPh sb="94" eb="95">
      <t>タカ</t>
    </rPh>
    <rPh sb="96" eb="98">
      <t>ジギョウ</t>
    </rPh>
    <rPh sb="102" eb="103">
      <t>カンガ</t>
    </rPh>
    <rPh sb="108" eb="110">
      <t>コンゴ</t>
    </rPh>
    <rPh sb="111" eb="113">
      <t>ジギョウ</t>
    </rPh>
    <rPh sb="114" eb="117">
      <t>コウリツカ</t>
    </rPh>
    <rPh sb="118" eb="119">
      <t>ト</t>
    </rPh>
    <rPh sb="120" eb="121">
      <t>ク</t>
    </rPh>
    <rPh sb="125" eb="127">
      <t>イッソウ</t>
    </rPh>
    <rPh sb="127" eb="129">
      <t>キホン</t>
    </rPh>
    <rPh sb="129" eb="131">
      <t>チョウサ</t>
    </rPh>
    <rPh sb="132" eb="134">
      <t>スイシン</t>
    </rPh>
    <rPh sb="136" eb="138">
      <t>ヒツヨウ</t>
    </rPh>
    <phoneticPr fontId="5"/>
  </si>
  <si>
    <t>「新しい日本のための優先課題推進枠」637
事業量の増</t>
    <rPh sb="1" eb="2">
      <t>アタラ</t>
    </rPh>
    <rPh sb="4" eb="6">
      <t>ニホン</t>
    </rPh>
    <rPh sb="10" eb="12">
      <t>ユウセン</t>
    </rPh>
    <rPh sb="12" eb="14">
      <t>カダイ</t>
    </rPh>
    <rPh sb="14" eb="16">
      <t>スイシン</t>
    </rPh>
    <rPh sb="16" eb="17">
      <t>ワク</t>
    </rPh>
    <rPh sb="22" eb="25">
      <t>ジギョウリョウ</t>
    </rPh>
    <rPh sb="26" eb="27">
      <t>ゾウ</t>
    </rPh>
    <phoneticPr fontId="5"/>
  </si>
  <si>
    <t>　地籍整備につながっているかの検証を踏まえ、地籍調査の未着手・休止市町村等に対する着手・再開の誘導を行いつつ優先的に実施していく。南海トラフ巨大地震等の被害想定地域については、財政等の課題から地籍調査の実施時期が未定の場合でも、防災上の観点から国が主導して土地境界情報を整備していく。また、森林境界の明確化(林野庁)と相互の成果の活用について連携を図っていく。</t>
    <rPh sb="44" eb="46">
      <t>サイカイ</t>
    </rPh>
    <rPh sb="50" eb="51">
      <t>オコナ</t>
    </rPh>
    <rPh sb="74" eb="75">
      <t>トウ</t>
    </rPh>
    <rPh sb="76" eb="78">
      <t>ヒガイ</t>
    </rPh>
    <rPh sb="78" eb="80">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</si>
</sst>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156882</xdr:colOff>
      <xdr:row>139</xdr:row>
      <xdr:rowOff>201705</xdr:rowOff>
    </xdr:from>
    <xdr:to>
      <xdr:col>46</xdr:col>
      <xdr:colOff>149038</xdr:colOff>
      <xdr:row>152</xdr:row>
      <xdr:rowOff>344580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30849793"/>
          <a:ext cx="7163920" cy="4658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6" zoomScaleNormal="75" zoomScaleSheetLayoutView="96"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76" t="s">
        <v>375</v>
      </c>
      <c r="AR2" s="676"/>
      <c r="AS2" s="59" t="str">
        <f>IF(OR(AQ2="　", AQ2=""), "", "-")</f>
        <v/>
      </c>
      <c r="AT2" s="677">
        <v>347</v>
      </c>
      <c r="AU2" s="677"/>
      <c r="AV2" s="60" t="str">
        <f>IF(AW2="", "", "-")</f>
        <v/>
      </c>
      <c r="AW2" s="678"/>
      <c r="AX2" s="678"/>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389</v>
      </c>
      <c r="AK3" s="634"/>
      <c r="AL3" s="634"/>
      <c r="AM3" s="634"/>
      <c r="AN3" s="634"/>
      <c r="AO3" s="634"/>
      <c r="AP3" s="634"/>
      <c r="AQ3" s="634"/>
      <c r="AR3" s="634"/>
      <c r="AS3" s="634"/>
      <c r="AT3" s="634"/>
      <c r="AU3" s="634"/>
      <c r="AV3" s="634"/>
      <c r="AW3" s="634"/>
      <c r="AX3" s="36" t="s">
        <v>91</v>
      </c>
    </row>
    <row r="4" spans="1:50" ht="24.75" customHeight="1" x14ac:dyDescent="0.15">
      <c r="A4" s="451" t="s">
        <v>30</v>
      </c>
      <c r="B4" s="452"/>
      <c r="C4" s="452"/>
      <c r="D4" s="452"/>
      <c r="E4" s="452"/>
      <c r="F4" s="452"/>
      <c r="G4" s="425" t="s">
        <v>383</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376</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48" t="s">
        <v>211</v>
      </c>
      <c r="H5" s="611"/>
      <c r="I5" s="611"/>
      <c r="J5" s="611"/>
      <c r="K5" s="611"/>
      <c r="L5" s="611"/>
      <c r="M5" s="649" t="s">
        <v>92</v>
      </c>
      <c r="N5" s="650"/>
      <c r="O5" s="650"/>
      <c r="P5" s="650"/>
      <c r="Q5" s="650"/>
      <c r="R5" s="651"/>
      <c r="S5" s="610" t="s">
        <v>157</v>
      </c>
      <c r="T5" s="611"/>
      <c r="U5" s="611"/>
      <c r="V5" s="611"/>
      <c r="W5" s="611"/>
      <c r="X5" s="612"/>
      <c r="Y5" s="442" t="s">
        <v>3</v>
      </c>
      <c r="Z5" s="443"/>
      <c r="AA5" s="443"/>
      <c r="AB5" s="443"/>
      <c r="AC5" s="443"/>
      <c r="AD5" s="444"/>
      <c r="AE5" s="445" t="s">
        <v>377</v>
      </c>
      <c r="AF5" s="446"/>
      <c r="AG5" s="446"/>
      <c r="AH5" s="446"/>
      <c r="AI5" s="446"/>
      <c r="AJ5" s="446"/>
      <c r="AK5" s="446"/>
      <c r="AL5" s="446"/>
      <c r="AM5" s="446"/>
      <c r="AN5" s="446"/>
      <c r="AO5" s="446"/>
      <c r="AP5" s="447"/>
      <c r="AQ5" s="448" t="s">
        <v>378</v>
      </c>
      <c r="AR5" s="449"/>
      <c r="AS5" s="449"/>
      <c r="AT5" s="449"/>
      <c r="AU5" s="449"/>
      <c r="AV5" s="449"/>
      <c r="AW5" s="449"/>
      <c r="AX5" s="450"/>
    </row>
    <row r="6" spans="1:50" ht="39"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384</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7" t="s">
        <v>25</v>
      </c>
      <c r="B7" s="478"/>
      <c r="C7" s="478"/>
      <c r="D7" s="478"/>
      <c r="E7" s="478"/>
      <c r="F7" s="478"/>
      <c r="G7" s="479" t="s">
        <v>380</v>
      </c>
      <c r="H7" s="480"/>
      <c r="I7" s="480"/>
      <c r="J7" s="480"/>
      <c r="K7" s="480"/>
      <c r="L7" s="480"/>
      <c r="M7" s="480"/>
      <c r="N7" s="480"/>
      <c r="O7" s="480"/>
      <c r="P7" s="480"/>
      <c r="Q7" s="480"/>
      <c r="R7" s="480"/>
      <c r="S7" s="480"/>
      <c r="T7" s="480"/>
      <c r="U7" s="480"/>
      <c r="V7" s="481"/>
      <c r="W7" s="481"/>
      <c r="X7" s="481"/>
      <c r="Y7" s="482" t="s">
        <v>5</v>
      </c>
      <c r="Z7" s="372"/>
      <c r="AA7" s="372"/>
      <c r="AB7" s="372"/>
      <c r="AC7" s="372"/>
      <c r="AD7" s="374"/>
      <c r="AE7" s="483" t="s">
        <v>386</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629" t="s">
        <v>308</v>
      </c>
      <c r="B8" s="630"/>
      <c r="C8" s="630"/>
      <c r="D8" s="630"/>
      <c r="E8" s="630"/>
      <c r="F8" s="631"/>
      <c r="G8" s="626" t="str">
        <f>入力規則等!A26</f>
        <v>国土強靭化</v>
      </c>
      <c r="H8" s="627"/>
      <c r="I8" s="627"/>
      <c r="J8" s="627"/>
      <c r="K8" s="627"/>
      <c r="L8" s="627"/>
      <c r="M8" s="627"/>
      <c r="N8" s="627"/>
      <c r="O8" s="627"/>
      <c r="P8" s="627"/>
      <c r="Q8" s="627"/>
      <c r="R8" s="627"/>
      <c r="S8" s="627"/>
      <c r="T8" s="627"/>
      <c r="U8" s="627"/>
      <c r="V8" s="627"/>
      <c r="W8" s="627"/>
      <c r="X8" s="628"/>
      <c r="Y8" s="463" t="s">
        <v>79</v>
      </c>
      <c r="Z8" s="463"/>
      <c r="AA8" s="463"/>
      <c r="AB8" s="463"/>
      <c r="AC8" s="463"/>
      <c r="AD8" s="463"/>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99" customHeight="1" x14ac:dyDescent="0.15">
      <c r="A9" s="184" t="s">
        <v>26</v>
      </c>
      <c r="B9" s="185"/>
      <c r="C9" s="185"/>
      <c r="D9" s="185"/>
      <c r="E9" s="185"/>
      <c r="F9" s="185"/>
      <c r="G9" s="186" t="s">
        <v>419</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84.95" customHeight="1" x14ac:dyDescent="0.15">
      <c r="A10" s="184" t="s">
        <v>36</v>
      </c>
      <c r="B10" s="185"/>
      <c r="C10" s="185"/>
      <c r="D10" s="185"/>
      <c r="E10" s="185"/>
      <c r="F10" s="185"/>
      <c r="G10" s="186" t="s">
        <v>420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6"/>
      <c r="G11" s="439" t="str">
        <f>入力規則等!P10</f>
        <v>直接実施、委託・請負</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7" t="s">
        <v>27</v>
      </c>
      <c r="B12" s="488"/>
      <c r="C12" s="488"/>
      <c r="D12" s="488"/>
      <c r="E12" s="488"/>
      <c r="F12" s="489"/>
      <c r="G12" s="493"/>
      <c r="H12" s="494"/>
      <c r="I12" s="494"/>
      <c r="J12" s="494"/>
      <c r="K12" s="494"/>
      <c r="L12" s="494"/>
      <c r="M12" s="494"/>
      <c r="N12" s="494"/>
      <c r="O12" s="49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5"/>
    </row>
    <row r="13" spans="1:50" ht="21" customHeight="1" x14ac:dyDescent="0.15">
      <c r="A13" s="393"/>
      <c r="B13" s="394"/>
      <c r="C13" s="394"/>
      <c r="D13" s="394"/>
      <c r="E13" s="394"/>
      <c r="F13" s="395"/>
      <c r="G13" s="496" t="s">
        <v>7</v>
      </c>
      <c r="H13" s="497"/>
      <c r="I13" s="502" t="s">
        <v>8</v>
      </c>
      <c r="J13" s="503"/>
      <c r="K13" s="503"/>
      <c r="L13" s="503"/>
      <c r="M13" s="503"/>
      <c r="N13" s="503"/>
      <c r="O13" s="504"/>
      <c r="P13" s="175">
        <v>1028</v>
      </c>
      <c r="Q13" s="176"/>
      <c r="R13" s="176"/>
      <c r="S13" s="176"/>
      <c r="T13" s="176"/>
      <c r="U13" s="176"/>
      <c r="V13" s="177"/>
      <c r="W13" s="175">
        <v>959</v>
      </c>
      <c r="X13" s="176"/>
      <c r="Y13" s="176"/>
      <c r="Z13" s="176"/>
      <c r="AA13" s="176"/>
      <c r="AB13" s="176"/>
      <c r="AC13" s="177"/>
      <c r="AD13" s="175">
        <v>537</v>
      </c>
      <c r="AE13" s="176"/>
      <c r="AF13" s="176"/>
      <c r="AG13" s="176"/>
      <c r="AH13" s="176"/>
      <c r="AI13" s="176"/>
      <c r="AJ13" s="177"/>
      <c r="AK13" s="175">
        <v>401</v>
      </c>
      <c r="AL13" s="176"/>
      <c r="AM13" s="176"/>
      <c r="AN13" s="176"/>
      <c r="AO13" s="176"/>
      <c r="AP13" s="176"/>
      <c r="AQ13" s="177"/>
      <c r="AR13" s="189">
        <v>800</v>
      </c>
      <c r="AS13" s="190"/>
      <c r="AT13" s="190"/>
      <c r="AU13" s="190"/>
      <c r="AV13" s="190"/>
      <c r="AW13" s="190"/>
      <c r="AX13" s="191"/>
    </row>
    <row r="14" spans="1:50" ht="21" customHeight="1" x14ac:dyDescent="0.15">
      <c r="A14" s="393"/>
      <c r="B14" s="394"/>
      <c r="C14" s="394"/>
      <c r="D14" s="394"/>
      <c r="E14" s="394"/>
      <c r="F14" s="395"/>
      <c r="G14" s="498"/>
      <c r="H14" s="499"/>
      <c r="I14" s="179" t="s">
        <v>9</v>
      </c>
      <c r="J14" s="180"/>
      <c r="K14" s="180"/>
      <c r="L14" s="180"/>
      <c r="M14" s="180"/>
      <c r="N14" s="180"/>
      <c r="O14" s="181"/>
      <c r="P14" s="175">
        <v>350</v>
      </c>
      <c r="Q14" s="176"/>
      <c r="R14" s="176"/>
      <c r="S14" s="176"/>
      <c r="T14" s="176"/>
      <c r="U14" s="176"/>
      <c r="V14" s="177"/>
      <c r="W14" s="175">
        <v>900</v>
      </c>
      <c r="X14" s="176"/>
      <c r="Y14" s="176"/>
      <c r="Z14" s="176"/>
      <c r="AA14" s="176"/>
      <c r="AB14" s="176"/>
      <c r="AC14" s="177"/>
      <c r="AD14" s="175">
        <v>903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498"/>
      <c r="H15" s="499"/>
      <c r="I15" s="179" t="s">
        <v>62</v>
      </c>
      <c r="J15" s="422"/>
      <c r="K15" s="422"/>
      <c r="L15" s="422"/>
      <c r="M15" s="422"/>
      <c r="N15" s="422"/>
      <c r="O15" s="423"/>
      <c r="P15" s="175" t="s">
        <v>415</v>
      </c>
      <c r="Q15" s="176"/>
      <c r="R15" s="176"/>
      <c r="S15" s="176"/>
      <c r="T15" s="176"/>
      <c r="U15" s="176"/>
      <c r="V15" s="177"/>
      <c r="W15" s="175">
        <v>809</v>
      </c>
      <c r="X15" s="176"/>
      <c r="Y15" s="176"/>
      <c r="Z15" s="176"/>
      <c r="AA15" s="176"/>
      <c r="AB15" s="176"/>
      <c r="AC15" s="177"/>
      <c r="AD15" s="175">
        <v>1339</v>
      </c>
      <c r="AE15" s="176"/>
      <c r="AF15" s="176"/>
      <c r="AG15" s="176"/>
      <c r="AH15" s="176"/>
      <c r="AI15" s="176"/>
      <c r="AJ15" s="177"/>
      <c r="AK15" s="175">
        <v>936</v>
      </c>
      <c r="AL15" s="176"/>
      <c r="AM15" s="176"/>
      <c r="AN15" s="176"/>
      <c r="AO15" s="176"/>
      <c r="AP15" s="176"/>
      <c r="AQ15" s="177"/>
      <c r="AR15" s="175"/>
      <c r="AS15" s="176"/>
      <c r="AT15" s="176"/>
      <c r="AU15" s="176"/>
      <c r="AV15" s="176"/>
      <c r="AW15" s="176"/>
      <c r="AX15" s="178"/>
    </row>
    <row r="16" spans="1:50" ht="21" customHeight="1" x14ac:dyDescent="0.15">
      <c r="A16" s="393"/>
      <c r="B16" s="394"/>
      <c r="C16" s="394"/>
      <c r="D16" s="394"/>
      <c r="E16" s="394"/>
      <c r="F16" s="395"/>
      <c r="G16" s="498"/>
      <c r="H16" s="499"/>
      <c r="I16" s="179" t="s">
        <v>63</v>
      </c>
      <c r="J16" s="422"/>
      <c r="K16" s="422"/>
      <c r="L16" s="422"/>
      <c r="M16" s="422"/>
      <c r="N16" s="422"/>
      <c r="O16" s="423"/>
      <c r="P16" s="175">
        <v>-809</v>
      </c>
      <c r="Q16" s="176"/>
      <c r="R16" s="176"/>
      <c r="S16" s="176"/>
      <c r="T16" s="176"/>
      <c r="U16" s="176"/>
      <c r="V16" s="177"/>
      <c r="W16" s="175">
        <v>-1339</v>
      </c>
      <c r="X16" s="176"/>
      <c r="Y16" s="176"/>
      <c r="Z16" s="176"/>
      <c r="AA16" s="176"/>
      <c r="AB16" s="176"/>
      <c r="AC16" s="177"/>
      <c r="AD16" s="175">
        <v>-936</v>
      </c>
      <c r="AE16" s="176"/>
      <c r="AF16" s="176"/>
      <c r="AG16" s="176"/>
      <c r="AH16" s="176"/>
      <c r="AI16" s="176"/>
      <c r="AJ16" s="177"/>
      <c r="AK16" s="175"/>
      <c r="AL16" s="176"/>
      <c r="AM16" s="176"/>
      <c r="AN16" s="176"/>
      <c r="AO16" s="176"/>
      <c r="AP16" s="176"/>
      <c r="AQ16" s="177"/>
      <c r="AR16" s="472"/>
      <c r="AS16" s="473"/>
      <c r="AT16" s="473"/>
      <c r="AU16" s="473"/>
      <c r="AV16" s="473"/>
      <c r="AW16" s="473"/>
      <c r="AX16" s="474"/>
    </row>
    <row r="17" spans="1:50" ht="24.75" customHeight="1" x14ac:dyDescent="0.15">
      <c r="A17" s="393"/>
      <c r="B17" s="394"/>
      <c r="C17" s="394"/>
      <c r="D17" s="394"/>
      <c r="E17" s="394"/>
      <c r="F17" s="395"/>
      <c r="G17" s="498"/>
      <c r="H17" s="499"/>
      <c r="I17" s="179" t="s">
        <v>61</v>
      </c>
      <c r="J17" s="180"/>
      <c r="K17" s="180"/>
      <c r="L17" s="180"/>
      <c r="M17" s="180"/>
      <c r="N17" s="180"/>
      <c r="O17" s="181"/>
      <c r="P17" s="175" t="s">
        <v>415</v>
      </c>
      <c r="Q17" s="176"/>
      <c r="R17" s="176"/>
      <c r="S17" s="176"/>
      <c r="T17" s="176"/>
      <c r="U17" s="176"/>
      <c r="V17" s="177"/>
      <c r="W17" s="175" t="s">
        <v>415</v>
      </c>
      <c r="X17" s="176"/>
      <c r="Y17" s="176"/>
      <c r="Z17" s="176"/>
      <c r="AA17" s="176"/>
      <c r="AB17" s="176"/>
      <c r="AC17" s="177"/>
      <c r="AD17" s="175" t="s">
        <v>415</v>
      </c>
      <c r="AE17" s="176"/>
      <c r="AF17" s="176"/>
      <c r="AG17" s="176"/>
      <c r="AH17" s="176"/>
      <c r="AI17" s="176"/>
      <c r="AJ17" s="177"/>
      <c r="AK17" s="175"/>
      <c r="AL17" s="176"/>
      <c r="AM17" s="176"/>
      <c r="AN17" s="176"/>
      <c r="AO17" s="176"/>
      <c r="AP17" s="176"/>
      <c r="AQ17" s="177"/>
      <c r="AR17" s="475"/>
      <c r="AS17" s="475"/>
      <c r="AT17" s="475"/>
      <c r="AU17" s="475"/>
      <c r="AV17" s="475"/>
      <c r="AW17" s="475"/>
      <c r="AX17" s="476"/>
    </row>
    <row r="18" spans="1:50" ht="24.75" customHeight="1" x14ac:dyDescent="0.15">
      <c r="A18" s="393"/>
      <c r="B18" s="394"/>
      <c r="C18" s="394"/>
      <c r="D18" s="394"/>
      <c r="E18" s="394"/>
      <c r="F18" s="395"/>
      <c r="G18" s="500"/>
      <c r="H18" s="501"/>
      <c r="I18" s="621" t="s">
        <v>22</v>
      </c>
      <c r="J18" s="622"/>
      <c r="K18" s="622"/>
      <c r="L18" s="622"/>
      <c r="M18" s="622"/>
      <c r="N18" s="622"/>
      <c r="O18" s="623"/>
      <c r="P18" s="643">
        <f>SUM(P13:V17)</f>
        <v>569</v>
      </c>
      <c r="Q18" s="644"/>
      <c r="R18" s="644"/>
      <c r="S18" s="644"/>
      <c r="T18" s="644"/>
      <c r="U18" s="644"/>
      <c r="V18" s="645"/>
      <c r="W18" s="643">
        <f>SUM(W13:AC17)</f>
        <v>1329</v>
      </c>
      <c r="X18" s="644"/>
      <c r="Y18" s="644"/>
      <c r="Z18" s="644"/>
      <c r="AA18" s="644"/>
      <c r="AB18" s="644"/>
      <c r="AC18" s="645"/>
      <c r="AD18" s="643">
        <f>SUM(AD13:AJ17)</f>
        <v>1843</v>
      </c>
      <c r="AE18" s="644"/>
      <c r="AF18" s="644"/>
      <c r="AG18" s="644"/>
      <c r="AH18" s="644"/>
      <c r="AI18" s="644"/>
      <c r="AJ18" s="645"/>
      <c r="AK18" s="643">
        <f>SUM(AK13:AQ17)</f>
        <v>1337</v>
      </c>
      <c r="AL18" s="644"/>
      <c r="AM18" s="644"/>
      <c r="AN18" s="644"/>
      <c r="AO18" s="644"/>
      <c r="AP18" s="644"/>
      <c r="AQ18" s="645"/>
      <c r="AR18" s="643">
        <f>SUM(AR13:AX17)</f>
        <v>800</v>
      </c>
      <c r="AS18" s="644"/>
      <c r="AT18" s="644"/>
      <c r="AU18" s="644"/>
      <c r="AV18" s="644"/>
      <c r="AW18" s="644"/>
      <c r="AX18" s="646"/>
    </row>
    <row r="19" spans="1:50" ht="24.75" customHeight="1" x14ac:dyDescent="0.15">
      <c r="A19" s="393"/>
      <c r="B19" s="394"/>
      <c r="C19" s="394"/>
      <c r="D19" s="394"/>
      <c r="E19" s="394"/>
      <c r="F19" s="395"/>
      <c r="G19" s="641" t="s">
        <v>10</v>
      </c>
      <c r="H19" s="642"/>
      <c r="I19" s="642"/>
      <c r="J19" s="642"/>
      <c r="K19" s="642"/>
      <c r="L19" s="642"/>
      <c r="M19" s="642"/>
      <c r="N19" s="642"/>
      <c r="O19" s="642"/>
      <c r="P19" s="175">
        <v>483</v>
      </c>
      <c r="Q19" s="176"/>
      <c r="R19" s="176"/>
      <c r="S19" s="176"/>
      <c r="T19" s="176"/>
      <c r="U19" s="176"/>
      <c r="V19" s="177"/>
      <c r="W19" s="175">
        <v>1228</v>
      </c>
      <c r="X19" s="176"/>
      <c r="Y19" s="176"/>
      <c r="Z19" s="176"/>
      <c r="AA19" s="176"/>
      <c r="AB19" s="176"/>
      <c r="AC19" s="177"/>
      <c r="AD19" s="175">
        <v>1703</v>
      </c>
      <c r="AE19" s="176"/>
      <c r="AF19" s="176"/>
      <c r="AG19" s="176"/>
      <c r="AH19" s="176"/>
      <c r="AI19" s="176"/>
      <c r="AJ19" s="177"/>
      <c r="AK19" s="619"/>
      <c r="AL19" s="619"/>
      <c r="AM19" s="619"/>
      <c r="AN19" s="619"/>
      <c r="AO19" s="619"/>
      <c r="AP19" s="619"/>
      <c r="AQ19" s="619"/>
      <c r="AR19" s="619"/>
      <c r="AS19" s="619"/>
      <c r="AT19" s="619"/>
      <c r="AU19" s="619"/>
      <c r="AV19" s="619"/>
      <c r="AW19" s="619"/>
      <c r="AX19" s="620"/>
    </row>
    <row r="20" spans="1:50" ht="24.75" customHeight="1" x14ac:dyDescent="0.15">
      <c r="A20" s="490"/>
      <c r="B20" s="491"/>
      <c r="C20" s="491"/>
      <c r="D20" s="491"/>
      <c r="E20" s="491"/>
      <c r="F20" s="492"/>
      <c r="G20" s="641" t="s">
        <v>11</v>
      </c>
      <c r="H20" s="642"/>
      <c r="I20" s="642"/>
      <c r="J20" s="642"/>
      <c r="K20" s="642"/>
      <c r="L20" s="642"/>
      <c r="M20" s="642"/>
      <c r="N20" s="642"/>
      <c r="O20" s="642"/>
      <c r="P20" s="647">
        <f>IF(P18=0, "-", P19/P18)</f>
        <v>0.84885764499121263</v>
      </c>
      <c r="Q20" s="647"/>
      <c r="R20" s="647"/>
      <c r="S20" s="647"/>
      <c r="T20" s="647"/>
      <c r="U20" s="647"/>
      <c r="V20" s="647"/>
      <c r="W20" s="647">
        <f>IF(W18=0, "-", W19/W18)</f>
        <v>0.92400300978179084</v>
      </c>
      <c r="X20" s="647"/>
      <c r="Y20" s="647"/>
      <c r="Z20" s="647"/>
      <c r="AA20" s="647"/>
      <c r="AB20" s="647"/>
      <c r="AC20" s="647"/>
      <c r="AD20" s="647">
        <f>IF(AD18=0, "-", AD19/AD18)</f>
        <v>0.92403689636462294</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22.5" customHeight="1" x14ac:dyDescent="0.15">
      <c r="A23" s="130"/>
      <c r="B23" s="128"/>
      <c r="C23" s="128"/>
      <c r="D23" s="128"/>
      <c r="E23" s="128"/>
      <c r="F23" s="129"/>
      <c r="G23" s="74" t="s">
        <v>418</v>
      </c>
      <c r="H23" s="75"/>
      <c r="I23" s="75"/>
      <c r="J23" s="75"/>
      <c r="K23" s="75"/>
      <c r="L23" s="75"/>
      <c r="M23" s="75"/>
      <c r="N23" s="75"/>
      <c r="O23" s="76"/>
      <c r="P23" s="216" t="s">
        <v>387</v>
      </c>
      <c r="Q23" s="231"/>
      <c r="R23" s="231"/>
      <c r="S23" s="231"/>
      <c r="T23" s="231"/>
      <c r="U23" s="231"/>
      <c r="V23" s="231"/>
      <c r="W23" s="231"/>
      <c r="X23" s="232"/>
      <c r="Y23" s="225" t="s">
        <v>14</v>
      </c>
      <c r="Z23" s="226"/>
      <c r="AA23" s="227"/>
      <c r="AB23" s="167" t="s">
        <v>388</v>
      </c>
      <c r="AC23" s="168"/>
      <c r="AD23" s="168"/>
      <c r="AE23" s="88">
        <v>421</v>
      </c>
      <c r="AF23" s="89"/>
      <c r="AG23" s="89"/>
      <c r="AH23" s="89"/>
      <c r="AI23" s="90"/>
      <c r="AJ23" s="88">
        <v>540</v>
      </c>
      <c r="AK23" s="89"/>
      <c r="AL23" s="89"/>
      <c r="AM23" s="89"/>
      <c r="AN23" s="90"/>
      <c r="AO23" s="88">
        <v>640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67" t="s">
        <v>388</v>
      </c>
      <c r="AC24" s="168"/>
      <c r="AD24" s="168"/>
      <c r="AE24" s="88">
        <v>975</v>
      </c>
      <c r="AF24" s="89"/>
      <c r="AG24" s="89"/>
      <c r="AH24" s="89"/>
      <c r="AI24" s="90"/>
      <c r="AJ24" s="88">
        <v>1300</v>
      </c>
      <c r="AK24" s="89"/>
      <c r="AL24" s="89"/>
      <c r="AM24" s="89"/>
      <c r="AN24" s="90"/>
      <c r="AO24" s="88">
        <v>1625</v>
      </c>
      <c r="AP24" s="89"/>
      <c r="AQ24" s="89"/>
      <c r="AR24" s="89"/>
      <c r="AS24" s="90"/>
      <c r="AT24" s="88">
        <v>3250</v>
      </c>
      <c r="AU24" s="89"/>
      <c r="AV24" s="89"/>
      <c r="AW24" s="89"/>
      <c r="AX24" s="345"/>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358</v>
      </c>
      <c r="AC25" s="87"/>
      <c r="AD25" s="87"/>
      <c r="AE25" s="88">
        <f>AE23/AE24%</f>
        <v>43.179487179487182</v>
      </c>
      <c r="AF25" s="89"/>
      <c r="AG25" s="89"/>
      <c r="AH25" s="89"/>
      <c r="AI25" s="90"/>
      <c r="AJ25" s="88">
        <f>AJ23/AJ24%</f>
        <v>41.53846153846154</v>
      </c>
      <c r="AK25" s="89"/>
      <c r="AL25" s="89"/>
      <c r="AM25" s="89"/>
      <c r="AN25" s="90"/>
      <c r="AO25" s="88">
        <f>AO23/AO24%</f>
        <v>39.384615384615387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2"/>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6"/>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2"/>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7"/>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2"/>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8"/>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2"/>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2"/>
      <c r="B54" s="100"/>
      <c r="C54" s="100"/>
      <c r="D54" s="100"/>
      <c r="E54" s="100"/>
      <c r="F54" s="101"/>
      <c r="G54" s="604"/>
      <c r="H54" s="231"/>
      <c r="I54" s="231"/>
      <c r="J54" s="231"/>
      <c r="K54" s="231"/>
      <c r="L54" s="231"/>
      <c r="M54" s="231"/>
      <c r="N54" s="231"/>
      <c r="O54" s="232"/>
      <c r="P54" s="216"/>
      <c r="Q54" s="217"/>
      <c r="R54" s="217"/>
      <c r="S54" s="217"/>
      <c r="T54" s="217"/>
      <c r="U54" s="217"/>
      <c r="V54" s="217"/>
      <c r="W54" s="217"/>
      <c r="X54" s="218"/>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2"/>
      <c r="B55" s="100"/>
      <c r="C55" s="100"/>
      <c r="D55" s="100"/>
      <c r="E55" s="100"/>
      <c r="F55" s="101"/>
      <c r="G55" s="605"/>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52"/>
      <c r="B56" s="103"/>
      <c r="C56" s="103"/>
      <c r="D56" s="103"/>
      <c r="E56" s="103"/>
      <c r="F56" s="104"/>
      <c r="G56" s="606"/>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2"/>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2"/>
      <c r="B59" s="100"/>
      <c r="C59" s="100"/>
      <c r="D59" s="100"/>
      <c r="E59" s="100"/>
      <c r="F59" s="101"/>
      <c r="G59" s="604"/>
      <c r="H59" s="231"/>
      <c r="I59" s="231"/>
      <c r="J59" s="231"/>
      <c r="K59" s="231"/>
      <c r="L59" s="231"/>
      <c r="M59" s="231"/>
      <c r="N59" s="231"/>
      <c r="O59" s="232"/>
      <c r="P59" s="216"/>
      <c r="Q59" s="217"/>
      <c r="R59" s="217"/>
      <c r="S59" s="217"/>
      <c r="T59" s="217"/>
      <c r="U59" s="217"/>
      <c r="V59" s="217"/>
      <c r="W59" s="217"/>
      <c r="X59" s="218"/>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2"/>
      <c r="B60" s="100"/>
      <c r="C60" s="100"/>
      <c r="D60" s="100"/>
      <c r="E60" s="100"/>
      <c r="F60" s="101"/>
      <c r="G60" s="605"/>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52"/>
      <c r="B61" s="103"/>
      <c r="C61" s="103"/>
      <c r="D61" s="103"/>
      <c r="E61" s="103"/>
      <c r="F61" s="104"/>
      <c r="G61" s="606"/>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2"/>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2"/>
      <c r="B64" s="100"/>
      <c r="C64" s="100"/>
      <c r="D64" s="100"/>
      <c r="E64" s="100"/>
      <c r="F64" s="101"/>
      <c r="G64" s="604"/>
      <c r="H64" s="231"/>
      <c r="I64" s="231"/>
      <c r="J64" s="231"/>
      <c r="K64" s="231"/>
      <c r="L64" s="231"/>
      <c r="M64" s="231"/>
      <c r="N64" s="231"/>
      <c r="O64" s="232"/>
      <c r="P64" s="216"/>
      <c r="Q64" s="217"/>
      <c r="R64" s="217"/>
      <c r="S64" s="217"/>
      <c r="T64" s="217"/>
      <c r="U64" s="217"/>
      <c r="V64" s="217"/>
      <c r="W64" s="217"/>
      <c r="X64" s="218"/>
      <c r="Y64" s="581" t="s">
        <v>86</v>
      </c>
      <c r="Z64" s="582"/>
      <c r="AA64" s="583"/>
      <c r="AB64" s="585"/>
      <c r="AC64" s="585"/>
      <c r="AD64" s="58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2"/>
      <c r="B65" s="100"/>
      <c r="C65" s="100"/>
      <c r="D65" s="100"/>
      <c r="E65" s="100"/>
      <c r="F65" s="101"/>
      <c r="G65" s="605"/>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53"/>
      <c r="B66" s="103"/>
      <c r="C66" s="103"/>
      <c r="D66" s="103"/>
      <c r="E66" s="103"/>
      <c r="F66" s="104"/>
      <c r="G66" s="606"/>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9" t="s">
        <v>88</v>
      </c>
      <c r="B67" s="520"/>
      <c r="C67" s="520"/>
      <c r="D67" s="520"/>
      <c r="E67" s="520"/>
      <c r="F67" s="521"/>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2"/>
      <c r="B68" s="523"/>
      <c r="C68" s="523"/>
      <c r="D68" s="523"/>
      <c r="E68" s="523"/>
      <c r="F68" s="524"/>
      <c r="G68" s="216" t="s">
        <v>417</v>
      </c>
      <c r="H68" s="231"/>
      <c r="I68" s="231"/>
      <c r="J68" s="231"/>
      <c r="K68" s="231"/>
      <c r="L68" s="231"/>
      <c r="M68" s="231"/>
      <c r="N68" s="231"/>
      <c r="O68" s="231"/>
      <c r="P68" s="231"/>
      <c r="Q68" s="231"/>
      <c r="R68" s="231"/>
      <c r="S68" s="231"/>
      <c r="T68" s="231"/>
      <c r="U68" s="231"/>
      <c r="V68" s="231"/>
      <c r="W68" s="231"/>
      <c r="X68" s="232"/>
      <c r="Y68" s="613" t="s">
        <v>66</v>
      </c>
      <c r="Z68" s="614"/>
      <c r="AA68" s="615"/>
      <c r="AB68" s="111" t="s">
        <v>388</v>
      </c>
      <c r="AC68" s="112"/>
      <c r="AD68" s="113"/>
      <c r="AE68" s="88">
        <v>103</v>
      </c>
      <c r="AF68" s="89"/>
      <c r="AG68" s="89"/>
      <c r="AH68" s="89"/>
      <c r="AI68" s="90"/>
      <c r="AJ68" s="88">
        <v>119</v>
      </c>
      <c r="AK68" s="89"/>
      <c r="AL68" s="89"/>
      <c r="AM68" s="89"/>
      <c r="AN68" s="90"/>
      <c r="AO68" s="88">
        <v>100</v>
      </c>
      <c r="AP68" s="89"/>
      <c r="AQ68" s="89"/>
      <c r="AR68" s="89"/>
      <c r="AS68" s="90"/>
      <c r="AT68" s="534"/>
      <c r="AU68" s="534"/>
      <c r="AV68" s="534"/>
      <c r="AW68" s="534"/>
      <c r="AX68" s="535"/>
      <c r="AY68" s="10"/>
      <c r="AZ68" s="10"/>
      <c r="BA68" s="10"/>
      <c r="BB68" s="10"/>
      <c r="BC68" s="10"/>
    </row>
    <row r="69" spans="1:60" ht="22.5" customHeight="1" x14ac:dyDescent="0.15">
      <c r="A69" s="525"/>
      <c r="B69" s="526"/>
      <c r="C69" s="526"/>
      <c r="D69" s="526"/>
      <c r="E69" s="526"/>
      <c r="F69" s="527"/>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388</v>
      </c>
      <c r="AC69" s="112"/>
      <c r="AD69" s="113"/>
      <c r="AE69" s="88">
        <v>141</v>
      </c>
      <c r="AF69" s="89"/>
      <c r="AG69" s="89"/>
      <c r="AH69" s="89"/>
      <c r="AI69" s="90"/>
      <c r="AJ69" s="88">
        <v>152</v>
      </c>
      <c r="AK69" s="89"/>
      <c r="AL69" s="89"/>
      <c r="AM69" s="89"/>
      <c r="AN69" s="90"/>
      <c r="AO69" s="88">
        <v>110</v>
      </c>
      <c r="AP69" s="89"/>
      <c r="AQ69" s="89"/>
      <c r="AR69" s="89"/>
      <c r="AS69" s="90"/>
      <c r="AT69" s="88">
        <v>85</v>
      </c>
      <c r="AU69" s="89"/>
      <c r="AV69" s="89"/>
      <c r="AW69" s="89"/>
      <c r="AX69" s="345"/>
      <c r="AY69" s="10"/>
      <c r="AZ69" s="10"/>
      <c r="BA69" s="10"/>
      <c r="BB69" s="10"/>
      <c r="BC69" s="10"/>
      <c r="BD69" s="10"/>
      <c r="BE69" s="10"/>
      <c r="BF69" s="10"/>
      <c r="BG69" s="10"/>
      <c r="BH69" s="10"/>
    </row>
    <row r="70" spans="1:60" ht="33" hidden="1" customHeight="1" x14ac:dyDescent="0.15">
      <c r="A70" s="519" t="s">
        <v>88</v>
      </c>
      <c r="B70" s="520"/>
      <c r="C70" s="520"/>
      <c r="D70" s="520"/>
      <c r="E70" s="520"/>
      <c r="F70" s="521"/>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1" t="s">
        <v>74</v>
      </c>
      <c r="AU70" s="262"/>
      <c r="AV70" s="262"/>
      <c r="AW70" s="262"/>
      <c r="AX70" s="263"/>
    </row>
    <row r="71" spans="1:60" ht="22.5" hidden="1" customHeight="1" x14ac:dyDescent="0.15">
      <c r="A71" s="522"/>
      <c r="B71" s="523"/>
      <c r="C71" s="523"/>
      <c r="D71" s="523"/>
      <c r="E71" s="523"/>
      <c r="F71" s="524"/>
      <c r="G71" s="231"/>
      <c r="H71" s="231"/>
      <c r="I71" s="231"/>
      <c r="J71" s="231"/>
      <c r="K71" s="231"/>
      <c r="L71" s="231"/>
      <c r="M71" s="231"/>
      <c r="N71" s="231"/>
      <c r="O71" s="231"/>
      <c r="P71" s="231"/>
      <c r="Q71" s="231"/>
      <c r="R71" s="231"/>
      <c r="S71" s="231"/>
      <c r="T71" s="231"/>
      <c r="U71" s="231"/>
      <c r="V71" s="231"/>
      <c r="W71" s="231"/>
      <c r="X71" s="232"/>
      <c r="Y71" s="654" t="s">
        <v>66</v>
      </c>
      <c r="Z71" s="655"/>
      <c r="AA71" s="656"/>
      <c r="AB71" s="111"/>
      <c r="AC71" s="112"/>
      <c r="AD71" s="113"/>
      <c r="AE71" s="88"/>
      <c r="AF71" s="89"/>
      <c r="AG71" s="89"/>
      <c r="AH71" s="89"/>
      <c r="AI71" s="90"/>
      <c r="AJ71" s="88"/>
      <c r="AK71" s="89"/>
      <c r="AL71" s="89"/>
      <c r="AM71" s="89"/>
      <c r="AN71" s="90"/>
      <c r="AO71" s="88"/>
      <c r="AP71" s="89"/>
      <c r="AQ71" s="89"/>
      <c r="AR71" s="89"/>
      <c r="AS71" s="90"/>
      <c r="AT71" s="534"/>
      <c r="AU71" s="534"/>
      <c r="AV71" s="534"/>
      <c r="AW71" s="534"/>
      <c r="AX71" s="535"/>
      <c r="AY71" s="10"/>
      <c r="AZ71" s="10"/>
      <c r="BA71" s="10"/>
      <c r="BB71" s="10"/>
      <c r="BC71" s="10"/>
    </row>
    <row r="72" spans="1:60" ht="22.5" hidden="1" customHeight="1" x14ac:dyDescent="0.15">
      <c r="A72" s="525"/>
      <c r="B72" s="526"/>
      <c r="C72" s="526"/>
      <c r="D72" s="526"/>
      <c r="E72" s="526"/>
      <c r="F72" s="527"/>
      <c r="G72" s="235"/>
      <c r="H72" s="235"/>
      <c r="I72" s="235"/>
      <c r="J72" s="235"/>
      <c r="K72" s="235"/>
      <c r="L72" s="235"/>
      <c r="M72" s="235"/>
      <c r="N72" s="235"/>
      <c r="O72" s="235"/>
      <c r="P72" s="235"/>
      <c r="Q72" s="235"/>
      <c r="R72" s="235"/>
      <c r="S72" s="235"/>
      <c r="T72" s="235"/>
      <c r="U72" s="235"/>
      <c r="V72" s="235"/>
      <c r="W72" s="235"/>
      <c r="X72" s="236"/>
      <c r="Y72" s="108" t="s">
        <v>67</v>
      </c>
      <c r="Z72" s="657"/>
      <c r="AA72" s="658"/>
      <c r="AB72" s="659"/>
      <c r="AC72" s="660"/>
      <c r="AD72" s="661"/>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19" t="s">
        <v>88</v>
      </c>
      <c r="B73" s="520"/>
      <c r="C73" s="520"/>
      <c r="D73" s="520"/>
      <c r="E73" s="520"/>
      <c r="F73" s="521"/>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1" t="s">
        <v>74</v>
      </c>
      <c r="AU73" s="262"/>
      <c r="AV73" s="262"/>
      <c r="AW73" s="262"/>
      <c r="AX73" s="263"/>
    </row>
    <row r="74" spans="1:60" ht="22.5" hidden="1" customHeight="1" x14ac:dyDescent="0.15">
      <c r="A74" s="522"/>
      <c r="B74" s="523"/>
      <c r="C74" s="523"/>
      <c r="D74" s="523"/>
      <c r="E74" s="523"/>
      <c r="F74" s="524"/>
      <c r="G74" s="231"/>
      <c r="H74" s="231"/>
      <c r="I74" s="231"/>
      <c r="J74" s="231"/>
      <c r="K74" s="231"/>
      <c r="L74" s="231"/>
      <c r="M74" s="231"/>
      <c r="N74" s="231"/>
      <c r="O74" s="231"/>
      <c r="P74" s="231"/>
      <c r="Q74" s="231"/>
      <c r="R74" s="231"/>
      <c r="S74" s="231"/>
      <c r="T74" s="231"/>
      <c r="U74" s="231"/>
      <c r="V74" s="231"/>
      <c r="W74" s="231"/>
      <c r="X74" s="232"/>
      <c r="Y74" s="654" t="s">
        <v>66</v>
      </c>
      <c r="Z74" s="655"/>
      <c r="AA74" s="656"/>
      <c r="AB74" s="111"/>
      <c r="AC74" s="112"/>
      <c r="AD74" s="113"/>
      <c r="AE74" s="88"/>
      <c r="AF74" s="89"/>
      <c r="AG74" s="89"/>
      <c r="AH74" s="89"/>
      <c r="AI74" s="90"/>
      <c r="AJ74" s="88"/>
      <c r="AK74" s="89"/>
      <c r="AL74" s="89"/>
      <c r="AM74" s="89"/>
      <c r="AN74" s="90"/>
      <c r="AO74" s="88"/>
      <c r="AP74" s="89"/>
      <c r="AQ74" s="89"/>
      <c r="AR74" s="89"/>
      <c r="AS74" s="90"/>
      <c r="AT74" s="534"/>
      <c r="AU74" s="534"/>
      <c r="AV74" s="534"/>
      <c r="AW74" s="534"/>
      <c r="AX74" s="535"/>
      <c r="AY74" s="10"/>
      <c r="AZ74" s="10"/>
      <c r="BA74" s="10"/>
      <c r="BB74" s="10"/>
      <c r="BC74" s="10"/>
    </row>
    <row r="75" spans="1:60" ht="22.5" hidden="1" customHeight="1" x14ac:dyDescent="0.15">
      <c r="A75" s="525"/>
      <c r="B75" s="526"/>
      <c r="C75" s="526"/>
      <c r="D75" s="526"/>
      <c r="E75" s="526"/>
      <c r="F75" s="527"/>
      <c r="G75" s="235"/>
      <c r="H75" s="235"/>
      <c r="I75" s="235"/>
      <c r="J75" s="235"/>
      <c r="K75" s="235"/>
      <c r="L75" s="235"/>
      <c r="M75" s="235"/>
      <c r="N75" s="235"/>
      <c r="O75" s="235"/>
      <c r="P75" s="235"/>
      <c r="Q75" s="235"/>
      <c r="R75" s="235"/>
      <c r="S75" s="235"/>
      <c r="T75" s="235"/>
      <c r="U75" s="235"/>
      <c r="V75" s="235"/>
      <c r="W75" s="235"/>
      <c r="X75" s="236"/>
      <c r="Y75" s="108" t="s">
        <v>67</v>
      </c>
      <c r="Z75" s="657"/>
      <c r="AA75" s="658"/>
      <c r="AB75" s="659"/>
      <c r="AC75" s="660"/>
      <c r="AD75" s="661"/>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19" t="s">
        <v>88</v>
      </c>
      <c r="B76" s="520"/>
      <c r="C76" s="520"/>
      <c r="D76" s="520"/>
      <c r="E76" s="520"/>
      <c r="F76" s="521"/>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1" t="s">
        <v>74</v>
      </c>
      <c r="AU76" s="262"/>
      <c r="AV76" s="262"/>
      <c r="AW76" s="262"/>
      <c r="AX76" s="263"/>
    </row>
    <row r="77" spans="1:60" ht="22.5" hidden="1" customHeight="1" x14ac:dyDescent="0.15">
      <c r="A77" s="522"/>
      <c r="B77" s="523"/>
      <c r="C77" s="523"/>
      <c r="D77" s="523"/>
      <c r="E77" s="523"/>
      <c r="F77" s="524"/>
      <c r="G77" s="231"/>
      <c r="H77" s="231"/>
      <c r="I77" s="231"/>
      <c r="J77" s="231"/>
      <c r="K77" s="231"/>
      <c r="L77" s="231"/>
      <c r="M77" s="231"/>
      <c r="N77" s="231"/>
      <c r="O77" s="231"/>
      <c r="P77" s="231"/>
      <c r="Q77" s="231"/>
      <c r="R77" s="231"/>
      <c r="S77" s="231"/>
      <c r="T77" s="231"/>
      <c r="U77" s="231"/>
      <c r="V77" s="231"/>
      <c r="W77" s="231"/>
      <c r="X77" s="232"/>
      <c r="Y77" s="654" t="s">
        <v>66</v>
      </c>
      <c r="Z77" s="655"/>
      <c r="AA77" s="656"/>
      <c r="AB77" s="111"/>
      <c r="AC77" s="112"/>
      <c r="AD77" s="113"/>
      <c r="AE77" s="88"/>
      <c r="AF77" s="89"/>
      <c r="AG77" s="89"/>
      <c r="AH77" s="89"/>
      <c r="AI77" s="90"/>
      <c r="AJ77" s="88"/>
      <c r="AK77" s="89"/>
      <c r="AL77" s="89"/>
      <c r="AM77" s="89"/>
      <c r="AN77" s="90"/>
      <c r="AO77" s="88"/>
      <c r="AP77" s="89"/>
      <c r="AQ77" s="89"/>
      <c r="AR77" s="89"/>
      <c r="AS77" s="90"/>
      <c r="AT77" s="534"/>
      <c r="AU77" s="534"/>
      <c r="AV77" s="534"/>
      <c r="AW77" s="534"/>
      <c r="AX77" s="535"/>
      <c r="AY77" s="10"/>
      <c r="AZ77" s="10"/>
      <c r="BA77" s="10"/>
      <c r="BB77" s="10"/>
      <c r="BC77" s="10"/>
    </row>
    <row r="78" spans="1:60" ht="22.5" hidden="1" customHeight="1" x14ac:dyDescent="0.15">
      <c r="A78" s="525"/>
      <c r="B78" s="526"/>
      <c r="C78" s="526"/>
      <c r="D78" s="526"/>
      <c r="E78" s="526"/>
      <c r="F78" s="527"/>
      <c r="G78" s="235"/>
      <c r="H78" s="235"/>
      <c r="I78" s="235"/>
      <c r="J78" s="235"/>
      <c r="K78" s="235"/>
      <c r="L78" s="235"/>
      <c r="M78" s="235"/>
      <c r="N78" s="235"/>
      <c r="O78" s="235"/>
      <c r="P78" s="235"/>
      <c r="Q78" s="235"/>
      <c r="R78" s="235"/>
      <c r="S78" s="235"/>
      <c r="T78" s="235"/>
      <c r="U78" s="235"/>
      <c r="V78" s="235"/>
      <c r="W78" s="235"/>
      <c r="X78" s="236"/>
      <c r="Y78" s="108" t="s">
        <v>67</v>
      </c>
      <c r="Z78" s="657"/>
      <c r="AA78" s="658"/>
      <c r="AB78" s="659"/>
      <c r="AC78" s="660"/>
      <c r="AD78" s="661"/>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19" t="s">
        <v>88</v>
      </c>
      <c r="B79" s="520"/>
      <c r="C79" s="520"/>
      <c r="D79" s="520"/>
      <c r="E79" s="520"/>
      <c r="F79" s="521"/>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1" t="s">
        <v>74</v>
      </c>
      <c r="AU79" s="262"/>
      <c r="AV79" s="262"/>
      <c r="AW79" s="262"/>
      <c r="AX79" s="263"/>
    </row>
    <row r="80" spans="1:60" ht="22.5" hidden="1" customHeight="1" x14ac:dyDescent="0.15">
      <c r="A80" s="522"/>
      <c r="B80" s="523"/>
      <c r="C80" s="523"/>
      <c r="D80" s="523"/>
      <c r="E80" s="523"/>
      <c r="F80" s="524"/>
      <c r="G80" s="231"/>
      <c r="H80" s="231"/>
      <c r="I80" s="231"/>
      <c r="J80" s="231"/>
      <c r="K80" s="231"/>
      <c r="L80" s="231"/>
      <c r="M80" s="231"/>
      <c r="N80" s="231"/>
      <c r="O80" s="231"/>
      <c r="P80" s="231"/>
      <c r="Q80" s="231"/>
      <c r="R80" s="231"/>
      <c r="S80" s="231"/>
      <c r="T80" s="231"/>
      <c r="U80" s="231"/>
      <c r="V80" s="231"/>
      <c r="W80" s="231"/>
      <c r="X80" s="232"/>
      <c r="Y80" s="654" t="s">
        <v>66</v>
      </c>
      <c r="Z80" s="655"/>
      <c r="AA80" s="656"/>
      <c r="AB80" s="111"/>
      <c r="AC80" s="112"/>
      <c r="AD80" s="113"/>
      <c r="AE80" s="88"/>
      <c r="AF80" s="89"/>
      <c r="AG80" s="89"/>
      <c r="AH80" s="89"/>
      <c r="AI80" s="90"/>
      <c r="AJ80" s="88"/>
      <c r="AK80" s="89"/>
      <c r="AL80" s="89"/>
      <c r="AM80" s="89"/>
      <c r="AN80" s="90"/>
      <c r="AO80" s="88"/>
      <c r="AP80" s="89"/>
      <c r="AQ80" s="89"/>
      <c r="AR80" s="89"/>
      <c r="AS80" s="90"/>
      <c r="AT80" s="534"/>
      <c r="AU80" s="534"/>
      <c r="AV80" s="534"/>
      <c r="AW80" s="534"/>
      <c r="AX80" s="535"/>
      <c r="AY80" s="10"/>
      <c r="AZ80" s="10"/>
      <c r="BA80" s="10"/>
      <c r="BB80" s="10"/>
      <c r="BC80" s="10"/>
    </row>
    <row r="81" spans="1:60" ht="22.5" hidden="1" customHeight="1" x14ac:dyDescent="0.15">
      <c r="A81" s="525"/>
      <c r="B81" s="526"/>
      <c r="C81" s="526"/>
      <c r="D81" s="526"/>
      <c r="E81" s="526"/>
      <c r="F81" s="527"/>
      <c r="G81" s="235"/>
      <c r="H81" s="235"/>
      <c r="I81" s="235"/>
      <c r="J81" s="235"/>
      <c r="K81" s="235"/>
      <c r="L81" s="235"/>
      <c r="M81" s="235"/>
      <c r="N81" s="235"/>
      <c r="O81" s="235"/>
      <c r="P81" s="235"/>
      <c r="Q81" s="235"/>
      <c r="R81" s="235"/>
      <c r="S81" s="235"/>
      <c r="T81" s="235"/>
      <c r="U81" s="235"/>
      <c r="V81" s="235"/>
      <c r="W81" s="235"/>
      <c r="X81" s="236"/>
      <c r="Y81" s="108" t="s">
        <v>67</v>
      </c>
      <c r="Z81" s="657"/>
      <c r="AA81" s="658"/>
      <c r="AB81" s="659"/>
      <c r="AC81" s="660"/>
      <c r="AD81" s="661"/>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436</v>
      </c>
      <c r="H83" s="292"/>
      <c r="I83" s="292"/>
      <c r="J83" s="292"/>
      <c r="K83" s="292"/>
      <c r="L83" s="292"/>
      <c r="M83" s="292"/>
      <c r="N83" s="292"/>
      <c r="O83" s="292"/>
      <c r="P83" s="292"/>
      <c r="Q83" s="292"/>
      <c r="R83" s="292"/>
      <c r="S83" s="292"/>
      <c r="T83" s="292"/>
      <c r="U83" s="292"/>
      <c r="V83" s="292"/>
      <c r="W83" s="292"/>
      <c r="X83" s="292"/>
      <c r="Y83" s="531" t="s">
        <v>17</v>
      </c>
      <c r="Z83" s="532"/>
      <c r="AA83" s="533"/>
      <c r="AB83" s="114" t="s">
        <v>433</v>
      </c>
      <c r="AC83" s="115"/>
      <c r="AD83" s="116"/>
      <c r="AE83" s="88">
        <v>16</v>
      </c>
      <c r="AF83" s="89"/>
      <c r="AG83" s="89"/>
      <c r="AH83" s="89"/>
      <c r="AI83" s="90"/>
      <c r="AJ83" s="88">
        <v>16</v>
      </c>
      <c r="AK83" s="89"/>
      <c r="AL83" s="89"/>
      <c r="AM83" s="89"/>
      <c r="AN83" s="90"/>
      <c r="AO83" s="88">
        <v>21</v>
      </c>
      <c r="AP83" s="89"/>
      <c r="AQ83" s="89"/>
      <c r="AR83" s="89"/>
      <c r="AS83" s="90"/>
      <c r="AT83" s="88" t="s">
        <v>416</v>
      </c>
      <c r="AU83" s="89"/>
      <c r="AV83" s="89"/>
      <c r="AW83" s="89"/>
      <c r="AX83" s="345"/>
    </row>
    <row r="84" spans="1:60" ht="22.5"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114" t="s">
        <v>433</v>
      </c>
      <c r="AC84" s="115"/>
      <c r="AD84" s="116"/>
      <c r="AE84" s="91" t="s">
        <v>439</v>
      </c>
      <c r="AF84" s="92"/>
      <c r="AG84" s="92"/>
      <c r="AH84" s="92"/>
      <c r="AI84" s="93"/>
      <c r="AJ84" s="91" t="s">
        <v>440</v>
      </c>
      <c r="AK84" s="92"/>
      <c r="AL84" s="92"/>
      <c r="AM84" s="92"/>
      <c r="AN84" s="93"/>
      <c r="AO84" s="91" t="s">
        <v>441</v>
      </c>
      <c r="AP84" s="92"/>
      <c r="AQ84" s="92"/>
      <c r="AR84" s="92"/>
      <c r="AS84" s="93"/>
      <c r="AT84" s="91" t="s">
        <v>434</v>
      </c>
      <c r="AU84" s="92"/>
      <c r="AV84" s="92"/>
      <c r="AW84" s="92"/>
      <c r="AX84" s="260"/>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customHeight="1" x14ac:dyDescent="0.15">
      <c r="A86" s="120"/>
      <c r="B86" s="121"/>
      <c r="C86" s="121"/>
      <c r="D86" s="121"/>
      <c r="E86" s="121"/>
      <c r="F86" s="122"/>
      <c r="G86" s="292" t="s">
        <v>437</v>
      </c>
      <c r="H86" s="292"/>
      <c r="I86" s="292"/>
      <c r="J86" s="292"/>
      <c r="K86" s="292"/>
      <c r="L86" s="292"/>
      <c r="M86" s="292"/>
      <c r="N86" s="292"/>
      <c r="O86" s="292"/>
      <c r="P86" s="292"/>
      <c r="Q86" s="292"/>
      <c r="R86" s="292"/>
      <c r="S86" s="292"/>
      <c r="T86" s="292"/>
      <c r="U86" s="292"/>
      <c r="V86" s="292"/>
      <c r="W86" s="292"/>
      <c r="X86" s="292"/>
      <c r="Y86" s="531" t="s">
        <v>17</v>
      </c>
      <c r="Z86" s="532"/>
      <c r="AA86" s="533"/>
      <c r="AB86" s="114" t="s">
        <v>433</v>
      </c>
      <c r="AC86" s="115"/>
      <c r="AD86" s="116"/>
      <c r="AE86" s="202">
        <v>3</v>
      </c>
      <c r="AF86" s="203"/>
      <c r="AG86" s="203"/>
      <c r="AH86" s="203"/>
      <c r="AI86" s="203"/>
      <c r="AJ86" s="202">
        <v>4</v>
      </c>
      <c r="AK86" s="203"/>
      <c r="AL86" s="203"/>
      <c r="AM86" s="203"/>
      <c r="AN86" s="203"/>
      <c r="AO86" s="202">
        <v>5</v>
      </c>
      <c r="AP86" s="203"/>
      <c r="AQ86" s="203"/>
      <c r="AR86" s="203"/>
      <c r="AS86" s="203"/>
      <c r="AT86" s="88" t="s">
        <v>416</v>
      </c>
      <c r="AU86" s="89"/>
      <c r="AV86" s="89"/>
      <c r="AW86" s="89"/>
      <c r="AX86" s="345"/>
    </row>
    <row r="87" spans="1:60" ht="22.5"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114" t="s">
        <v>433</v>
      </c>
      <c r="AC87" s="115"/>
      <c r="AD87" s="116"/>
      <c r="AE87" s="91" t="s">
        <v>442</v>
      </c>
      <c r="AF87" s="92"/>
      <c r="AG87" s="92"/>
      <c r="AH87" s="92"/>
      <c r="AI87" s="93"/>
      <c r="AJ87" s="91" t="s">
        <v>443</v>
      </c>
      <c r="AK87" s="92"/>
      <c r="AL87" s="92"/>
      <c r="AM87" s="92"/>
      <c r="AN87" s="93"/>
      <c r="AO87" s="91" t="s">
        <v>444</v>
      </c>
      <c r="AP87" s="92"/>
      <c r="AQ87" s="92"/>
      <c r="AR87" s="92"/>
      <c r="AS87" s="93"/>
      <c r="AT87" s="91" t="s">
        <v>434</v>
      </c>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1" t="s">
        <v>17</v>
      </c>
      <c r="Z89" s="532"/>
      <c r="AA89" s="533"/>
      <c r="AB89" s="662"/>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5"/>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3"/>
      <c r="Y92" s="531" t="s">
        <v>17</v>
      </c>
      <c r="Z92" s="532"/>
      <c r="AA92" s="533"/>
      <c r="AB92" s="662"/>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5"/>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1" t="s">
        <v>17</v>
      </c>
      <c r="Z95" s="532"/>
      <c r="AA95" s="533"/>
      <c r="AB95" s="662"/>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5"/>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5" t="s">
        <v>77</v>
      </c>
      <c r="B97" s="596"/>
      <c r="C97" s="624" t="s">
        <v>19</v>
      </c>
      <c r="D97" s="517"/>
      <c r="E97" s="517"/>
      <c r="F97" s="517"/>
      <c r="G97" s="517"/>
      <c r="H97" s="517"/>
      <c r="I97" s="517"/>
      <c r="J97" s="517"/>
      <c r="K97" s="625"/>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3.1" customHeight="1" x14ac:dyDescent="0.15">
      <c r="A98" s="597"/>
      <c r="B98" s="598"/>
      <c r="C98" s="528" t="s">
        <v>385</v>
      </c>
      <c r="D98" s="529"/>
      <c r="E98" s="529"/>
      <c r="F98" s="529"/>
      <c r="G98" s="529"/>
      <c r="H98" s="529"/>
      <c r="I98" s="529"/>
      <c r="J98" s="529"/>
      <c r="K98" s="530"/>
      <c r="L98" s="175">
        <v>401</v>
      </c>
      <c r="M98" s="176"/>
      <c r="N98" s="176"/>
      <c r="O98" s="176"/>
      <c r="P98" s="176"/>
      <c r="Q98" s="177"/>
      <c r="R98" s="175">
        <v>800</v>
      </c>
      <c r="S98" s="176"/>
      <c r="T98" s="176"/>
      <c r="U98" s="176"/>
      <c r="V98" s="176"/>
      <c r="W98" s="177"/>
      <c r="X98" s="62" t="s">
        <v>446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92"/>
      <c r="D99" s="593"/>
      <c r="E99" s="593"/>
      <c r="F99" s="593"/>
      <c r="G99" s="593"/>
      <c r="H99" s="593"/>
      <c r="I99" s="593"/>
      <c r="J99" s="593"/>
      <c r="K99" s="59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c r="D100" s="593"/>
      <c r="E100" s="593"/>
      <c r="F100" s="593"/>
      <c r="G100" s="593"/>
      <c r="H100" s="593"/>
      <c r="I100" s="593"/>
      <c r="J100" s="593"/>
      <c r="K100" s="59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c r="D101" s="593"/>
      <c r="E101" s="593"/>
      <c r="F101" s="593"/>
      <c r="G101" s="593"/>
      <c r="H101" s="593"/>
      <c r="I101" s="593"/>
      <c r="J101" s="593"/>
      <c r="K101" s="59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401</v>
      </c>
      <c r="M104" s="590"/>
      <c r="N104" s="590"/>
      <c r="O104" s="590"/>
      <c r="P104" s="590"/>
      <c r="Q104" s="591"/>
      <c r="R104" s="589">
        <f>SUM(R98:W103)</f>
        <v>800</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42" customHeight="1" x14ac:dyDescent="0.15">
      <c r="A108" s="635" t="s">
        <v>312</v>
      </c>
      <c r="B108" s="636"/>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8" t="s">
        <v>379</v>
      </c>
      <c r="AE108" s="339"/>
      <c r="AF108" s="339"/>
      <c r="AG108" s="335" t="s">
        <v>432</v>
      </c>
      <c r="AH108" s="336"/>
      <c r="AI108" s="336"/>
      <c r="AJ108" s="336"/>
      <c r="AK108" s="336"/>
      <c r="AL108" s="336"/>
      <c r="AM108" s="336"/>
      <c r="AN108" s="336"/>
      <c r="AO108" s="336"/>
      <c r="AP108" s="336"/>
      <c r="AQ108" s="336"/>
      <c r="AR108" s="336"/>
      <c r="AS108" s="336"/>
      <c r="AT108" s="336"/>
      <c r="AU108" s="336"/>
      <c r="AV108" s="336"/>
      <c r="AW108" s="336"/>
      <c r="AX108" s="337"/>
    </row>
    <row r="109" spans="1:50" ht="69" customHeight="1" x14ac:dyDescent="0.15">
      <c r="A109" s="637"/>
      <c r="B109" s="638"/>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27"/>
      <c r="AD109" s="290" t="s">
        <v>379</v>
      </c>
      <c r="AE109" s="291"/>
      <c r="AF109" s="291"/>
      <c r="AG109" s="270" t="s">
        <v>429</v>
      </c>
      <c r="AH109" s="247"/>
      <c r="AI109" s="247"/>
      <c r="AJ109" s="247"/>
      <c r="AK109" s="247"/>
      <c r="AL109" s="247"/>
      <c r="AM109" s="247"/>
      <c r="AN109" s="247"/>
      <c r="AO109" s="247"/>
      <c r="AP109" s="247"/>
      <c r="AQ109" s="247"/>
      <c r="AR109" s="247"/>
      <c r="AS109" s="247"/>
      <c r="AT109" s="247"/>
      <c r="AU109" s="247"/>
      <c r="AV109" s="247"/>
      <c r="AW109" s="247"/>
      <c r="AX109" s="271"/>
    </row>
    <row r="110" spans="1:50" ht="77.25" customHeight="1" x14ac:dyDescent="0.15">
      <c r="A110" s="639"/>
      <c r="B110" s="640"/>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0" t="s">
        <v>379</v>
      </c>
      <c r="AE110" s="321"/>
      <c r="AF110" s="321"/>
      <c r="AG110" s="330" t="s">
        <v>424</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4"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264" t="s">
        <v>379</v>
      </c>
      <c r="AE111" s="265"/>
      <c r="AF111" s="265"/>
      <c r="AG111" s="267" t="s">
        <v>421</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381</v>
      </c>
      <c r="AE112" s="291"/>
      <c r="AF112" s="291"/>
      <c r="AG112" s="270"/>
      <c r="AH112" s="247"/>
      <c r="AI112" s="247"/>
      <c r="AJ112" s="247"/>
      <c r="AK112" s="247"/>
      <c r="AL112" s="247"/>
      <c r="AM112" s="247"/>
      <c r="AN112" s="247"/>
      <c r="AO112" s="247"/>
      <c r="AP112" s="247"/>
      <c r="AQ112" s="247"/>
      <c r="AR112" s="247"/>
      <c r="AS112" s="247"/>
      <c r="AT112" s="247"/>
      <c r="AU112" s="247"/>
      <c r="AV112" s="247"/>
      <c r="AW112" s="247"/>
      <c r="AX112" s="271"/>
    </row>
    <row r="113" spans="1:64" ht="74.25" customHeight="1" x14ac:dyDescent="0.15">
      <c r="A113" s="253"/>
      <c r="B113" s="254"/>
      <c r="C113" s="438"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379</v>
      </c>
      <c r="AE113" s="291"/>
      <c r="AF113" s="291"/>
      <c r="AG113" s="270" t="s">
        <v>430</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381</v>
      </c>
      <c r="AE114" s="291"/>
      <c r="AF114" s="291"/>
      <c r="AG114" s="270"/>
      <c r="AH114" s="247"/>
      <c r="AI114" s="247"/>
      <c r="AJ114" s="247"/>
      <c r="AK114" s="247"/>
      <c r="AL114" s="247"/>
      <c r="AM114" s="247"/>
      <c r="AN114" s="247"/>
      <c r="AO114" s="247"/>
      <c r="AP114" s="247"/>
      <c r="AQ114" s="247"/>
      <c r="AR114" s="247"/>
      <c r="AS114" s="247"/>
      <c r="AT114" s="247"/>
      <c r="AU114" s="247"/>
      <c r="AV114" s="247"/>
      <c r="AW114" s="247"/>
      <c r="AX114" s="271"/>
    </row>
    <row r="115" spans="1:64" ht="43.5"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4"/>
      <c r="AD115" s="290" t="s">
        <v>379</v>
      </c>
      <c r="AE115" s="291"/>
      <c r="AF115" s="291"/>
      <c r="AG115" s="270" t="s">
        <v>422</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4"/>
      <c r="AD116" s="249" t="s">
        <v>381</v>
      </c>
      <c r="AE116" s="250"/>
      <c r="AF116" s="250"/>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379</v>
      </c>
      <c r="AE117" s="321"/>
      <c r="AF117" s="325"/>
      <c r="AG117" s="331" t="s">
        <v>423</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68.2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379</v>
      </c>
      <c r="AE118" s="265"/>
      <c r="AF118" s="266"/>
      <c r="AG118" s="267" t="s">
        <v>425</v>
      </c>
      <c r="AH118" s="268"/>
      <c r="AI118" s="268"/>
      <c r="AJ118" s="268"/>
      <c r="AK118" s="268"/>
      <c r="AL118" s="268"/>
      <c r="AM118" s="268"/>
      <c r="AN118" s="268"/>
      <c r="AO118" s="268"/>
      <c r="AP118" s="268"/>
      <c r="AQ118" s="268"/>
      <c r="AR118" s="268"/>
      <c r="AS118" s="268"/>
      <c r="AT118" s="268"/>
      <c r="AU118" s="268"/>
      <c r="AV118" s="268"/>
      <c r="AW118" s="268"/>
      <c r="AX118" s="269"/>
    </row>
    <row r="119" spans="1:64" ht="60.75"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379</v>
      </c>
      <c r="AE119" s="341"/>
      <c r="AF119" s="341"/>
      <c r="AG119" s="270" t="s">
        <v>426</v>
      </c>
      <c r="AH119" s="247"/>
      <c r="AI119" s="247"/>
      <c r="AJ119" s="247"/>
      <c r="AK119" s="247"/>
      <c r="AL119" s="247"/>
      <c r="AM119" s="247"/>
      <c r="AN119" s="247"/>
      <c r="AO119" s="247"/>
      <c r="AP119" s="247"/>
      <c r="AQ119" s="247"/>
      <c r="AR119" s="247"/>
      <c r="AS119" s="247"/>
      <c r="AT119" s="247"/>
      <c r="AU119" s="247"/>
      <c r="AV119" s="247"/>
      <c r="AW119" s="247"/>
      <c r="AX119" s="271"/>
    </row>
    <row r="120" spans="1:64" ht="32.25"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379</v>
      </c>
      <c r="AE120" s="291"/>
      <c r="AF120" s="291"/>
      <c r="AG120" s="270" t="s">
        <v>427</v>
      </c>
      <c r="AH120" s="247"/>
      <c r="AI120" s="247"/>
      <c r="AJ120" s="247"/>
      <c r="AK120" s="247"/>
      <c r="AL120" s="247"/>
      <c r="AM120" s="247"/>
      <c r="AN120" s="247"/>
      <c r="AO120" s="247"/>
      <c r="AP120" s="247"/>
      <c r="AQ120" s="247"/>
      <c r="AR120" s="247"/>
      <c r="AS120" s="247"/>
      <c r="AT120" s="247"/>
      <c r="AU120" s="247"/>
      <c r="AV120" s="247"/>
      <c r="AW120" s="247"/>
      <c r="AX120" s="271"/>
    </row>
    <row r="121" spans="1:64" ht="57"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379</v>
      </c>
      <c r="AE121" s="291"/>
      <c r="AF121" s="291"/>
      <c r="AG121" s="330" t="s">
        <v>428</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64" t="s">
        <v>381</v>
      </c>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9"/>
      <c r="U125" s="332"/>
      <c r="V125" s="332"/>
      <c r="W125" s="332"/>
      <c r="X125" s="332"/>
      <c r="Y125" s="332"/>
      <c r="Z125" s="332"/>
      <c r="AA125" s="332"/>
      <c r="AB125" s="332"/>
      <c r="AC125" s="332"/>
      <c r="AD125" s="332"/>
      <c r="AE125" s="332"/>
      <c r="AF125" s="550"/>
      <c r="AG125" s="315"/>
      <c r="AH125" s="235"/>
      <c r="AI125" s="235"/>
      <c r="AJ125" s="235"/>
      <c r="AK125" s="235"/>
      <c r="AL125" s="235"/>
      <c r="AM125" s="235"/>
      <c r="AN125" s="235"/>
      <c r="AO125" s="235"/>
      <c r="AP125" s="235"/>
      <c r="AQ125" s="235"/>
      <c r="AR125" s="235"/>
      <c r="AS125" s="235"/>
      <c r="AT125" s="235"/>
      <c r="AU125" s="235"/>
      <c r="AV125" s="235"/>
      <c r="AW125" s="235"/>
      <c r="AX125" s="316"/>
    </row>
    <row r="126" spans="1:64" ht="52.5" customHeight="1" x14ac:dyDescent="0.15">
      <c r="A126" s="251" t="s">
        <v>58</v>
      </c>
      <c r="B126" s="381"/>
      <c r="C126" s="371" t="s">
        <v>64</v>
      </c>
      <c r="D126" s="419"/>
      <c r="E126" s="419"/>
      <c r="F126" s="420"/>
      <c r="G126" s="375" t="s">
        <v>445</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41.25" customHeight="1" thickBot="1" x14ac:dyDescent="0.2">
      <c r="A127" s="382"/>
      <c r="B127" s="383"/>
      <c r="C127" s="573" t="s">
        <v>68</v>
      </c>
      <c r="D127" s="574"/>
      <c r="E127" s="574"/>
      <c r="F127" s="575"/>
      <c r="G127" s="576" t="s">
        <v>431</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21" customHeight="1" thickBot="1" x14ac:dyDescent="0.2">
      <c r="A129" s="418"/>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56.25" customHeight="1" thickBot="1" x14ac:dyDescent="0.2">
      <c r="A131" s="378" t="s">
        <v>306</v>
      </c>
      <c r="B131" s="379"/>
      <c r="C131" s="379"/>
      <c r="D131" s="379"/>
      <c r="E131" s="380"/>
      <c r="F131" s="411" t="s">
        <v>435</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53.25" customHeight="1" thickBot="1" x14ac:dyDescent="0.2">
      <c r="A133" s="545" t="s">
        <v>438</v>
      </c>
      <c r="B133" s="546"/>
      <c r="C133" s="546"/>
      <c r="D133" s="546"/>
      <c r="E133" s="547"/>
      <c r="F133" s="414" t="s">
        <v>447</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43.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1" t="s">
        <v>224</v>
      </c>
      <c r="B137" s="308"/>
      <c r="C137" s="308"/>
      <c r="D137" s="308"/>
      <c r="E137" s="308"/>
      <c r="F137" s="308"/>
      <c r="G137" s="536">
        <v>132</v>
      </c>
      <c r="H137" s="537"/>
      <c r="I137" s="537"/>
      <c r="J137" s="537"/>
      <c r="K137" s="537"/>
      <c r="L137" s="537"/>
      <c r="M137" s="537"/>
      <c r="N137" s="537"/>
      <c r="O137" s="537"/>
      <c r="P137" s="538"/>
      <c r="Q137" s="308" t="s">
        <v>225</v>
      </c>
      <c r="R137" s="308"/>
      <c r="S137" s="308"/>
      <c r="T137" s="308"/>
      <c r="U137" s="308"/>
      <c r="V137" s="308"/>
      <c r="W137" s="548" t="s">
        <v>382</v>
      </c>
      <c r="X137" s="537"/>
      <c r="Y137" s="537"/>
      <c r="Z137" s="537"/>
      <c r="AA137" s="537"/>
      <c r="AB137" s="537"/>
      <c r="AC137" s="537"/>
      <c r="AD137" s="537"/>
      <c r="AE137" s="537"/>
      <c r="AF137" s="538"/>
      <c r="AG137" s="308" t="s">
        <v>226</v>
      </c>
      <c r="AH137" s="308"/>
      <c r="AI137" s="308"/>
      <c r="AJ137" s="308"/>
      <c r="AK137" s="308"/>
      <c r="AL137" s="308"/>
      <c r="AM137" s="508" t="s">
        <v>382</v>
      </c>
      <c r="AN137" s="509"/>
      <c r="AO137" s="509"/>
      <c r="AP137" s="509"/>
      <c r="AQ137" s="509"/>
      <c r="AR137" s="509"/>
      <c r="AS137" s="509"/>
      <c r="AT137" s="509"/>
      <c r="AU137" s="509"/>
      <c r="AV137" s="510"/>
      <c r="AW137" s="12"/>
      <c r="AX137" s="13"/>
    </row>
    <row r="138" spans="1:50" ht="19.899999999999999" customHeight="1" thickBot="1" x14ac:dyDescent="0.2">
      <c r="A138" s="512" t="s">
        <v>227</v>
      </c>
      <c r="B138" s="417"/>
      <c r="C138" s="417"/>
      <c r="D138" s="417"/>
      <c r="E138" s="417"/>
      <c r="F138" s="417"/>
      <c r="G138" s="305">
        <v>344</v>
      </c>
      <c r="H138" s="306"/>
      <c r="I138" s="306"/>
      <c r="J138" s="306"/>
      <c r="K138" s="306"/>
      <c r="L138" s="306"/>
      <c r="M138" s="306"/>
      <c r="N138" s="306"/>
      <c r="O138" s="306"/>
      <c r="P138" s="307"/>
      <c r="Q138" s="417" t="s">
        <v>228</v>
      </c>
      <c r="R138" s="417"/>
      <c r="S138" s="417"/>
      <c r="T138" s="417"/>
      <c r="U138" s="417"/>
      <c r="V138" s="417"/>
      <c r="W138" s="305">
        <v>333</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390</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374</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7"/>
    </row>
    <row r="180" spans="1:50" ht="24.75" customHeight="1" x14ac:dyDescent="0.15">
      <c r="A180" s="358"/>
      <c r="B180" s="359"/>
      <c r="C180" s="359"/>
      <c r="D180" s="359"/>
      <c r="E180" s="359"/>
      <c r="F180" s="360"/>
      <c r="G180" s="349" t="s">
        <v>391</v>
      </c>
      <c r="H180" s="350"/>
      <c r="I180" s="350"/>
      <c r="J180" s="350"/>
      <c r="K180" s="351"/>
      <c r="L180" s="352" t="s">
        <v>394</v>
      </c>
      <c r="M180" s="353"/>
      <c r="N180" s="353"/>
      <c r="O180" s="353"/>
      <c r="P180" s="353"/>
      <c r="Q180" s="353"/>
      <c r="R180" s="353"/>
      <c r="S180" s="353"/>
      <c r="T180" s="353"/>
      <c r="U180" s="353"/>
      <c r="V180" s="353"/>
      <c r="W180" s="353"/>
      <c r="X180" s="354"/>
      <c r="Y180" s="384">
        <v>45</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68"/>
    </row>
    <row r="181" spans="1:50" ht="24.75" customHeight="1" x14ac:dyDescent="0.15">
      <c r="A181" s="358"/>
      <c r="B181" s="359"/>
      <c r="C181" s="359"/>
      <c r="D181" s="359"/>
      <c r="E181" s="359"/>
      <c r="F181" s="360"/>
      <c r="G181" s="399" t="s">
        <v>392</v>
      </c>
      <c r="H181" s="400"/>
      <c r="I181" s="400"/>
      <c r="J181" s="400"/>
      <c r="K181" s="401"/>
      <c r="L181" s="402" t="s">
        <v>392</v>
      </c>
      <c r="M181" s="403"/>
      <c r="N181" s="403"/>
      <c r="O181" s="403"/>
      <c r="P181" s="403"/>
      <c r="Q181" s="403"/>
      <c r="R181" s="403"/>
      <c r="S181" s="403"/>
      <c r="T181" s="403"/>
      <c r="U181" s="403"/>
      <c r="V181" s="403"/>
      <c r="W181" s="403"/>
      <c r="X181" s="404"/>
      <c r="Y181" s="405">
        <v>34</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1"/>
    </row>
    <row r="182" spans="1:50" ht="24.75" customHeight="1" x14ac:dyDescent="0.15">
      <c r="A182" s="358"/>
      <c r="B182" s="359"/>
      <c r="C182" s="359"/>
      <c r="D182" s="359"/>
      <c r="E182" s="359"/>
      <c r="F182" s="360"/>
      <c r="G182" s="399" t="s">
        <v>393</v>
      </c>
      <c r="H182" s="400"/>
      <c r="I182" s="400"/>
      <c r="J182" s="400"/>
      <c r="K182" s="401"/>
      <c r="L182" s="402" t="s">
        <v>395</v>
      </c>
      <c r="M182" s="403"/>
      <c r="N182" s="403"/>
      <c r="O182" s="403"/>
      <c r="P182" s="403"/>
      <c r="Q182" s="403"/>
      <c r="R182" s="403"/>
      <c r="S182" s="403"/>
      <c r="T182" s="403"/>
      <c r="U182" s="403"/>
      <c r="V182" s="403"/>
      <c r="W182" s="403"/>
      <c r="X182" s="404"/>
      <c r="Y182" s="405">
        <v>16</v>
      </c>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1"/>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1"/>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1"/>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1"/>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1"/>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1"/>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1"/>
    </row>
    <row r="189" spans="1:50" ht="24.75" hidden="1"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1"/>
    </row>
    <row r="190" spans="1:50" ht="24.75" customHeight="1" thickBot="1" x14ac:dyDescent="0.2">
      <c r="A190" s="358"/>
      <c r="B190" s="359"/>
      <c r="C190" s="359"/>
      <c r="D190" s="359"/>
      <c r="E190" s="359"/>
      <c r="F190" s="360"/>
      <c r="G190" s="552" t="s">
        <v>22</v>
      </c>
      <c r="H190" s="553"/>
      <c r="I190" s="553"/>
      <c r="J190" s="553"/>
      <c r="K190" s="553"/>
      <c r="L190" s="554"/>
      <c r="M190" s="146"/>
      <c r="N190" s="146"/>
      <c r="O190" s="146"/>
      <c r="P190" s="146"/>
      <c r="Q190" s="146"/>
      <c r="R190" s="146"/>
      <c r="S190" s="146"/>
      <c r="T190" s="146"/>
      <c r="U190" s="146"/>
      <c r="V190" s="146"/>
      <c r="W190" s="146"/>
      <c r="X190" s="147"/>
      <c r="Y190" s="555">
        <f>SUM(Y180:AB189)</f>
        <v>95</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customHeight="1" x14ac:dyDescent="0.15">
      <c r="A191" s="358"/>
      <c r="B191" s="359"/>
      <c r="C191" s="359"/>
      <c r="D191" s="359"/>
      <c r="E191" s="359"/>
      <c r="F191" s="360"/>
      <c r="G191" s="364" t="s">
        <v>396</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359</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7"/>
    </row>
    <row r="193" spans="1:50" ht="24.75" customHeight="1" x14ac:dyDescent="0.15">
      <c r="A193" s="358"/>
      <c r="B193" s="359"/>
      <c r="C193" s="359"/>
      <c r="D193" s="359"/>
      <c r="E193" s="359"/>
      <c r="F193" s="360"/>
      <c r="G193" s="349" t="s">
        <v>391</v>
      </c>
      <c r="H193" s="350"/>
      <c r="I193" s="350"/>
      <c r="J193" s="350"/>
      <c r="K193" s="351"/>
      <c r="L193" s="352" t="s">
        <v>398</v>
      </c>
      <c r="M193" s="353"/>
      <c r="N193" s="353"/>
      <c r="O193" s="353"/>
      <c r="P193" s="353"/>
      <c r="Q193" s="353"/>
      <c r="R193" s="353"/>
      <c r="S193" s="353"/>
      <c r="T193" s="353"/>
      <c r="U193" s="353"/>
      <c r="V193" s="353"/>
      <c r="W193" s="353"/>
      <c r="X193" s="354"/>
      <c r="Y193" s="384">
        <v>62</v>
      </c>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68"/>
    </row>
    <row r="194" spans="1:50" ht="24.75" customHeight="1" x14ac:dyDescent="0.15">
      <c r="A194" s="358"/>
      <c r="B194" s="359"/>
      <c r="C194" s="359"/>
      <c r="D194" s="359"/>
      <c r="E194" s="359"/>
      <c r="F194" s="360"/>
      <c r="G194" s="399" t="s">
        <v>392</v>
      </c>
      <c r="H194" s="400"/>
      <c r="I194" s="400"/>
      <c r="J194" s="400"/>
      <c r="K194" s="401"/>
      <c r="L194" s="402" t="s">
        <v>392</v>
      </c>
      <c r="M194" s="403"/>
      <c r="N194" s="403"/>
      <c r="O194" s="403"/>
      <c r="P194" s="403"/>
      <c r="Q194" s="403"/>
      <c r="R194" s="403"/>
      <c r="S194" s="403"/>
      <c r="T194" s="403"/>
      <c r="U194" s="403"/>
      <c r="V194" s="403"/>
      <c r="W194" s="403"/>
      <c r="X194" s="404"/>
      <c r="Y194" s="405">
        <v>31</v>
      </c>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1"/>
    </row>
    <row r="195" spans="1:50" ht="24.75" customHeight="1" x14ac:dyDescent="0.15">
      <c r="A195" s="358"/>
      <c r="B195" s="359"/>
      <c r="C195" s="359"/>
      <c r="D195" s="359"/>
      <c r="E195" s="359"/>
      <c r="F195" s="360"/>
      <c r="G195" s="399" t="s">
        <v>397</v>
      </c>
      <c r="H195" s="400"/>
      <c r="I195" s="400"/>
      <c r="J195" s="400"/>
      <c r="K195" s="401"/>
      <c r="L195" s="402" t="s">
        <v>397</v>
      </c>
      <c r="M195" s="403"/>
      <c r="N195" s="403"/>
      <c r="O195" s="403"/>
      <c r="P195" s="403"/>
      <c r="Q195" s="403"/>
      <c r="R195" s="403"/>
      <c r="S195" s="403"/>
      <c r="T195" s="403"/>
      <c r="U195" s="403"/>
      <c r="V195" s="403"/>
      <c r="W195" s="403"/>
      <c r="X195" s="404"/>
      <c r="Y195" s="405">
        <v>7</v>
      </c>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1"/>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1"/>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1"/>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1"/>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1"/>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1"/>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1"/>
    </row>
    <row r="202" spans="1:50" ht="24.75" hidden="1"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1"/>
    </row>
    <row r="203" spans="1:50" ht="24.75" customHeight="1" thickBot="1" x14ac:dyDescent="0.2">
      <c r="A203" s="358"/>
      <c r="B203" s="359"/>
      <c r="C203" s="359"/>
      <c r="D203" s="359"/>
      <c r="E203" s="359"/>
      <c r="F203" s="360"/>
      <c r="G203" s="552" t="s">
        <v>22</v>
      </c>
      <c r="H203" s="553"/>
      <c r="I203" s="553"/>
      <c r="J203" s="553"/>
      <c r="K203" s="553"/>
      <c r="L203" s="554"/>
      <c r="M203" s="146"/>
      <c r="N203" s="146"/>
      <c r="O203" s="146"/>
      <c r="P203" s="146"/>
      <c r="Q203" s="146"/>
      <c r="R203" s="146"/>
      <c r="S203" s="146"/>
      <c r="T203" s="146"/>
      <c r="U203" s="146"/>
      <c r="V203" s="146"/>
      <c r="W203" s="146"/>
      <c r="X203" s="147"/>
      <c r="Y203" s="555">
        <f>SUM(Y193:AB202)</f>
        <v>100</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customHeight="1" x14ac:dyDescent="0.15">
      <c r="A204" s="358"/>
      <c r="B204" s="359"/>
      <c r="C204" s="359"/>
      <c r="D204" s="359"/>
      <c r="E204" s="359"/>
      <c r="F204" s="360"/>
      <c r="G204" s="364" t="s">
        <v>360</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361</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7"/>
    </row>
    <row r="206" spans="1:50" ht="24.75"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8"/>
    </row>
    <row r="207" spans="1:50" ht="24.75"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1"/>
    </row>
    <row r="208" spans="1:50" ht="24.7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1"/>
    </row>
    <row r="209" spans="1:50" ht="24.75"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1"/>
    </row>
    <row r="210" spans="1:50" ht="24.75"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1"/>
    </row>
    <row r="211" spans="1:50" ht="24.75"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1"/>
    </row>
    <row r="212" spans="1:50" ht="24.75"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1"/>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1"/>
    </row>
    <row r="214" spans="1:50" ht="24.7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1"/>
    </row>
    <row r="215" spans="1:50" ht="24.75" hidden="1"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1"/>
    </row>
    <row r="216" spans="1:50" ht="24.75" customHeight="1" thickBot="1" x14ac:dyDescent="0.2">
      <c r="A216" s="358"/>
      <c r="B216" s="359"/>
      <c r="C216" s="359"/>
      <c r="D216" s="359"/>
      <c r="E216" s="359"/>
      <c r="F216" s="360"/>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customHeight="1" x14ac:dyDescent="0.15">
      <c r="A217" s="358"/>
      <c r="B217" s="359"/>
      <c r="C217" s="359"/>
      <c r="D217" s="359"/>
      <c r="E217" s="359"/>
      <c r="F217" s="360"/>
      <c r="G217" s="364" t="s">
        <v>362</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363</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7"/>
    </row>
    <row r="219" spans="1:50" ht="24.75"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8"/>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1"/>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1"/>
    </row>
    <row r="222" spans="1:50" ht="24.75"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1"/>
    </row>
    <row r="223" spans="1:50" ht="24.75"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1"/>
    </row>
    <row r="224" spans="1:50" ht="24.75"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1"/>
    </row>
    <row r="225" spans="1:50" ht="24.7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1"/>
    </row>
    <row r="226" spans="1:50" ht="24.75"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1"/>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1"/>
    </row>
    <row r="228" spans="1:50" ht="24.75" hidden="1"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1"/>
    </row>
    <row r="229" spans="1:50" ht="24.75" customHeight="1" x14ac:dyDescent="0.15">
      <c r="A229" s="358"/>
      <c r="B229" s="359"/>
      <c r="C229" s="359"/>
      <c r="D229" s="359"/>
      <c r="E229" s="359"/>
      <c r="F229" s="360"/>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8" t="s">
        <v>33</v>
      </c>
      <c r="AL235" s="229"/>
      <c r="AM235" s="229"/>
      <c r="AN235" s="229"/>
      <c r="AO235" s="229"/>
      <c r="AP235" s="229"/>
      <c r="AQ235" s="229" t="s">
        <v>23</v>
      </c>
      <c r="AR235" s="229"/>
      <c r="AS235" s="229"/>
      <c r="AT235" s="229"/>
      <c r="AU235" s="83" t="s">
        <v>24</v>
      </c>
      <c r="AV235" s="84"/>
      <c r="AW235" s="84"/>
      <c r="AX235" s="569"/>
    </row>
    <row r="236" spans="1:50" ht="24" customHeight="1" x14ac:dyDescent="0.15">
      <c r="A236" s="562">
        <v>1</v>
      </c>
      <c r="B236" s="562">
        <v>1</v>
      </c>
      <c r="C236" s="563" t="s">
        <v>399</v>
      </c>
      <c r="D236" s="563"/>
      <c r="E236" s="563"/>
      <c r="F236" s="563"/>
      <c r="G236" s="563"/>
      <c r="H236" s="563"/>
      <c r="I236" s="563"/>
      <c r="J236" s="563"/>
      <c r="K236" s="563"/>
      <c r="L236" s="563"/>
      <c r="M236" s="563" t="s">
        <v>400</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95</v>
      </c>
      <c r="AL236" s="565"/>
      <c r="AM236" s="565"/>
      <c r="AN236" s="565"/>
      <c r="AO236" s="565"/>
      <c r="AP236" s="566"/>
      <c r="AQ236" s="567">
        <v>1</v>
      </c>
      <c r="AR236" s="563"/>
      <c r="AS236" s="563"/>
      <c r="AT236" s="563"/>
      <c r="AU236" s="564">
        <v>95.9</v>
      </c>
      <c r="AV236" s="565"/>
      <c r="AW236" s="565"/>
      <c r="AX236" s="566"/>
    </row>
    <row r="237" spans="1:50" ht="24" hidden="1" customHeight="1" x14ac:dyDescent="0.15">
      <c r="A237" s="562">
        <v>2</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c r="AL237" s="565"/>
      <c r="AM237" s="565"/>
      <c r="AN237" s="565"/>
      <c r="AO237" s="565"/>
      <c r="AP237" s="566"/>
      <c r="AQ237" s="567"/>
      <c r="AR237" s="563"/>
      <c r="AS237" s="563"/>
      <c r="AT237" s="563"/>
      <c r="AU237" s="564"/>
      <c r="AV237" s="565"/>
      <c r="AW237" s="565"/>
      <c r="AX237" s="566"/>
    </row>
    <row r="238" spans="1:50" ht="24" hidden="1" customHeight="1" x14ac:dyDescent="0.15">
      <c r="A238" s="562">
        <v>3</v>
      </c>
      <c r="B238" s="562">
        <v>1</v>
      </c>
      <c r="C238" s="563"/>
      <c r="D238" s="563"/>
      <c r="E238" s="563"/>
      <c r="F238" s="563"/>
      <c r="G238" s="563"/>
      <c r="H238" s="563"/>
      <c r="I238" s="563"/>
      <c r="J238" s="563"/>
      <c r="K238" s="563"/>
      <c r="L238" s="563"/>
      <c r="M238" s="674"/>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5"/>
      <c r="AK238" s="564"/>
      <c r="AL238" s="565"/>
      <c r="AM238" s="565"/>
      <c r="AN238" s="565"/>
      <c r="AO238" s="565"/>
      <c r="AP238" s="566"/>
      <c r="AQ238" s="567"/>
      <c r="AR238" s="563"/>
      <c r="AS238" s="563"/>
      <c r="AT238" s="563"/>
      <c r="AU238" s="564"/>
      <c r="AV238" s="565"/>
      <c r="AW238" s="565"/>
      <c r="AX238" s="566"/>
    </row>
    <row r="239" spans="1:50" ht="24" hidden="1" customHeight="1" x14ac:dyDescent="0.15">
      <c r="A239" s="562">
        <v>4</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c r="AL239" s="565"/>
      <c r="AM239" s="565"/>
      <c r="AN239" s="565"/>
      <c r="AO239" s="565"/>
      <c r="AP239" s="566"/>
      <c r="AQ239" s="567"/>
      <c r="AR239" s="563"/>
      <c r="AS239" s="563"/>
      <c r="AT239" s="563"/>
      <c r="AU239" s="564"/>
      <c r="AV239" s="565"/>
      <c r="AW239" s="565"/>
      <c r="AX239" s="566"/>
    </row>
    <row r="240" spans="1:50" ht="24" hidden="1" customHeight="1" x14ac:dyDescent="0.15">
      <c r="A240" s="562">
        <v>5</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c r="AL240" s="565"/>
      <c r="AM240" s="565"/>
      <c r="AN240" s="565"/>
      <c r="AO240" s="565"/>
      <c r="AP240" s="566"/>
      <c r="AQ240" s="567"/>
      <c r="AR240" s="563"/>
      <c r="AS240" s="563"/>
      <c r="AT240" s="563"/>
      <c r="AU240" s="564"/>
      <c r="AV240" s="565"/>
      <c r="AW240" s="565"/>
      <c r="AX240" s="566"/>
    </row>
    <row r="241" spans="1:50" ht="24" hidden="1" customHeight="1" x14ac:dyDescent="0.15">
      <c r="A241" s="562">
        <v>6</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c r="AL241" s="565"/>
      <c r="AM241" s="565"/>
      <c r="AN241" s="565"/>
      <c r="AO241" s="565"/>
      <c r="AP241" s="566"/>
      <c r="AQ241" s="567"/>
      <c r="AR241" s="563"/>
      <c r="AS241" s="563"/>
      <c r="AT241" s="563"/>
      <c r="AU241" s="564"/>
      <c r="AV241" s="565"/>
      <c r="AW241" s="565"/>
      <c r="AX241" s="566"/>
    </row>
    <row r="242" spans="1:50" ht="24" hidden="1" customHeight="1" x14ac:dyDescent="0.15">
      <c r="A242" s="562">
        <v>7</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c r="AL242" s="565"/>
      <c r="AM242" s="565"/>
      <c r="AN242" s="565"/>
      <c r="AO242" s="565"/>
      <c r="AP242" s="566"/>
      <c r="AQ242" s="567"/>
      <c r="AR242" s="563"/>
      <c r="AS242" s="563"/>
      <c r="AT242" s="563"/>
      <c r="AU242" s="564"/>
      <c r="AV242" s="565"/>
      <c r="AW242" s="565"/>
      <c r="AX242" s="566"/>
    </row>
    <row r="243" spans="1:50" ht="24" hidden="1" customHeight="1" x14ac:dyDescent="0.15">
      <c r="A243" s="562">
        <v>8</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c r="AL243" s="565"/>
      <c r="AM243" s="565"/>
      <c r="AN243" s="565"/>
      <c r="AO243" s="565"/>
      <c r="AP243" s="566"/>
      <c r="AQ243" s="567"/>
      <c r="AR243" s="563"/>
      <c r="AS243" s="563"/>
      <c r="AT243" s="563"/>
      <c r="AU243" s="564"/>
      <c r="AV243" s="565"/>
      <c r="AW243" s="565"/>
      <c r="AX243" s="566"/>
    </row>
    <row r="244" spans="1:50" ht="24" hidden="1" customHeight="1" x14ac:dyDescent="0.15">
      <c r="A244" s="562">
        <v>9</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c r="AL244" s="565"/>
      <c r="AM244" s="565"/>
      <c r="AN244" s="565"/>
      <c r="AO244" s="565"/>
      <c r="AP244" s="566"/>
      <c r="AQ244" s="567"/>
      <c r="AR244" s="563"/>
      <c r="AS244" s="563"/>
      <c r="AT244" s="563"/>
      <c r="AU244" s="564"/>
      <c r="AV244" s="565"/>
      <c r="AW244" s="565"/>
      <c r="AX244" s="566"/>
    </row>
    <row r="245" spans="1:50" ht="24" hidden="1" customHeight="1" x14ac:dyDescent="0.15">
      <c r="A245" s="562">
        <v>10</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c r="AL245" s="565"/>
      <c r="AM245" s="565"/>
      <c r="AN245" s="565"/>
      <c r="AO245" s="565"/>
      <c r="AP245" s="566"/>
      <c r="AQ245" s="567"/>
      <c r="AR245" s="563"/>
      <c r="AS245" s="563"/>
      <c r="AT245" s="563"/>
      <c r="AU245" s="564"/>
      <c r="AV245" s="565"/>
      <c r="AW245" s="565"/>
      <c r="AX245" s="566"/>
    </row>
    <row r="246" spans="1:50" ht="24" hidden="1" customHeight="1" x14ac:dyDescent="0.15">
      <c r="A246" s="562">
        <v>11</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c r="AL246" s="565"/>
      <c r="AM246" s="565"/>
      <c r="AN246" s="565"/>
      <c r="AO246" s="565"/>
      <c r="AP246" s="566"/>
      <c r="AQ246" s="567"/>
      <c r="AR246" s="563"/>
      <c r="AS246" s="563"/>
      <c r="AT246" s="563"/>
      <c r="AU246" s="564"/>
      <c r="AV246" s="565"/>
      <c r="AW246" s="565"/>
      <c r="AX246" s="566"/>
    </row>
    <row r="247" spans="1:50" ht="24" hidden="1" customHeight="1" x14ac:dyDescent="0.15">
      <c r="A247" s="562">
        <v>12</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c r="AL247" s="565"/>
      <c r="AM247" s="565"/>
      <c r="AN247" s="565"/>
      <c r="AO247" s="565"/>
      <c r="AP247" s="566"/>
      <c r="AQ247" s="567"/>
      <c r="AR247" s="563"/>
      <c r="AS247" s="563"/>
      <c r="AT247" s="563"/>
      <c r="AU247" s="564"/>
      <c r="AV247" s="565"/>
      <c r="AW247" s="565"/>
      <c r="AX247" s="566"/>
    </row>
    <row r="248" spans="1:50" ht="24" hidden="1" customHeight="1" x14ac:dyDescent="0.15">
      <c r="A248" s="562">
        <v>13</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c r="AL248" s="565"/>
      <c r="AM248" s="565"/>
      <c r="AN248" s="565"/>
      <c r="AO248" s="565"/>
      <c r="AP248" s="566"/>
      <c r="AQ248" s="567"/>
      <c r="AR248" s="563"/>
      <c r="AS248" s="563"/>
      <c r="AT248" s="563"/>
      <c r="AU248" s="564"/>
      <c r="AV248" s="565"/>
      <c r="AW248" s="565"/>
      <c r="AX248" s="566"/>
    </row>
    <row r="249" spans="1:50" ht="24" hidden="1" customHeight="1" x14ac:dyDescent="0.15">
      <c r="A249" s="562">
        <v>14</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7"/>
      <c r="AR249" s="563"/>
      <c r="AS249" s="563"/>
      <c r="AT249" s="563"/>
      <c r="AU249" s="564"/>
      <c r="AV249" s="565"/>
      <c r="AW249" s="565"/>
      <c r="AX249" s="566"/>
    </row>
    <row r="250" spans="1:50" ht="24" hidden="1" customHeight="1" x14ac:dyDescent="0.15">
      <c r="A250" s="562">
        <v>15</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7"/>
      <c r="AR250" s="563"/>
      <c r="AS250" s="563"/>
      <c r="AT250" s="563"/>
      <c r="AU250" s="564"/>
      <c r="AV250" s="565"/>
      <c r="AW250" s="565"/>
      <c r="AX250" s="566"/>
    </row>
    <row r="251" spans="1:50" ht="24" hidden="1" customHeight="1" x14ac:dyDescent="0.15">
      <c r="A251" s="562">
        <v>16</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7"/>
      <c r="AR251" s="563"/>
      <c r="AS251" s="563"/>
      <c r="AT251" s="563"/>
      <c r="AU251" s="564"/>
      <c r="AV251" s="565"/>
      <c r="AW251" s="565"/>
      <c r="AX251" s="566"/>
    </row>
    <row r="252" spans="1:50" ht="24" hidden="1" customHeight="1" x14ac:dyDescent="0.15">
      <c r="A252" s="562">
        <v>17</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7"/>
      <c r="AR252" s="563"/>
      <c r="AS252" s="563"/>
      <c r="AT252" s="563"/>
      <c r="AU252" s="564"/>
      <c r="AV252" s="565"/>
      <c r="AW252" s="565"/>
      <c r="AX252" s="566"/>
    </row>
    <row r="253" spans="1:50" ht="24" hidden="1" customHeight="1" x14ac:dyDescent="0.15">
      <c r="A253" s="562">
        <v>18</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7"/>
      <c r="AR253" s="563"/>
      <c r="AS253" s="563"/>
      <c r="AT253" s="563"/>
      <c r="AU253" s="564"/>
      <c r="AV253" s="565"/>
      <c r="AW253" s="565"/>
      <c r="AX253" s="566"/>
    </row>
    <row r="254" spans="1:50" ht="24" hidden="1" customHeight="1" x14ac:dyDescent="0.15">
      <c r="A254" s="562">
        <v>19</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7"/>
      <c r="AR254" s="563"/>
      <c r="AS254" s="563"/>
      <c r="AT254" s="563"/>
      <c r="AU254" s="564"/>
      <c r="AV254" s="565"/>
      <c r="AW254" s="565"/>
      <c r="AX254" s="566"/>
    </row>
    <row r="255" spans="1:50" ht="24" hidden="1" customHeight="1" x14ac:dyDescent="0.15">
      <c r="A255" s="562">
        <v>20</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7"/>
      <c r="AR255" s="563"/>
      <c r="AS255" s="563"/>
      <c r="AT255" s="563"/>
      <c r="AU255" s="564"/>
      <c r="AV255" s="565"/>
      <c r="AW255" s="565"/>
      <c r="AX255" s="566"/>
    </row>
    <row r="256" spans="1:50" ht="24" hidden="1" customHeight="1" x14ac:dyDescent="0.15">
      <c r="A256" s="562">
        <v>21</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7"/>
      <c r="AR256" s="563"/>
      <c r="AS256" s="563"/>
      <c r="AT256" s="563"/>
      <c r="AU256" s="564"/>
      <c r="AV256" s="565"/>
      <c r="AW256" s="565"/>
      <c r="AX256" s="566"/>
    </row>
    <row r="257" spans="1:50" ht="24" hidden="1" customHeight="1" x14ac:dyDescent="0.15">
      <c r="A257" s="562">
        <v>22</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7"/>
      <c r="AR257" s="563"/>
      <c r="AS257" s="563"/>
      <c r="AT257" s="563"/>
      <c r="AU257" s="564"/>
      <c r="AV257" s="565"/>
      <c r="AW257" s="565"/>
      <c r="AX257" s="566"/>
    </row>
    <row r="258" spans="1:50" ht="24" hidden="1" customHeight="1" x14ac:dyDescent="0.15">
      <c r="A258" s="562">
        <v>23</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7"/>
      <c r="AR258" s="563"/>
      <c r="AS258" s="563"/>
      <c r="AT258" s="563"/>
      <c r="AU258" s="564"/>
      <c r="AV258" s="565"/>
      <c r="AW258" s="565"/>
      <c r="AX258" s="566"/>
    </row>
    <row r="259" spans="1:50" ht="24" hidden="1" customHeight="1" x14ac:dyDescent="0.15">
      <c r="A259" s="562">
        <v>24</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7"/>
      <c r="AR259" s="563"/>
      <c r="AS259" s="563"/>
      <c r="AT259" s="563"/>
      <c r="AU259" s="564"/>
      <c r="AV259" s="565"/>
      <c r="AW259" s="565"/>
      <c r="AX259" s="566"/>
    </row>
    <row r="260" spans="1:50" ht="24" hidden="1" customHeight="1" x14ac:dyDescent="0.15">
      <c r="A260" s="562">
        <v>25</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7"/>
      <c r="AR260" s="563"/>
      <c r="AS260" s="563"/>
      <c r="AT260" s="563"/>
      <c r="AU260" s="564"/>
      <c r="AV260" s="565"/>
      <c r="AW260" s="565"/>
      <c r="AX260" s="566"/>
    </row>
    <row r="261" spans="1:50" ht="24" hidden="1" customHeight="1" x14ac:dyDescent="0.15">
      <c r="A261" s="562">
        <v>26</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7"/>
      <c r="AR261" s="563"/>
      <c r="AS261" s="563"/>
      <c r="AT261" s="563"/>
      <c r="AU261" s="564"/>
      <c r="AV261" s="565"/>
      <c r="AW261" s="565"/>
      <c r="AX261" s="566"/>
    </row>
    <row r="262" spans="1:50" ht="24" hidden="1" customHeight="1" x14ac:dyDescent="0.15">
      <c r="A262" s="562">
        <v>27</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7"/>
      <c r="AR262" s="563"/>
      <c r="AS262" s="563"/>
      <c r="AT262" s="563"/>
      <c r="AU262" s="564"/>
      <c r="AV262" s="565"/>
      <c r="AW262" s="565"/>
      <c r="AX262" s="566"/>
    </row>
    <row r="263" spans="1:50" ht="24" hidden="1" customHeight="1" x14ac:dyDescent="0.15">
      <c r="A263" s="562">
        <v>28</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7"/>
      <c r="AR263" s="563"/>
      <c r="AS263" s="563"/>
      <c r="AT263" s="563"/>
      <c r="AU263" s="564"/>
      <c r="AV263" s="565"/>
      <c r="AW263" s="565"/>
      <c r="AX263" s="566"/>
    </row>
    <row r="264" spans="1:50" ht="24" hidden="1" customHeight="1" x14ac:dyDescent="0.15">
      <c r="A264" s="562">
        <v>29</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7"/>
      <c r="AR264" s="563"/>
      <c r="AS264" s="563"/>
      <c r="AT264" s="563"/>
      <c r="AU264" s="564"/>
      <c r="AV264" s="565"/>
      <c r="AW264" s="565"/>
      <c r="AX264" s="566"/>
    </row>
    <row r="265" spans="1:50" ht="24" hidden="1" customHeight="1" x14ac:dyDescent="0.15">
      <c r="A265" s="562">
        <v>30</v>
      </c>
      <c r="B265" s="562">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7"/>
      <c r="AR265" s="563"/>
      <c r="AS265" s="563"/>
      <c r="AT265" s="563"/>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29" t="s">
        <v>364</v>
      </c>
      <c r="D268" s="229"/>
      <c r="E268" s="229"/>
      <c r="F268" s="229"/>
      <c r="G268" s="229"/>
      <c r="H268" s="229"/>
      <c r="I268" s="229"/>
      <c r="J268" s="229"/>
      <c r="K268" s="229"/>
      <c r="L268" s="229"/>
      <c r="M268" s="229" t="s">
        <v>365</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8" t="s">
        <v>366</v>
      </c>
      <c r="AL268" s="229"/>
      <c r="AM268" s="229"/>
      <c r="AN268" s="229"/>
      <c r="AO268" s="229"/>
      <c r="AP268" s="229"/>
      <c r="AQ268" s="229" t="s">
        <v>23</v>
      </c>
      <c r="AR268" s="229"/>
      <c r="AS268" s="229"/>
      <c r="AT268" s="229"/>
      <c r="AU268" s="83" t="s">
        <v>24</v>
      </c>
      <c r="AV268" s="84"/>
      <c r="AW268" s="84"/>
      <c r="AX268" s="569"/>
    </row>
    <row r="269" spans="1:50" ht="24" customHeight="1" x14ac:dyDescent="0.15">
      <c r="A269" s="562">
        <v>1</v>
      </c>
      <c r="B269" s="562">
        <v>1</v>
      </c>
      <c r="C269" s="563" t="s">
        <v>401</v>
      </c>
      <c r="D269" s="563"/>
      <c r="E269" s="563"/>
      <c r="F269" s="563"/>
      <c r="G269" s="563"/>
      <c r="H269" s="563"/>
      <c r="I269" s="563"/>
      <c r="J269" s="563"/>
      <c r="K269" s="563"/>
      <c r="L269" s="563"/>
      <c r="M269" s="563" t="s">
        <v>410</v>
      </c>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v>100</v>
      </c>
      <c r="AL269" s="565"/>
      <c r="AM269" s="565"/>
      <c r="AN269" s="565"/>
      <c r="AO269" s="565"/>
      <c r="AP269" s="566"/>
      <c r="AQ269" s="567">
        <v>6</v>
      </c>
      <c r="AR269" s="563"/>
      <c r="AS269" s="563"/>
      <c r="AT269" s="563"/>
      <c r="AU269" s="564">
        <v>62.5</v>
      </c>
      <c r="AV269" s="565"/>
      <c r="AW269" s="565"/>
      <c r="AX269" s="566"/>
    </row>
    <row r="270" spans="1:50" ht="24" customHeight="1" x14ac:dyDescent="0.15">
      <c r="A270" s="562">
        <v>2</v>
      </c>
      <c r="B270" s="562">
        <v>1</v>
      </c>
      <c r="C270" s="563" t="s">
        <v>402</v>
      </c>
      <c r="D270" s="563"/>
      <c r="E270" s="563"/>
      <c r="F270" s="563"/>
      <c r="G270" s="563"/>
      <c r="H270" s="563"/>
      <c r="I270" s="563"/>
      <c r="J270" s="563"/>
      <c r="K270" s="563"/>
      <c r="L270" s="563"/>
      <c r="M270" s="563" t="s">
        <v>411</v>
      </c>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v>80</v>
      </c>
      <c r="AL270" s="565"/>
      <c r="AM270" s="565"/>
      <c r="AN270" s="565"/>
      <c r="AO270" s="565"/>
      <c r="AP270" s="566"/>
      <c r="AQ270" s="567">
        <v>2</v>
      </c>
      <c r="AR270" s="563"/>
      <c r="AS270" s="563"/>
      <c r="AT270" s="563"/>
      <c r="AU270" s="564">
        <v>90.4</v>
      </c>
      <c r="AV270" s="565"/>
      <c r="AW270" s="565"/>
      <c r="AX270" s="566"/>
    </row>
    <row r="271" spans="1:50" ht="24" customHeight="1" x14ac:dyDescent="0.15">
      <c r="A271" s="562">
        <v>3</v>
      </c>
      <c r="B271" s="562">
        <v>1</v>
      </c>
      <c r="C271" s="563" t="s">
        <v>403</v>
      </c>
      <c r="D271" s="563"/>
      <c r="E271" s="563"/>
      <c r="F271" s="563"/>
      <c r="G271" s="563"/>
      <c r="H271" s="563"/>
      <c r="I271" s="563"/>
      <c r="J271" s="563"/>
      <c r="K271" s="563"/>
      <c r="L271" s="563"/>
      <c r="M271" s="563" t="s">
        <v>410</v>
      </c>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v>78</v>
      </c>
      <c r="AL271" s="565"/>
      <c r="AM271" s="565"/>
      <c r="AN271" s="565"/>
      <c r="AO271" s="565"/>
      <c r="AP271" s="566"/>
      <c r="AQ271" s="567">
        <v>5</v>
      </c>
      <c r="AR271" s="563"/>
      <c r="AS271" s="563"/>
      <c r="AT271" s="563"/>
      <c r="AU271" s="564">
        <v>95</v>
      </c>
      <c r="AV271" s="565"/>
      <c r="AW271" s="565"/>
      <c r="AX271" s="566"/>
    </row>
    <row r="272" spans="1:50" ht="24" customHeight="1" x14ac:dyDescent="0.15">
      <c r="A272" s="562">
        <v>4</v>
      </c>
      <c r="B272" s="562">
        <v>1</v>
      </c>
      <c r="C272" s="563" t="s">
        <v>404</v>
      </c>
      <c r="D272" s="563"/>
      <c r="E272" s="563"/>
      <c r="F272" s="563"/>
      <c r="G272" s="563"/>
      <c r="H272" s="563"/>
      <c r="I272" s="563"/>
      <c r="J272" s="563"/>
      <c r="K272" s="563"/>
      <c r="L272" s="563"/>
      <c r="M272" s="563" t="s">
        <v>410</v>
      </c>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v>62</v>
      </c>
      <c r="AL272" s="565"/>
      <c r="AM272" s="565"/>
      <c r="AN272" s="565"/>
      <c r="AO272" s="565"/>
      <c r="AP272" s="566"/>
      <c r="AQ272" s="567">
        <v>1</v>
      </c>
      <c r="AR272" s="563"/>
      <c r="AS272" s="563"/>
      <c r="AT272" s="563"/>
      <c r="AU272" s="564">
        <v>84</v>
      </c>
      <c r="AV272" s="565"/>
      <c r="AW272" s="565"/>
      <c r="AX272" s="566"/>
    </row>
    <row r="273" spans="1:50" ht="24" customHeight="1" x14ac:dyDescent="0.15">
      <c r="A273" s="562">
        <v>5</v>
      </c>
      <c r="B273" s="562">
        <v>1</v>
      </c>
      <c r="C273" s="563" t="s">
        <v>405</v>
      </c>
      <c r="D273" s="563"/>
      <c r="E273" s="563"/>
      <c r="F273" s="563"/>
      <c r="G273" s="563"/>
      <c r="H273" s="563"/>
      <c r="I273" s="563"/>
      <c r="J273" s="563"/>
      <c r="K273" s="563"/>
      <c r="L273" s="563"/>
      <c r="M273" s="563" t="s">
        <v>410</v>
      </c>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v>49</v>
      </c>
      <c r="AL273" s="565"/>
      <c r="AM273" s="565"/>
      <c r="AN273" s="565"/>
      <c r="AO273" s="565"/>
      <c r="AP273" s="566"/>
      <c r="AQ273" s="567">
        <v>4</v>
      </c>
      <c r="AR273" s="563"/>
      <c r="AS273" s="563"/>
      <c r="AT273" s="563"/>
      <c r="AU273" s="564">
        <v>67.900000000000006</v>
      </c>
      <c r="AV273" s="565"/>
      <c r="AW273" s="565"/>
      <c r="AX273" s="566"/>
    </row>
    <row r="274" spans="1:50" ht="24" customHeight="1" x14ac:dyDescent="0.15">
      <c r="A274" s="562">
        <v>6</v>
      </c>
      <c r="B274" s="562">
        <v>1</v>
      </c>
      <c r="C274" s="563" t="s">
        <v>406</v>
      </c>
      <c r="D274" s="563"/>
      <c r="E274" s="563"/>
      <c r="F274" s="563"/>
      <c r="G274" s="563"/>
      <c r="H274" s="563"/>
      <c r="I274" s="563"/>
      <c r="J274" s="563"/>
      <c r="K274" s="563"/>
      <c r="L274" s="563"/>
      <c r="M274" s="563" t="s">
        <v>411</v>
      </c>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v>46</v>
      </c>
      <c r="AL274" s="565"/>
      <c r="AM274" s="565"/>
      <c r="AN274" s="565"/>
      <c r="AO274" s="565"/>
      <c r="AP274" s="566"/>
      <c r="AQ274" s="567">
        <v>1</v>
      </c>
      <c r="AR274" s="563"/>
      <c r="AS274" s="563"/>
      <c r="AT274" s="563"/>
      <c r="AU274" s="564">
        <v>89.5</v>
      </c>
      <c r="AV274" s="565"/>
      <c r="AW274" s="565"/>
      <c r="AX274" s="566"/>
    </row>
    <row r="275" spans="1:50" ht="24" customHeight="1" x14ac:dyDescent="0.15">
      <c r="A275" s="562">
        <v>7</v>
      </c>
      <c r="B275" s="562">
        <v>1</v>
      </c>
      <c r="C275" s="563" t="s">
        <v>407</v>
      </c>
      <c r="D275" s="563"/>
      <c r="E275" s="563"/>
      <c r="F275" s="563"/>
      <c r="G275" s="563"/>
      <c r="H275" s="563"/>
      <c r="I275" s="563"/>
      <c r="J275" s="563"/>
      <c r="K275" s="563"/>
      <c r="L275" s="563"/>
      <c r="M275" s="563" t="s">
        <v>410</v>
      </c>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v>45</v>
      </c>
      <c r="AL275" s="565"/>
      <c r="AM275" s="565"/>
      <c r="AN275" s="565"/>
      <c r="AO275" s="565"/>
      <c r="AP275" s="566"/>
      <c r="AQ275" s="567">
        <v>3</v>
      </c>
      <c r="AR275" s="563"/>
      <c r="AS275" s="563"/>
      <c r="AT275" s="563"/>
      <c r="AU275" s="564">
        <v>85.5</v>
      </c>
      <c r="AV275" s="565"/>
      <c r="AW275" s="565"/>
      <c r="AX275" s="566"/>
    </row>
    <row r="276" spans="1:50" ht="24" customHeight="1" x14ac:dyDescent="0.15">
      <c r="A276" s="562">
        <v>8</v>
      </c>
      <c r="B276" s="562">
        <v>1</v>
      </c>
      <c r="C276" s="563" t="s">
        <v>408</v>
      </c>
      <c r="D276" s="563"/>
      <c r="E276" s="563"/>
      <c r="F276" s="563"/>
      <c r="G276" s="563"/>
      <c r="H276" s="563"/>
      <c r="I276" s="563"/>
      <c r="J276" s="563"/>
      <c r="K276" s="563"/>
      <c r="L276" s="563"/>
      <c r="M276" s="563" t="s">
        <v>410</v>
      </c>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v>43</v>
      </c>
      <c r="AL276" s="565"/>
      <c r="AM276" s="565"/>
      <c r="AN276" s="565"/>
      <c r="AO276" s="565"/>
      <c r="AP276" s="566"/>
      <c r="AQ276" s="567">
        <v>1</v>
      </c>
      <c r="AR276" s="563"/>
      <c r="AS276" s="563"/>
      <c r="AT276" s="563"/>
      <c r="AU276" s="564">
        <v>94.5</v>
      </c>
      <c r="AV276" s="565"/>
      <c r="AW276" s="565"/>
      <c r="AX276" s="566"/>
    </row>
    <row r="277" spans="1:50" ht="24" customHeight="1" x14ac:dyDescent="0.15">
      <c r="A277" s="562">
        <v>9</v>
      </c>
      <c r="B277" s="562">
        <v>1</v>
      </c>
      <c r="C277" s="563" t="s">
        <v>409</v>
      </c>
      <c r="D277" s="563"/>
      <c r="E277" s="563"/>
      <c r="F277" s="563"/>
      <c r="G277" s="563"/>
      <c r="H277" s="563"/>
      <c r="I277" s="563"/>
      <c r="J277" s="563"/>
      <c r="K277" s="563"/>
      <c r="L277" s="563"/>
      <c r="M277" s="563" t="s">
        <v>410</v>
      </c>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v>42</v>
      </c>
      <c r="AL277" s="565"/>
      <c r="AM277" s="565"/>
      <c r="AN277" s="565"/>
      <c r="AO277" s="565"/>
      <c r="AP277" s="566"/>
      <c r="AQ277" s="567">
        <v>5</v>
      </c>
      <c r="AR277" s="563"/>
      <c r="AS277" s="563"/>
      <c r="AT277" s="563"/>
      <c r="AU277" s="564">
        <v>82.8</v>
      </c>
      <c r="AV277" s="565"/>
      <c r="AW277" s="565"/>
      <c r="AX277" s="566"/>
    </row>
    <row r="278" spans="1:50" ht="24" customHeight="1" x14ac:dyDescent="0.15">
      <c r="A278" s="562">
        <v>10</v>
      </c>
      <c r="B278" s="562">
        <v>1</v>
      </c>
      <c r="C278" s="563" t="s">
        <v>412</v>
      </c>
      <c r="D278" s="563"/>
      <c r="E278" s="563"/>
      <c r="F278" s="563"/>
      <c r="G278" s="563"/>
      <c r="H278" s="563"/>
      <c r="I278" s="563"/>
      <c r="J278" s="563"/>
      <c r="K278" s="563"/>
      <c r="L278" s="563"/>
      <c r="M278" s="563" t="s">
        <v>410</v>
      </c>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v>34</v>
      </c>
      <c r="AL278" s="565"/>
      <c r="AM278" s="565"/>
      <c r="AN278" s="565"/>
      <c r="AO278" s="565"/>
      <c r="AP278" s="566"/>
      <c r="AQ278" s="567">
        <v>9</v>
      </c>
      <c r="AR278" s="563"/>
      <c r="AS278" s="563"/>
      <c r="AT278" s="563"/>
      <c r="AU278" s="564">
        <v>59.8</v>
      </c>
      <c r="AV278" s="565"/>
      <c r="AW278" s="565"/>
      <c r="AX278" s="566"/>
    </row>
    <row r="279" spans="1:50" ht="24" hidden="1" customHeight="1" x14ac:dyDescent="0.15">
      <c r="A279" s="562">
        <v>11</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7"/>
      <c r="AR279" s="563"/>
      <c r="AS279" s="563"/>
      <c r="AT279" s="563"/>
      <c r="AU279" s="564"/>
      <c r="AV279" s="565"/>
      <c r="AW279" s="565"/>
      <c r="AX279" s="566"/>
    </row>
    <row r="280" spans="1:50" ht="24" hidden="1" customHeight="1" x14ac:dyDescent="0.15">
      <c r="A280" s="562">
        <v>12</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7"/>
      <c r="AR280" s="563"/>
      <c r="AS280" s="563"/>
      <c r="AT280" s="563"/>
      <c r="AU280" s="564"/>
      <c r="AV280" s="565"/>
      <c r="AW280" s="565"/>
      <c r="AX280" s="566"/>
    </row>
    <row r="281" spans="1:50" ht="24" hidden="1" customHeight="1" x14ac:dyDescent="0.15">
      <c r="A281" s="562">
        <v>13</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7"/>
      <c r="AR281" s="563"/>
      <c r="AS281" s="563"/>
      <c r="AT281" s="563"/>
      <c r="AU281" s="564"/>
      <c r="AV281" s="565"/>
      <c r="AW281" s="565"/>
      <c r="AX281" s="566"/>
    </row>
    <row r="282" spans="1:50" ht="24" hidden="1" customHeight="1" x14ac:dyDescent="0.15">
      <c r="A282" s="562">
        <v>14</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7"/>
      <c r="AR282" s="563"/>
      <c r="AS282" s="563"/>
      <c r="AT282" s="563"/>
      <c r="AU282" s="564"/>
      <c r="AV282" s="565"/>
      <c r="AW282" s="565"/>
      <c r="AX282" s="566"/>
    </row>
    <row r="283" spans="1:50" ht="24" hidden="1" customHeight="1" x14ac:dyDescent="0.15">
      <c r="A283" s="562">
        <v>15</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7"/>
      <c r="AR283" s="563"/>
      <c r="AS283" s="563"/>
      <c r="AT283" s="563"/>
      <c r="AU283" s="564"/>
      <c r="AV283" s="565"/>
      <c r="AW283" s="565"/>
      <c r="AX283" s="566"/>
    </row>
    <row r="284" spans="1:50" ht="24" hidden="1" customHeight="1" x14ac:dyDescent="0.15">
      <c r="A284" s="562">
        <v>16</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7"/>
      <c r="AR284" s="563"/>
      <c r="AS284" s="563"/>
      <c r="AT284" s="563"/>
      <c r="AU284" s="564"/>
      <c r="AV284" s="565"/>
      <c r="AW284" s="565"/>
      <c r="AX284" s="566"/>
    </row>
    <row r="285" spans="1:50" ht="24" hidden="1" customHeight="1" x14ac:dyDescent="0.15">
      <c r="A285" s="562">
        <v>17</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7"/>
      <c r="AR285" s="563"/>
      <c r="AS285" s="563"/>
      <c r="AT285" s="563"/>
      <c r="AU285" s="564"/>
      <c r="AV285" s="565"/>
      <c r="AW285" s="565"/>
      <c r="AX285" s="566"/>
    </row>
    <row r="286" spans="1:50" ht="24" hidden="1" customHeight="1" x14ac:dyDescent="0.15">
      <c r="A286" s="562">
        <v>18</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7"/>
      <c r="AR286" s="563"/>
      <c r="AS286" s="563"/>
      <c r="AT286" s="563"/>
      <c r="AU286" s="564"/>
      <c r="AV286" s="565"/>
      <c r="AW286" s="565"/>
      <c r="AX286" s="566"/>
    </row>
    <row r="287" spans="1:50" ht="24" hidden="1" customHeight="1" x14ac:dyDescent="0.15">
      <c r="A287" s="562">
        <v>19</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7"/>
      <c r="AR287" s="563"/>
      <c r="AS287" s="563"/>
      <c r="AT287" s="563"/>
      <c r="AU287" s="564"/>
      <c r="AV287" s="565"/>
      <c r="AW287" s="565"/>
      <c r="AX287" s="566"/>
    </row>
    <row r="288" spans="1:50" ht="24" hidden="1" customHeight="1" x14ac:dyDescent="0.15">
      <c r="A288" s="562">
        <v>20</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7"/>
      <c r="AR288" s="563"/>
      <c r="AS288" s="563"/>
      <c r="AT288" s="563"/>
      <c r="AU288" s="564"/>
      <c r="AV288" s="565"/>
      <c r="AW288" s="565"/>
      <c r="AX288" s="566"/>
    </row>
    <row r="289" spans="1:50" ht="24" hidden="1" customHeight="1" x14ac:dyDescent="0.15">
      <c r="A289" s="562">
        <v>21</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7"/>
      <c r="AR289" s="563"/>
      <c r="AS289" s="563"/>
      <c r="AT289" s="563"/>
      <c r="AU289" s="564"/>
      <c r="AV289" s="565"/>
      <c r="AW289" s="565"/>
      <c r="AX289" s="566"/>
    </row>
    <row r="290" spans="1:50" ht="24" hidden="1" customHeight="1" x14ac:dyDescent="0.15">
      <c r="A290" s="562">
        <v>22</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7"/>
      <c r="AR290" s="563"/>
      <c r="AS290" s="563"/>
      <c r="AT290" s="563"/>
      <c r="AU290" s="564"/>
      <c r="AV290" s="565"/>
      <c r="AW290" s="565"/>
      <c r="AX290" s="566"/>
    </row>
    <row r="291" spans="1:50" ht="24" hidden="1" customHeight="1" x14ac:dyDescent="0.15">
      <c r="A291" s="562">
        <v>23</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7"/>
      <c r="AR291" s="563"/>
      <c r="AS291" s="563"/>
      <c r="AT291" s="563"/>
      <c r="AU291" s="564"/>
      <c r="AV291" s="565"/>
      <c r="AW291" s="565"/>
      <c r="AX291" s="566"/>
    </row>
    <row r="292" spans="1:50" ht="24" hidden="1" customHeight="1" x14ac:dyDescent="0.15">
      <c r="A292" s="562">
        <v>24</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7"/>
      <c r="AR292" s="563"/>
      <c r="AS292" s="563"/>
      <c r="AT292" s="563"/>
      <c r="AU292" s="564"/>
      <c r="AV292" s="565"/>
      <c r="AW292" s="565"/>
      <c r="AX292" s="566"/>
    </row>
    <row r="293" spans="1:50" ht="24" hidden="1" customHeight="1" x14ac:dyDescent="0.15">
      <c r="A293" s="562">
        <v>25</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7"/>
      <c r="AR293" s="563"/>
      <c r="AS293" s="563"/>
      <c r="AT293" s="563"/>
      <c r="AU293" s="564"/>
      <c r="AV293" s="565"/>
      <c r="AW293" s="565"/>
      <c r="AX293" s="566"/>
    </row>
    <row r="294" spans="1:50" ht="24" hidden="1" customHeight="1" x14ac:dyDescent="0.15">
      <c r="A294" s="562">
        <v>26</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7"/>
      <c r="AR294" s="563"/>
      <c r="AS294" s="563"/>
      <c r="AT294" s="563"/>
      <c r="AU294" s="564"/>
      <c r="AV294" s="565"/>
      <c r="AW294" s="565"/>
      <c r="AX294" s="566"/>
    </row>
    <row r="295" spans="1:50" ht="24" hidden="1" customHeight="1" x14ac:dyDescent="0.15">
      <c r="A295" s="562">
        <v>27</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7"/>
      <c r="AR295" s="563"/>
      <c r="AS295" s="563"/>
      <c r="AT295" s="563"/>
      <c r="AU295" s="564"/>
      <c r="AV295" s="565"/>
      <c r="AW295" s="565"/>
      <c r="AX295" s="566"/>
    </row>
    <row r="296" spans="1:50" ht="24" hidden="1" customHeight="1" x14ac:dyDescent="0.15">
      <c r="A296" s="562">
        <v>28</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7"/>
      <c r="AR296" s="563"/>
      <c r="AS296" s="563"/>
      <c r="AT296" s="563"/>
      <c r="AU296" s="564"/>
      <c r="AV296" s="565"/>
      <c r="AW296" s="565"/>
      <c r="AX296" s="566"/>
    </row>
    <row r="297" spans="1:50" ht="24" hidden="1" customHeight="1" x14ac:dyDescent="0.15">
      <c r="A297" s="562">
        <v>29</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7"/>
      <c r="AR297" s="563"/>
      <c r="AS297" s="563"/>
      <c r="AT297" s="563"/>
      <c r="AU297" s="564"/>
      <c r="AV297" s="565"/>
      <c r="AW297" s="565"/>
      <c r="AX297" s="566"/>
    </row>
    <row r="298" spans="1:50" ht="24" hidden="1" customHeight="1" x14ac:dyDescent="0.15">
      <c r="A298" s="562">
        <v>30</v>
      </c>
      <c r="B298" s="562">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7"/>
      <c r="AR298" s="563"/>
      <c r="AS298" s="563"/>
      <c r="AT298" s="563"/>
      <c r="AU298" s="564"/>
      <c r="AV298" s="565"/>
      <c r="AW298" s="565"/>
      <c r="AX298" s="566"/>
    </row>
    <row r="299" spans="1:50" hidden="1" x14ac:dyDescent="0.15"/>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2"/>
      <c r="B301" s="562"/>
      <c r="C301" s="229" t="s">
        <v>364</v>
      </c>
      <c r="D301" s="229"/>
      <c r="E301" s="229"/>
      <c r="F301" s="229"/>
      <c r="G301" s="229"/>
      <c r="H301" s="229"/>
      <c r="I301" s="229"/>
      <c r="J301" s="229"/>
      <c r="K301" s="229"/>
      <c r="L301" s="229"/>
      <c r="M301" s="229" t="s">
        <v>365</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8" t="s">
        <v>366</v>
      </c>
      <c r="AL301" s="229"/>
      <c r="AM301" s="229"/>
      <c r="AN301" s="229"/>
      <c r="AO301" s="229"/>
      <c r="AP301" s="229"/>
      <c r="AQ301" s="229" t="s">
        <v>23</v>
      </c>
      <c r="AR301" s="229"/>
      <c r="AS301" s="229"/>
      <c r="AT301" s="229"/>
      <c r="AU301" s="83" t="s">
        <v>24</v>
      </c>
      <c r="AV301" s="84"/>
      <c r="AW301" s="84"/>
      <c r="AX301" s="569"/>
    </row>
    <row r="302" spans="1:50" ht="24" hidden="1" customHeight="1" x14ac:dyDescent="0.15">
      <c r="A302" s="562">
        <v>1</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c r="AL302" s="565"/>
      <c r="AM302" s="565"/>
      <c r="AN302" s="565"/>
      <c r="AO302" s="565"/>
      <c r="AP302" s="566"/>
      <c r="AQ302" s="567"/>
      <c r="AR302" s="563"/>
      <c r="AS302" s="563"/>
      <c r="AT302" s="563"/>
      <c r="AU302" s="564"/>
      <c r="AV302" s="565"/>
      <c r="AW302" s="565"/>
      <c r="AX302" s="566"/>
    </row>
    <row r="303" spans="1:50" ht="24" hidden="1" customHeight="1" x14ac:dyDescent="0.15">
      <c r="A303" s="562">
        <v>2</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7"/>
      <c r="AR303" s="563"/>
      <c r="AS303" s="563"/>
      <c r="AT303" s="563"/>
      <c r="AU303" s="564"/>
      <c r="AV303" s="565"/>
      <c r="AW303" s="565"/>
      <c r="AX303" s="566"/>
    </row>
    <row r="304" spans="1:50" ht="24" hidden="1" customHeight="1" x14ac:dyDescent="0.15">
      <c r="A304" s="562">
        <v>3</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7"/>
      <c r="AR304" s="563"/>
      <c r="AS304" s="563"/>
      <c r="AT304" s="563"/>
      <c r="AU304" s="564"/>
      <c r="AV304" s="565"/>
      <c r="AW304" s="565"/>
      <c r="AX304" s="566"/>
    </row>
    <row r="305" spans="1:50" ht="24" hidden="1" customHeight="1" x14ac:dyDescent="0.15">
      <c r="A305" s="562">
        <v>4</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7"/>
      <c r="AR305" s="563"/>
      <c r="AS305" s="563"/>
      <c r="AT305" s="563"/>
      <c r="AU305" s="564"/>
      <c r="AV305" s="565"/>
      <c r="AW305" s="565"/>
      <c r="AX305" s="566"/>
    </row>
    <row r="306" spans="1:50" ht="24" hidden="1" customHeight="1" x14ac:dyDescent="0.15">
      <c r="A306" s="562">
        <v>5</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7"/>
      <c r="AR306" s="563"/>
      <c r="AS306" s="563"/>
      <c r="AT306" s="563"/>
      <c r="AU306" s="564"/>
      <c r="AV306" s="565"/>
      <c r="AW306" s="565"/>
      <c r="AX306" s="566"/>
    </row>
    <row r="307" spans="1:50" ht="24" hidden="1" customHeight="1" x14ac:dyDescent="0.15">
      <c r="A307" s="562">
        <v>6</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7"/>
      <c r="AR307" s="563"/>
      <c r="AS307" s="563"/>
      <c r="AT307" s="563"/>
      <c r="AU307" s="564"/>
      <c r="AV307" s="565"/>
      <c r="AW307" s="565"/>
      <c r="AX307" s="566"/>
    </row>
    <row r="308" spans="1:50" ht="24" hidden="1" customHeight="1" x14ac:dyDescent="0.15">
      <c r="A308" s="562">
        <v>7</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7"/>
      <c r="AR308" s="563"/>
      <c r="AS308" s="563"/>
      <c r="AT308" s="563"/>
      <c r="AU308" s="564"/>
      <c r="AV308" s="565"/>
      <c r="AW308" s="565"/>
      <c r="AX308" s="566"/>
    </row>
    <row r="309" spans="1:50" ht="24" hidden="1" customHeight="1" x14ac:dyDescent="0.15">
      <c r="A309" s="562">
        <v>8</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7"/>
      <c r="AR309" s="563"/>
      <c r="AS309" s="563"/>
      <c r="AT309" s="563"/>
      <c r="AU309" s="564"/>
      <c r="AV309" s="565"/>
      <c r="AW309" s="565"/>
      <c r="AX309" s="566"/>
    </row>
    <row r="310" spans="1:50" ht="24" hidden="1" customHeight="1" x14ac:dyDescent="0.15">
      <c r="A310" s="562">
        <v>9</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7"/>
      <c r="AR310" s="563"/>
      <c r="AS310" s="563"/>
      <c r="AT310" s="563"/>
      <c r="AU310" s="564"/>
      <c r="AV310" s="565"/>
      <c r="AW310" s="565"/>
      <c r="AX310" s="566"/>
    </row>
    <row r="311" spans="1:50" ht="24" hidden="1" customHeight="1" x14ac:dyDescent="0.15">
      <c r="A311" s="562">
        <v>10</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7"/>
      <c r="AR311" s="563"/>
      <c r="AS311" s="563"/>
      <c r="AT311" s="563"/>
      <c r="AU311" s="564"/>
      <c r="AV311" s="565"/>
      <c r="AW311" s="565"/>
      <c r="AX311" s="566"/>
    </row>
    <row r="312" spans="1:50" ht="24" hidden="1" customHeight="1" x14ac:dyDescent="0.15">
      <c r="A312" s="562">
        <v>11</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7"/>
      <c r="AR312" s="563"/>
      <c r="AS312" s="563"/>
      <c r="AT312" s="563"/>
      <c r="AU312" s="564"/>
      <c r="AV312" s="565"/>
      <c r="AW312" s="565"/>
      <c r="AX312" s="566"/>
    </row>
    <row r="313" spans="1:50" ht="24" hidden="1" customHeight="1" x14ac:dyDescent="0.15">
      <c r="A313" s="562">
        <v>12</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7"/>
      <c r="AR313" s="563"/>
      <c r="AS313" s="563"/>
      <c r="AT313" s="563"/>
      <c r="AU313" s="564"/>
      <c r="AV313" s="565"/>
      <c r="AW313" s="565"/>
      <c r="AX313" s="566"/>
    </row>
    <row r="314" spans="1:50" ht="24" hidden="1" customHeight="1" x14ac:dyDescent="0.15">
      <c r="A314" s="562">
        <v>13</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7"/>
      <c r="AR314" s="563"/>
      <c r="AS314" s="563"/>
      <c r="AT314" s="563"/>
      <c r="AU314" s="564"/>
      <c r="AV314" s="565"/>
      <c r="AW314" s="565"/>
      <c r="AX314" s="566"/>
    </row>
    <row r="315" spans="1:50" ht="24" hidden="1" customHeight="1" x14ac:dyDescent="0.15">
      <c r="A315" s="562">
        <v>14</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7"/>
      <c r="AR315" s="563"/>
      <c r="AS315" s="563"/>
      <c r="AT315" s="563"/>
      <c r="AU315" s="564"/>
      <c r="AV315" s="565"/>
      <c r="AW315" s="565"/>
      <c r="AX315" s="566"/>
    </row>
    <row r="316" spans="1:50" ht="24" hidden="1" customHeight="1" x14ac:dyDescent="0.15">
      <c r="A316" s="562">
        <v>15</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7"/>
      <c r="AR316" s="563"/>
      <c r="AS316" s="563"/>
      <c r="AT316" s="563"/>
      <c r="AU316" s="564"/>
      <c r="AV316" s="565"/>
      <c r="AW316" s="565"/>
      <c r="AX316" s="566"/>
    </row>
    <row r="317" spans="1:50" ht="24" hidden="1" customHeight="1" x14ac:dyDescent="0.15">
      <c r="A317" s="562">
        <v>16</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7"/>
      <c r="AR317" s="563"/>
      <c r="AS317" s="563"/>
      <c r="AT317" s="563"/>
      <c r="AU317" s="564"/>
      <c r="AV317" s="565"/>
      <c r="AW317" s="565"/>
      <c r="AX317" s="566"/>
    </row>
    <row r="318" spans="1:50" ht="24" hidden="1" customHeight="1" x14ac:dyDescent="0.15">
      <c r="A318" s="562">
        <v>17</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7"/>
      <c r="AR318" s="563"/>
      <c r="AS318" s="563"/>
      <c r="AT318" s="563"/>
      <c r="AU318" s="564"/>
      <c r="AV318" s="565"/>
      <c r="AW318" s="565"/>
      <c r="AX318" s="566"/>
    </row>
    <row r="319" spans="1:50" ht="24" hidden="1" customHeight="1" x14ac:dyDescent="0.15">
      <c r="A319" s="562">
        <v>18</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7"/>
      <c r="AR319" s="563"/>
      <c r="AS319" s="563"/>
      <c r="AT319" s="563"/>
      <c r="AU319" s="564"/>
      <c r="AV319" s="565"/>
      <c r="AW319" s="565"/>
      <c r="AX319" s="566"/>
    </row>
    <row r="320" spans="1:50" ht="24" hidden="1" customHeight="1" x14ac:dyDescent="0.15">
      <c r="A320" s="562">
        <v>19</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7"/>
      <c r="AR320" s="563"/>
      <c r="AS320" s="563"/>
      <c r="AT320" s="563"/>
      <c r="AU320" s="564"/>
      <c r="AV320" s="565"/>
      <c r="AW320" s="565"/>
      <c r="AX320" s="566"/>
    </row>
    <row r="321" spans="1:50" ht="24" hidden="1" customHeight="1" x14ac:dyDescent="0.15">
      <c r="A321" s="562">
        <v>20</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7"/>
      <c r="AR321" s="563"/>
      <c r="AS321" s="563"/>
      <c r="AT321" s="563"/>
      <c r="AU321" s="564"/>
      <c r="AV321" s="565"/>
      <c r="AW321" s="565"/>
      <c r="AX321" s="566"/>
    </row>
    <row r="322" spans="1:50" ht="24" hidden="1" customHeight="1" x14ac:dyDescent="0.15">
      <c r="A322" s="562">
        <v>21</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7"/>
      <c r="AR322" s="563"/>
      <c r="AS322" s="563"/>
      <c r="AT322" s="563"/>
      <c r="AU322" s="564"/>
      <c r="AV322" s="565"/>
      <c r="AW322" s="565"/>
      <c r="AX322" s="566"/>
    </row>
    <row r="323" spans="1:50" ht="24" hidden="1" customHeight="1" x14ac:dyDescent="0.15">
      <c r="A323" s="562">
        <v>22</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7"/>
      <c r="AR323" s="563"/>
      <c r="AS323" s="563"/>
      <c r="AT323" s="563"/>
      <c r="AU323" s="564"/>
      <c r="AV323" s="565"/>
      <c r="AW323" s="565"/>
      <c r="AX323" s="566"/>
    </row>
    <row r="324" spans="1:50" ht="24" hidden="1" customHeight="1" x14ac:dyDescent="0.15">
      <c r="A324" s="562">
        <v>23</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7"/>
      <c r="AR324" s="563"/>
      <c r="AS324" s="563"/>
      <c r="AT324" s="563"/>
      <c r="AU324" s="564"/>
      <c r="AV324" s="565"/>
      <c r="AW324" s="565"/>
      <c r="AX324" s="566"/>
    </row>
    <row r="325" spans="1:50" ht="24" hidden="1" customHeight="1" x14ac:dyDescent="0.15">
      <c r="A325" s="562">
        <v>24</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7"/>
      <c r="AR325" s="563"/>
      <c r="AS325" s="563"/>
      <c r="AT325" s="563"/>
      <c r="AU325" s="564"/>
      <c r="AV325" s="565"/>
      <c r="AW325" s="565"/>
      <c r="AX325" s="566"/>
    </row>
    <row r="326" spans="1:50" ht="24" hidden="1" customHeight="1" x14ac:dyDescent="0.15">
      <c r="A326" s="562">
        <v>25</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7"/>
      <c r="AR326" s="563"/>
      <c r="AS326" s="563"/>
      <c r="AT326" s="563"/>
      <c r="AU326" s="564"/>
      <c r="AV326" s="565"/>
      <c r="AW326" s="565"/>
      <c r="AX326" s="566"/>
    </row>
    <row r="327" spans="1:50" ht="24" hidden="1" customHeight="1" x14ac:dyDescent="0.15">
      <c r="A327" s="562">
        <v>26</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7"/>
      <c r="AR327" s="563"/>
      <c r="AS327" s="563"/>
      <c r="AT327" s="563"/>
      <c r="AU327" s="564"/>
      <c r="AV327" s="565"/>
      <c r="AW327" s="565"/>
      <c r="AX327" s="566"/>
    </row>
    <row r="328" spans="1:50" ht="24" hidden="1" customHeight="1" x14ac:dyDescent="0.15">
      <c r="A328" s="562">
        <v>27</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7"/>
      <c r="AR328" s="563"/>
      <c r="AS328" s="563"/>
      <c r="AT328" s="563"/>
      <c r="AU328" s="564"/>
      <c r="AV328" s="565"/>
      <c r="AW328" s="565"/>
      <c r="AX328" s="566"/>
    </row>
    <row r="329" spans="1:50" ht="24" hidden="1" customHeight="1" x14ac:dyDescent="0.15">
      <c r="A329" s="562">
        <v>28</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7"/>
      <c r="AR329" s="563"/>
      <c r="AS329" s="563"/>
      <c r="AT329" s="563"/>
      <c r="AU329" s="564"/>
      <c r="AV329" s="565"/>
      <c r="AW329" s="565"/>
      <c r="AX329" s="566"/>
    </row>
    <row r="330" spans="1:50" ht="24" hidden="1" customHeight="1" x14ac:dyDescent="0.15">
      <c r="A330" s="562">
        <v>29</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7"/>
      <c r="AR330" s="563"/>
      <c r="AS330" s="563"/>
      <c r="AT330" s="563"/>
      <c r="AU330" s="564"/>
      <c r="AV330" s="565"/>
      <c r="AW330" s="565"/>
      <c r="AX330" s="566"/>
    </row>
    <row r="331" spans="1:50" ht="24" hidden="1" customHeight="1" x14ac:dyDescent="0.15">
      <c r="A331" s="562">
        <v>30</v>
      </c>
      <c r="B331" s="562">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7"/>
      <c r="AR331" s="563"/>
      <c r="AS331" s="563"/>
      <c r="AT331" s="563"/>
      <c r="AU331" s="564"/>
      <c r="AV331" s="565"/>
      <c r="AW331" s="565"/>
      <c r="AX331" s="566"/>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29" t="s">
        <v>364</v>
      </c>
      <c r="D334" s="229"/>
      <c r="E334" s="229"/>
      <c r="F334" s="229"/>
      <c r="G334" s="229"/>
      <c r="H334" s="229"/>
      <c r="I334" s="229"/>
      <c r="J334" s="229"/>
      <c r="K334" s="229"/>
      <c r="L334" s="229"/>
      <c r="M334" s="229" t="s">
        <v>365</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8" t="s">
        <v>366</v>
      </c>
      <c r="AL334" s="229"/>
      <c r="AM334" s="229"/>
      <c r="AN334" s="229"/>
      <c r="AO334" s="229"/>
      <c r="AP334" s="229"/>
      <c r="AQ334" s="229" t="s">
        <v>23</v>
      </c>
      <c r="AR334" s="229"/>
      <c r="AS334" s="229"/>
      <c r="AT334" s="229"/>
      <c r="AU334" s="83" t="s">
        <v>24</v>
      </c>
      <c r="AV334" s="84"/>
      <c r="AW334" s="84"/>
      <c r="AX334" s="569"/>
    </row>
    <row r="335" spans="1:50" ht="24" hidden="1" customHeight="1" x14ac:dyDescent="0.15">
      <c r="A335" s="562">
        <v>1</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c r="AL335" s="565"/>
      <c r="AM335" s="565"/>
      <c r="AN335" s="565"/>
      <c r="AO335" s="565"/>
      <c r="AP335" s="566"/>
      <c r="AQ335" s="567"/>
      <c r="AR335" s="563"/>
      <c r="AS335" s="563"/>
      <c r="AT335" s="563"/>
      <c r="AU335" s="564"/>
      <c r="AV335" s="565"/>
      <c r="AW335" s="565"/>
      <c r="AX335" s="566"/>
    </row>
    <row r="336" spans="1:50" ht="24" hidden="1" customHeight="1" x14ac:dyDescent="0.15">
      <c r="A336" s="562">
        <v>2</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c r="AL336" s="565"/>
      <c r="AM336" s="565"/>
      <c r="AN336" s="565"/>
      <c r="AO336" s="565"/>
      <c r="AP336" s="566"/>
      <c r="AQ336" s="567"/>
      <c r="AR336" s="563"/>
      <c r="AS336" s="563"/>
      <c r="AT336" s="563"/>
      <c r="AU336" s="564"/>
      <c r="AV336" s="565"/>
      <c r="AW336" s="565"/>
      <c r="AX336" s="566"/>
    </row>
    <row r="337" spans="1:50" ht="24" hidden="1" customHeight="1" x14ac:dyDescent="0.15">
      <c r="A337" s="562">
        <v>3</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c r="AL337" s="565"/>
      <c r="AM337" s="565"/>
      <c r="AN337" s="565"/>
      <c r="AO337" s="565"/>
      <c r="AP337" s="566"/>
      <c r="AQ337" s="567"/>
      <c r="AR337" s="563"/>
      <c r="AS337" s="563"/>
      <c r="AT337" s="563"/>
      <c r="AU337" s="564"/>
      <c r="AV337" s="565"/>
      <c r="AW337" s="565"/>
      <c r="AX337" s="566"/>
    </row>
    <row r="338" spans="1:50" ht="24" hidden="1" customHeight="1" x14ac:dyDescent="0.15">
      <c r="A338" s="562">
        <v>4</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c r="AL338" s="565"/>
      <c r="AM338" s="565"/>
      <c r="AN338" s="565"/>
      <c r="AO338" s="565"/>
      <c r="AP338" s="566"/>
      <c r="AQ338" s="567"/>
      <c r="AR338" s="563"/>
      <c r="AS338" s="563"/>
      <c r="AT338" s="563"/>
      <c r="AU338" s="564"/>
      <c r="AV338" s="565"/>
      <c r="AW338" s="565"/>
      <c r="AX338" s="566"/>
    </row>
    <row r="339" spans="1:50" ht="24" hidden="1" customHeight="1" x14ac:dyDescent="0.15">
      <c r="A339" s="562">
        <v>5</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c r="AL339" s="565"/>
      <c r="AM339" s="565"/>
      <c r="AN339" s="565"/>
      <c r="AO339" s="565"/>
      <c r="AP339" s="566"/>
      <c r="AQ339" s="567"/>
      <c r="AR339" s="563"/>
      <c r="AS339" s="563"/>
      <c r="AT339" s="563"/>
      <c r="AU339" s="564"/>
      <c r="AV339" s="565"/>
      <c r="AW339" s="565"/>
      <c r="AX339" s="566"/>
    </row>
    <row r="340" spans="1:50" ht="24" hidden="1" customHeight="1" x14ac:dyDescent="0.15">
      <c r="A340" s="562">
        <v>6</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7"/>
      <c r="AR340" s="563"/>
      <c r="AS340" s="563"/>
      <c r="AT340" s="563"/>
      <c r="AU340" s="564"/>
      <c r="AV340" s="565"/>
      <c r="AW340" s="565"/>
      <c r="AX340" s="566"/>
    </row>
    <row r="341" spans="1:50" ht="24" hidden="1" customHeight="1" x14ac:dyDescent="0.15">
      <c r="A341" s="562">
        <v>7</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7"/>
      <c r="AR341" s="563"/>
      <c r="AS341" s="563"/>
      <c r="AT341" s="563"/>
      <c r="AU341" s="564"/>
      <c r="AV341" s="565"/>
      <c r="AW341" s="565"/>
      <c r="AX341" s="566"/>
    </row>
    <row r="342" spans="1:50" ht="24" hidden="1" customHeight="1" x14ac:dyDescent="0.15">
      <c r="A342" s="562">
        <v>8</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7"/>
      <c r="AR342" s="563"/>
      <c r="AS342" s="563"/>
      <c r="AT342" s="563"/>
      <c r="AU342" s="564"/>
      <c r="AV342" s="565"/>
      <c r="AW342" s="565"/>
      <c r="AX342" s="566"/>
    </row>
    <row r="343" spans="1:50" ht="24" hidden="1" customHeight="1" x14ac:dyDescent="0.15">
      <c r="A343" s="562">
        <v>9</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7"/>
      <c r="AR343" s="563"/>
      <c r="AS343" s="563"/>
      <c r="AT343" s="563"/>
      <c r="AU343" s="564"/>
      <c r="AV343" s="565"/>
      <c r="AW343" s="565"/>
      <c r="AX343" s="566"/>
    </row>
    <row r="344" spans="1:50" ht="24" hidden="1" customHeight="1" x14ac:dyDescent="0.15">
      <c r="A344" s="562">
        <v>10</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7"/>
      <c r="AR344" s="563"/>
      <c r="AS344" s="563"/>
      <c r="AT344" s="563"/>
      <c r="AU344" s="564"/>
      <c r="AV344" s="565"/>
      <c r="AW344" s="565"/>
      <c r="AX344" s="566"/>
    </row>
    <row r="345" spans="1:50" ht="24" hidden="1" customHeight="1" x14ac:dyDescent="0.15">
      <c r="A345" s="562">
        <v>11</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7"/>
      <c r="AR345" s="563"/>
      <c r="AS345" s="563"/>
      <c r="AT345" s="563"/>
      <c r="AU345" s="564"/>
      <c r="AV345" s="565"/>
      <c r="AW345" s="565"/>
      <c r="AX345" s="566"/>
    </row>
    <row r="346" spans="1:50" ht="24" hidden="1" customHeight="1" x14ac:dyDescent="0.15">
      <c r="A346" s="562">
        <v>12</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7"/>
      <c r="AR346" s="563"/>
      <c r="AS346" s="563"/>
      <c r="AT346" s="563"/>
      <c r="AU346" s="564"/>
      <c r="AV346" s="565"/>
      <c r="AW346" s="565"/>
      <c r="AX346" s="566"/>
    </row>
    <row r="347" spans="1:50" ht="24" hidden="1" customHeight="1" x14ac:dyDescent="0.15">
      <c r="A347" s="562">
        <v>13</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7"/>
      <c r="AR347" s="563"/>
      <c r="AS347" s="563"/>
      <c r="AT347" s="563"/>
      <c r="AU347" s="564"/>
      <c r="AV347" s="565"/>
      <c r="AW347" s="565"/>
      <c r="AX347" s="566"/>
    </row>
    <row r="348" spans="1:50" ht="24" hidden="1" customHeight="1" x14ac:dyDescent="0.15">
      <c r="A348" s="562">
        <v>14</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7"/>
      <c r="AR348" s="563"/>
      <c r="AS348" s="563"/>
      <c r="AT348" s="563"/>
      <c r="AU348" s="564"/>
      <c r="AV348" s="565"/>
      <c r="AW348" s="565"/>
      <c r="AX348" s="566"/>
    </row>
    <row r="349" spans="1:50" ht="24" hidden="1" customHeight="1" x14ac:dyDescent="0.15">
      <c r="A349" s="562">
        <v>15</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7"/>
      <c r="AR349" s="563"/>
      <c r="AS349" s="563"/>
      <c r="AT349" s="563"/>
      <c r="AU349" s="564"/>
      <c r="AV349" s="565"/>
      <c r="AW349" s="565"/>
      <c r="AX349" s="566"/>
    </row>
    <row r="350" spans="1:50" ht="24" hidden="1" customHeight="1" x14ac:dyDescent="0.15">
      <c r="A350" s="562">
        <v>16</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7"/>
      <c r="AR350" s="563"/>
      <c r="AS350" s="563"/>
      <c r="AT350" s="563"/>
      <c r="AU350" s="564"/>
      <c r="AV350" s="565"/>
      <c r="AW350" s="565"/>
      <c r="AX350" s="566"/>
    </row>
    <row r="351" spans="1:50" ht="24" hidden="1" customHeight="1" x14ac:dyDescent="0.15">
      <c r="A351" s="562">
        <v>17</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7"/>
      <c r="AR351" s="563"/>
      <c r="AS351" s="563"/>
      <c r="AT351" s="563"/>
      <c r="AU351" s="564"/>
      <c r="AV351" s="565"/>
      <c r="AW351" s="565"/>
      <c r="AX351" s="566"/>
    </row>
    <row r="352" spans="1:50" ht="24" hidden="1" customHeight="1" x14ac:dyDescent="0.15">
      <c r="A352" s="562">
        <v>18</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7"/>
      <c r="AR352" s="563"/>
      <c r="AS352" s="563"/>
      <c r="AT352" s="563"/>
      <c r="AU352" s="564"/>
      <c r="AV352" s="565"/>
      <c r="AW352" s="565"/>
      <c r="AX352" s="566"/>
    </row>
    <row r="353" spans="1:50" ht="24" hidden="1" customHeight="1" x14ac:dyDescent="0.15">
      <c r="A353" s="562">
        <v>19</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7"/>
      <c r="AR353" s="563"/>
      <c r="AS353" s="563"/>
      <c r="AT353" s="563"/>
      <c r="AU353" s="564"/>
      <c r="AV353" s="565"/>
      <c r="AW353" s="565"/>
      <c r="AX353" s="566"/>
    </row>
    <row r="354" spans="1:50" ht="24" hidden="1" customHeight="1" x14ac:dyDescent="0.15">
      <c r="A354" s="562">
        <v>20</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7"/>
      <c r="AR354" s="563"/>
      <c r="AS354" s="563"/>
      <c r="AT354" s="563"/>
      <c r="AU354" s="564"/>
      <c r="AV354" s="565"/>
      <c r="AW354" s="565"/>
      <c r="AX354" s="566"/>
    </row>
    <row r="355" spans="1:50" ht="24" hidden="1" customHeight="1" x14ac:dyDescent="0.15">
      <c r="A355" s="562">
        <v>21</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7"/>
      <c r="AR355" s="563"/>
      <c r="AS355" s="563"/>
      <c r="AT355" s="563"/>
      <c r="AU355" s="564"/>
      <c r="AV355" s="565"/>
      <c r="AW355" s="565"/>
      <c r="AX355" s="566"/>
    </row>
    <row r="356" spans="1:50" ht="24" hidden="1" customHeight="1" x14ac:dyDescent="0.15">
      <c r="A356" s="562">
        <v>22</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7"/>
      <c r="AR356" s="563"/>
      <c r="AS356" s="563"/>
      <c r="AT356" s="563"/>
      <c r="AU356" s="564"/>
      <c r="AV356" s="565"/>
      <c r="AW356" s="565"/>
      <c r="AX356" s="566"/>
    </row>
    <row r="357" spans="1:50" ht="24" hidden="1" customHeight="1" x14ac:dyDescent="0.15">
      <c r="A357" s="562">
        <v>23</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7"/>
      <c r="AR357" s="563"/>
      <c r="AS357" s="563"/>
      <c r="AT357" s="563"/>
      <c r="AU357" s="564"/>
      <c r="AV357" s="565"/>
      <c r="AW357" s="565"/>
      <c r="AX357" s="566"/>
    </row>
    <row r="358" spans="1:50" ht="24" hidden="1" customHeight="1" x14ac:dyDescent="0.15">
      <c r="A358" s="562">
        <v>24</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7"/>
      <c r="AR358" s="563"/>
      <c r="AS358" s="563"/>
      <c r="AT358" s="563"/>
      <c r="AU358" s="564"/>
      <c r="AV358" s="565"/>
      <c r="AW358" s="565"/>
      <c r="AX358" s="566"/>
    </row>
    <row r="359" spans="1:50" ht="24" hidden="1" customHeight="1" x14ac:dyDescent="0.15">
      <c r="A359" s="562">
        <v>25</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7"/>
      <c r="AR359" s="563"/>
      <c r="AS359" s="563"/>
      <c r="AT359" s="563"/>
      <c r="AU359" s="564"/>
      <c r="AV359" s="565"/>
      <c r="AW359" s="565"/>
      <c r="AX359" s="566"/>
    </row>
    <row r="360" spans="1:50" ht="24" hidden="1" customHeight="1" x14ac:dyDescent="0.15">
      <c r="A360" s="562">
        <v>26</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7"/>
      <c r="AR360" s="563"/>
      <c r="AS360" s="563"/>
      <c r="AT360" s="563"/>
      <c r="AU360" s="564"/>
      <c r="AV360" s="565"/>
      <c r="AW360" s="565"/>
      <c r="AX360" s="566"/>
    </row>
    <row r="361" spans="1:50" ht="24" hidden="1" customHeight="1" x14ac:dyDescent="0.15">
      <c r="A361" s="562">
        <v>27</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7"/>
      <c r="AR361" s="563"/>
      <c r="AS361" s="563"/>
      <c r="AT361" s="563"/>
      <c r="AU361" s="564"/>
      <c r="AV361" s="565"/>
      <c r="AW361" s="565"/>
      <c r="AX361" s="566"/>
    </row>
    <row r="362" spans="1:50" ht="24" hidden="1" customHeight="1" x14ac:dyDescent="0.15">
      <c r="A362" s="562">
        <v>28</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7"/>
      <c r="AR362" s="563"/>
      <c r="AS362" s="563"/>
      <c r="AT362" s="563"/>
      <c r="AU362" s="564"/>
      <c r="AV362" s="565"/>
      <c r="AW362" s="565"/>
      <c r="AX362" s="566"/>
    </row>
    <row r="363" spans="1:50" ht="24" hidden="1" customHeight="1" x14ac:dyDescent="0.15">
      <c r="A363" s="562">
        <v>29</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7"/>
      <c r="AR363" s="563"/>
      <c r="AS363" s="563"/>
      <c r="AT363" s="563"/>
      <c r="AU363" s="564"/>
      <c r="AV363" s="565"/>
      <c r="AW363" s="565"/>
      <c r="AX363" s="566"/>
    </row>
    <row r="364" spans="1:50" ht="24" hidden="1" customHeight="1" x14ac:dyDescent="0.15">
      <c r="A364" s="562">
        <v>30</v>
      </c>
      <c r="B364" s="562">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7"/>
      <c r="AR364" s="563"/>
      <c r="AS364" s="563"/>
      <c r="AT364" s="563"/>
      <c r="AU364" s="564"/>
      <c r="AV364" s="565"/>
      <c r="AW364" s="565"/>
      <c r="AX364" s="566"/>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29" t="s">
        <v>364</v>
      </c>
      <c r="D367" s="229"/>
      <c r="E367" s="229"/>
      <c r="F367" s="229"/>
      <c r="G367" s="229"/>
      <c r="H367" s="229"/>
      <c r="I367" s="229"/>
      <c r="J367" s="229"/>
      <c r="K367" s="229"/>
      <c r="L367" s="229"/>
      <c r="M367" s="229" t="s">
        <v>365</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8" t="s">
        <v>366</v>
      </c>
      <c r="AL367" s="229"/>
      <c r="AM367" s="229"/>
      <c r="AN367" s="229"/>
      <c r="AO367" s="229"/>
      <c r="AP367" s="229"/>
      <c r="AQ367" s="229" t="s">
        <v>23</v>
      </c>
      <c r="AR367" s="229"/>
      <c r="AS367" s="229"/>
      <c r="AT367" s="229"/>
      <c r="AU367" s="83" t="s">
        <v>24</v>
      </c>
      <c r="AV367" s="84"/>
      <c r="AW367" s="84"/>
      <c r="AX367" s="569"/>
    </row>
    <row r="368" spans="1:50" ht="24" hidden="1" customHeight="1" x14ac:dyDescent="0.15">
      <c r="A368" s="562">
        <v>1</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7"/>
      <c r="AR368" s="563"/>
      <c r="AS368" s="563"/>
      <c r="AT368" s="563"/>
      <c r="AU368" s="564"/>
      <c r="AV368" s="565"/>
      <c r="AW368" s="565"/>
      <c r="AX368" s="566"/>
    </row>
    <row r="369" spans="1:50" ht="24" hidden="1" customHeight="1" x14ac:dyDescent="0.15">
      <c r="A369" s="562">
        <v>2</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7"/>
      <c r="AR369" s="563"/>
      <c r="AS369" s="563"/>
      <c r="AT369" s="563"/>
      <c r="AU369" s="564"/>
      <c r="AV369" s="565"/>
      <c r="AW369" s="565"/>
      <c r="AX369" s="566"/>
    </row>
    <row r="370" spans="1:50" ht="24" hidden="1" customHeight="1" x14ac:dyDescent="0.15">
      <c r="A370" s="562">
        <v>3</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7"/>
      <c r="AR370" s="563"/>
      <c r="AS370" s="563"/>
      <c r="AT370" s="563"/>
      <c r="AU370" s="564"/>
      <c r="AV370" s="565"/>
      <c r="AW370" s="565"/>
      <c r="AX370" s="566"/>
    </row>
    <row r="371" spans="1:50" ht="24" hidden="1" customHeight="1" x14ac:dyDescent="0.15">
      <c r="A371" s="562">
        <v>4</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7"/>
      <c r="AR371" s="563"/>
      <c r="AS371" s="563"/>
      <c r="AT371" s="563"/>
      <c r="AU371" s="564"/>
      <c r="AV371" s="565"/>
      <c r="AW371" s="565"/>
      <c r="AX371" s="566"/>
    </row>
    <row r="372" spans="1:50" ht="24" hidden="1" customHeight="1" x14ac:dyDescent="0.15">
      <c r="A372" s="562">
        <v>5</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7"/>
      <c r="AR372" s="563"/>
      <c r="AS372" s="563"/>
      <c r="AT372" s="563"/>
      <c r="AU372" s="564"/>
      <c r="AV372" s="565"/>
      <c r="AW372" s="565"/>
      <c r="AX372" s="566"/>
    </row>
    <row r="373" spans="1:50" ht="24" hidden="1" customHeight="1" x14ac:dyDescent="0.15">
      <c r="A373" s="562">
        <v>6</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7"/>
      <c r="AR373" s="563"/>
      <c r="AS373" s="563"/>
      <c r="AT373" s="563"/>
      <c r="AU373" s="564"/>
      <c r="AV373" s="565"/>
      <c r="AW373" s="565"/>
      <c r="AX373" s="566"/>
    </row>
    <row r="374" spans="1:50" ht="24" hidden="1" customHeight="1" x14ac:dyDescent="0.15">
      <c r="A374" s="562">
        <v>7</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7"/>
      <c r="AR374" s="563"/>
      <c r="AS374" s="563"/>
      <c r="AT374" s="563"/>
      <c r="AU374" s="564"/>
      <c r="AV374" s="565"/>
      <c r="AW374" s="565"/>
      <c r="AX374" s="566"/>
    </row>
    <row r="375" spans="1:50" ht="24" hidden="1" customHeight="1" x14ac:dyDescent="0.15">
      <c r="A375" s="562">
        <v>8</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7"/>
      <c r="AR375" s="563"/>
      <c r="AS375" s="563"/>
      <c r="AT375" s="563"/>
      <c r="AU375" s="564"/>
      <c r="AV375" s="565"/>
      <c r="AW375" s="565"/>
      <c r="AX375" s="566"/>
    </row>
    <row r="376" spans="1:50" ht="24" hidden="1" customHeight="1" x14ac:dyDescent="0.15">
      <c r="A376" s="562">
        <v>9</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7"/>
      <c r="AR376" s="563"/>
      <c r="AS376" s="563"/>
      <c r="AT376" s="563"/>
      <c r="AU376" s="564"/>
      <c r="AV376" s="565"/>
      <c r="AW376" s="565"/>
      <c r="AX376" s="566"/>
    </row>
    <row r="377" spans="1:50" ht="24" hidden="1" customHeight="1" x14ac:dyDescent="0.15">
      <c r="A377" s="562">
        <v>10</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7"/>
      <c r="AR377" s="563"/>
      <c r="AS377" s="563"/>
      <c r="AT377" s="563"/>
      <c r="AU377" s="564"/>
      <c r="AV377" s="565"/>
      <c r="AW377" s="565"/>
      <c r="AX377" s="566"/>
    </row>
    <row r="378" spans="1:50" ht="24" hidden="1" customHeight="1" x14ac:dyDescent="0.15">
      <c r="A378" s="562">
        <v>11</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7"/>
      <c r="AR378" s="563"/>
      <c r="AS378" s="563"/>
      <c r="AT378" s="563"/>
      <c r="AU378" s="564"/>
      <c r="AV378" s="565"/>
      <c r="AW378" s="565"/>
      <c r="AX378" s="566"/>
    </row>
    <row r="379" spans="1:50" ht="24" hidden="1" customHeight="1" x14ac:dyDescent="0.15">
      <c r="A379" s="562">
        <v>12</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7"/>
      <c r="AR379" s="563"/>
      <c r="AS379" s="563"/>
      <c r="AT379" s="563"/>
      <c r="AU379" s="564"/>
      <c r="AV379" s="565"/>
      <c r="AW379" s="565"/>
      <c r="AX379" s="566"/>
    </row>
    <row r="380" spans="1:50" ht="24" hidden="1" customHeight="1" x14ac:dyDescent="0.15">
      <c r="A380" s="562">
        <v>13</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7"/>
      <c r="AR380" s="563"/>
      <c r="AS380" s="563"/>
      <c r="AT380" s="563"/>
      <c r="AU380" s="564"/>
      <c r="AV380" s="565"/>
      <c r="AW380" s="565"/>
      <c r="AX380" s="566"/>
    </row>
    <row r="381" spans="1:50" ht="24" hidden="1" customHeight="1" x14ac:dyDescent="0.15">
      <c r="A381" s="562">
        <v>14</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7"/>
      <c r="AR381" s="563"/>
      <c r="AS381" s="563"/>
      <c r="AT381" s="563"/>
      <c r="AU381" s="564"/>
      <c r="AV381" s="565"/>
      <c r="AW381" s="565"/>
      <c r="AX381" s="566"/>
    </row>
    <row r="382" spans="1:50" ht="24" hidden="1" customHeight="1" x14ac:dyDescent="0.15">
      <c r="A382" s="562">
        <v>15</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7"/>
      <c r="AR382" s="563"/>
      <c r="AS382" s="563"/>
      <c r="AT382" s="563"/>
      <c r="AU382" s="564"/>
      <c r="AV382" s="565"/>
      <c r="AW382" s="565"/>
      <c r="AX382" s="566"/>
    </row>
    <row r="383" spans="1:50" ht="24" hidden="1" customHeight="1" x14ac:dyDescent="0.15">
      <c r="A383" s="562">
        <v>16</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7"/>
      <c r="AR383" s="563"/>
      <c r="AS383" s="563"/>
      <c r="AT383" s="563"/>
      <c r="AU383" s="564"/>
      <c r="AV383" s="565"/>
      <c r="AW383" s="565"/>
      <c r="AX383" s="566"/>
    </row>
    <row r="384" spans="1:50" ht="24" hidden="1" customHeight="1" x14ac:dyDescent="0.15">
      <c r="A384" s="562">
        <v>17</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7"/>
      <c r="AR384" s="563"/>
      <c r="AS384" s="563"/>
      <c r="AT384" s="563"/>
      <c r="AU384" s="564"/>
      <c r="AV384" s="565"/>
      <c r="AW384" s="565"/>
      <c r="AX384" s="566"/>
    </row>
    <row r="385" spans="1:50" ht="24" hidden="1" customHeight="1" x14ac:dyDescent="0.15">
      <c r="A385" s="562">
        <v>18</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7"/>
      <c r="AR385" s="563"/>
      <c r="AS385" s="563"/>
      <c r="AT385" s="563"/>
      <c r="AU385" s="564"/>
      <c r="AV385" s="565"/>
      <c r="AW385" s="565"/>
      <c r="AX385" s="566"/>
    </row>
    <row r="386" spans="1:50" ht="24" hidden="1" customHeight="1" x14ac:dyDescent="0.15">
      <c r="A386" s="562">
        <v>19</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7"/>
      <c r="AR386" s="563"/>
      <c r="AS386" s="563"/>
      <c r="AT386" s="563"/>
      <c r="AU386" s="564"/>
      <c r="AV386" s="565"/>
      <c r="AW386" s="565"/>
      <c r="AX386" s="566"/>
    </row>
    <row r="387" spans="1:50" ht="24" hidden="1" customHeight="1" x14ac:dyDescent="0.15">
      <c r="A387" s="562">
        <v>20</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7"/>
      <c r="AR387" s="563"/>
      <c r="AS387" s="563"/>
      <c r="AT387" s="563"/>
      <c r="AU387" s="564"/>
      <c r="AV387" s="565"/>
      <c r="AW387" s="565"/>
      <c r="AX387" s="566"/>
    </row>
    <row r="388" spans="1:50" ht="24" hidden="1" customHeight="1" x14ac:dyDescent="0.15">
      <c r="A388" s="562">
        <v>21</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7"/>
      <c r="AR388" s="563"/>
      <c r="AS388" s="563"/>
      <c r="AT388" s="563"/>
      <c r="AU388" s="564"/>
      <c r="AV388" s="565"/>
      <c r="AW388" s="565"/>
      <c r="AX388" s="566"/>
    </row>
    <row r="389" spans="1:50" ht="24" hidden="1" customHeight="1" x14ac:dyDescent="0.15">
      <c r="A389" s="562">
        <v>22</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7"/>
      <c r="AR389" s="563"/>
      <c r="AS389" s="563"/>
      <c r="AT389" s="563"/>
      <c r="AU389" s="564"/>
      <c r="AV389" s="565"/>
      <c r="AW389" s="565"/>
      <c r="AX389" s="566"/>
    </row>
    <row r="390" spans="1:50" ht="24" hidden="1" customHeight="1" x14ac:dyDescent="0.15">
      <c r="A390" s="562">
        <v>23</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7"/>
      <c r="AR390" s="563"/>
      <c r="AS390" s="563"/>
      <c r="AT390" s="563"/>
      <c r="AU390" s="564"/>
      <c r="AV390" s="565"/>
      <c r="AW390" s="565"/>
      <c r="AX390" s="566"/>
    </row>
    <row r="391" spans="1:50" ht="24" hidden="1" customHeight="1" x14ac:dyDescent="0.15">
      <c r="A391" s="562">
        <v>24</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7"/>
      <c r="AR391" s="563"/>
      <c r="AS391" s="563"/>
      <c r="AT391" s="563"/>
      <c r="AU391" s="564"/>
      <c r="AV391" s="565"/>
      <c r="AW391" s="565"/>
      <c r="AX391" s="566"/>
    </row>
    <row r="392" spans="1:50" ht="24" hidden="1" customHeight="1" x14ac:dyDescent="0.15">
      <c r="A392" s="562">
        <v>25</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7"/>
      <c r="AR392" s="563"/>
      <c r="AS392" s="563"/>
      <c r="AT392" s="563"/>
      <c r="AU392" s="564"/>
      <c r="AV392" s="565"/>
      <c r="AW392" s="565"/>
      <c r="AX392" s="566"/>
    </row>
    <row r="393" spans="1:50" ht="24" hidden="1" customHeight="1" x14ac:dyDescent="0.15">
      <c r="A393" s="562">
        <v>26</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7"/>
      <c r="AR393" s="563"/>
      <c r="AS393" s="563"/>
      <c r="AT393" s="563"/>
      <c r="AU393" s="564"/>
      <c r="AV393" s="565"/>
      <c r="AW393" s="565"/>
      <c r="AX393" s="566"/>
    </row>
    <row r="394" spans="1:50" ht="24" hidden="1" customHeight="1" x14ac:dyDescent="0.15">
      <c r="A394" s="562">
        <v>27</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7"/>
      <c r="AR394" s="563"/>
      <c r="AS394" s="563"/>
      <c r="AT394" s="563"/>
      <c r="AU394" s="564"/>
      <c r="AV394" s="565"/>
      <c r="AW394" s="565"/>
      <c r="AX394" s="566"/>
    </row>
    <row r="395" spans="1:50" ht="24" hidden="1" customHeight="1" x14ac:dyDescent="0.15">
      <c r="A395" s="562">
        <v>28</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7"/>
      <c r="AR395" s="563"/>
      <c r="AS395" s="563"/>
      <c r="AT395" s="563"/>
      <c r="AU395" s="564"/>
      <c r="AV395" s="565"/>
      <c r="AW395" s="565"/>
      <c r="AX395" s="566"/>
    </row>
    <row r="396" spans="1:50" ht="24" hidden="1" customHeight="1" x14ac:dyDescent="0.15">
      <c r="A396" s="562">
        <v>29</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7"/>
      <c r="AR396" s="563"/>
      <c r="AS396" s="563"/>
      <c r="AT396" s="563"/>
      <c r="AU396" s="564"/>
      <c r="AV396" s="565"/>
      <c r="AW396" s="565"/>
      <c r="AX396" s="566"/>
    </row>
    <row r="397" spans="1:50" ht="24" hidden="1" customHeight="1" x14ac:dyDescent="0.15">
      <c r="A397" s="562">
        <v>30</v>
      </c>
      <c r="B397" s="562">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7"/>
      <c r="AR397" s="563"/>
      <c r="AS397" s="563"/>
      <c r="AT397" s="563"/>
      <c r="AU397" s="564"/>
      <c r="AV397" s="565"/>
      <c r="AW397" s="565"/>
      <c r="AX397" s="566"/>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29" t="s">
        <v>364</v>
      </c>
      <c r="D400" s="229"/>
      <c r="E400" s="229"/>
      <c r="F400" s="229"/>
      <c r="G400" s="229"/>
      <c r="H400" s="229"/>
      <c r="I400" s="229"/>
      <c r="J400" s="229"/>
      <c r="K400" s="229"/>
      <c r="L400" s="229"/>
      <c r="M400" s="229" t="s">
        <v>365</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8" t="s">
        <v>366</v>
      </c>
      <c r="AL400" s="229"/>
      <c r="AM400" s="229"/>
      <c r="AN400" s="229"/>
      <c r="AO400" s="229"/>
      <c r="AP400" s="229"/>
      <c r="AQ400" s="229" t="s">
        <v>23</v>
      </c>
      <c r="AR400" s="229"/>
      <c r="AS400" s="229"/>
      <c r="AT400" s="229"/>
      <c r="AU400" s="83" t="s">
        <v>24</v>
      </c>
      <c r="AV400" s="84"/>
      <c r="AW400" s="84"/>
      <c r="AX400" s="569"/>
    </row>
    <row r="401" spans="1:50" ht="24" hidden="1" customHeight="1" x14ac:dyDescent="0.15">
      <c r="A401" s="562">
        <v>1</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7"/>
      <c r="AR401" s="563"/>
      <c r="AS401" s="563"/>
      <c r="AT401" s="563"/>
      <c r="AU401" s="564"/>
      <c r="AV401" s="565"/>
      <c r="AW401" s="565"/>
      <c r="AX401" s="566"/>
    </row>
    <row r="402" spans="1:50" ht="24" hidden="1" customHeight="1" x14ac:dyDescent="0.15">
      <c r="A402" s="562">
        <v>2</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7"/>
      <c r="AR402" s="563"/>
      <c r="AS402" s="563"/>
      <c r="AT402" s="563"/>
      <c r="AU402" s="564"/>
      <c r="AV402" s="565"/>
      <c r="AW402" s="565"/>
      <c r="AX402" s="566"/>
    </row>
    <row r="403" spans="1:50" ht="24" hidden="1" customHeight="1" x14ac:dyDescent="0.15">
      <c r="A403" s="562">
        <v>3</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7"/>
      <c r="AR403" s="563"/>
      <c r="AS403" s="563"/>
      <c r="AT403" s="563"/>
      <c r="AU403" s="564"/>
      <c r="AV403" s="565"/>
      <c r="AW403" s="565"/>
      <c r="AX403" s="566"/>
    </row>
    <row r="404" spans="1:50" ht="24" hidden="1" customHeight="1" x14ac:dyDescent="0.15">
      <c r="A404" s="562">
        <v>4</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7"/>
      <c r="AR404" s="563"/>
      <c r="AS404" s="563"/>
      <c r="AT404" s="563"/>
      <c r="AU404" s="564"/>
      <c r="AV404" s="565"/>
      <c r="AW404" s="565"/>
      <c r="AX404" s="566"/>
    </row>
    <row r="405" spans="1:50" ht="24" hidden="1" customHeight="1" x14ac:dyDescent="0.15">
      <c r="A405" s="562">
        <v>5</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7"/>
      <c r="AR405" s="563"/>
      <c r="AS405" s="563"/>
      <c r="AT405" s="563"/>
      <c r="AU405" s="564"/>
      <c r="AV405" s="565"/>
      <c r="AW405" s="565"/>
      <c r="AX405" s="566"/>
    </row>
    <row r="406" spans="1:50" ht="24" hidden="1" customHeight="1" x14ac:dyDescent="0.15">
      <c r="A406" s="562">
        <v>6</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7"/>
      <c r="AR406" s="563"/>
      <c r="AS406" s="563"/>
      <c r="AT406" s="563"/>
      <c r="AU406" s="564"/>
      <c r="AV406" s="565"/>
      <c r="AW406" s="565"/>
      <c r="AX406" s="566"/>
    </row>
    <row r="407" spans="1:50" ht="24" hidden="1" customHeight="1" x14ac:dyDescent="0.15">
      <c r="A407" s="562">
        <v>7</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7"/>
      <c r="AR407" s="563"/>
      <c r="AS407" s="563"/>
      <c r="AT407" s="563"/>
      <c r="AU407" s="564"/>
      <c r="AV407" s="565"/>
      <c r="AW407" s="565"/>
      <c r="AX407" s="566"/>
    </row>
    <row r="408" spans="1:50" ht="24" hidden="1" customHeight="1" x14ac:dyDescent="0.15">
      <c r="A408" s="562">
        <v>8</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7"/>
      <c r="AR408" s="563"/>
      <c r="AS408" s="563"/>
      <c r="AT408" s="563"/>
      <c r="AU408" s="564"/>
      <c r="AV408" s="565"/>
      <c r="AW408" s="565"/>
      <c r="AX408" s="566"/>
    </row>
    <row r="409" spans="1:50" ht="24" hidden="1" customHeight="1" x14ac:dyDescent="0.15">
      <c r="A409" s="562">
        <v>9</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7"/>
      <c r="AR409" s="563"/>
      <c r="AS409" s="563"/>
      <c r="AT409" s="563"/>
      <c r="AU409" s="564"/>
      <c r="AV409" s="565"/>
      <c r="AW409" s="565"/>
      <c r="AX409" s="566"/>
    </row>
    <row r="410" spans="1:50" ht="24" hidden="1" customHeight="1" x14ac:dyDescent="0.15">
      <c r="A410" s="562">
        <v>10</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7"/>
      <c r="AR410" s="563"/>
      <c r="AS410" s="563"/>
      <c r="AT410" s="563"/>
      <c r="AU410" s="564"/>
      <c r="AV410" s="565"/>
      <c r="AW410" s="565"/>
      <c r="AX410" s="566"/>
    </row>
    <row r="411" spans="1:50" ht="24" hidden="1" customHeight="1" x14ac:dyDescent="0.15">
      <c r="A411" s="562">
        <v>11</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7"/>
      <c r="AR411" s="563"/>
      <c r="AS411" s="563"/>
      <c r="AT411" s="563"/>
      <c r="AU411" s="564"/>
      <c r="AV411" s="565"/>
      <c r="AW411" s="565"/>
      <c r="AX411" s="566"/>
    </row>
    <row r="412" spans="1:50" ht="24" hidden="1" customHeight="1" x14ac:dyDescent="0.15">
      <c r="A412" s="562">
        <v>12</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7"/>
      <c r="AR412" s="563"/>
      <c r="AS412" s="563"/>
      <c r="AT412" s="563"/>
      <c r="AU412" s="564"/>
      <c r="AV412" s="565"/>
      <c r="AW412" s="565"/>
      <c r="AX412" s="566"/>
    </row>
    <row r="413" spans="1:50" ht="24" hidden="1" customHeight="1" x14ac:dyDescent="0.15">
      <c r="A413" s="562">
        <v>13</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7"/>
      <c r="AR413" s="563"/>
      <c r="AS413" s="563"/>
      <c r="AT413" s="563"/>
      <c r="AU413" s="564"/>
      <c r="AV413" s="565"/>
      <c r="AW413" s="565"/>
      <c r="AX413" s="566"/>
    </row>
    <row r="414" spans="1:50" ht="24" hidden="1" customHeight="1" x14ac:dyDescent="0.15">
      <c r="A414" s="562">
        <v>14</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7"/>
      <c r="AR414" s="563"/>
      <c r="AS414" s="563"/>
      <c r="AT414" s="563"/>
      <c r="AU414" s="564"/>
      <c r="AV414" s="565"/>
      <c r="AW414" s="565"/>
      <c r="AX414" s="566"/>
    </row>
    <row r="415" spans="1:50" ht="24" hidden="1" customHeight="1" x14ac:dyDescent="0.15">
      <c r="A415" s="562">
        <v>15</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7"/>
      <c r="AR415" s="563"/>
      <c r="AS415" s="563"/>
      <c r="AT415" s="563"/>
      <c r="AU415" s="564"/>
      <c r="AV415" s="565"/>
      <c r="AW415" s="565"/>
      <c r="AX415" s="566"/>
    </row>
    <row r="416" spans="1:50" ht="24" hidden="1" customHeight="1" x14ac:dyDescent="0.15">
      <c r="A416" s="562">
        <v>16</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7"/>
      <c r="AR416" s="563"/>
      <c r="AS416" s="563"/>
      <c r="AT416" s="563"/>
      <c r="AU416" s="564"/>
      <c r="AV416" s="565"/>
      <c r="AW416" s="565"/>
      <c r="AX416" s="566"/>
    </row>
    <row r="417" spans="1:50" ht="24" hidden="1" customHeight="1" x14ac:dyDescent="0.15">
      <c r="A417" s="562">
        <v>17</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7"/>
      <c r="AR417" s="563"/>
      <c r="AS417" s="563"/>
      <c r="AT417" s="563"/>
      <c r="AU417" s="564"/>
      <c r="AV417" s="565"/>
      <c r="AW417" s="565"/>
      <c r="AX417" s="566"/>
    </row>
    <row r="418" spans="1:50" ht="24" hidden="1" customHeight="1" x14ac:dyDescent="0.15">
      <c r="A418" s="562">
        <v>18</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7"/>
      <c r="AR418" s="563"/>
      <c r="AS418" s="563"/>
      <c r="AT418" s="563"/>
      <c r="AU418" s="564"/>
      <c r="AV418" s="565"/>
      <c r="AW418" s="565"/>
      <c r="AX418" s="566"/>
    </row>
    <row r="419" spans="1:50" ht="24" hidden="1" customHeight="1" x14ac:dyDescent="0.15">
      <c r="A419" s="562">
        <v>19</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7"/>
      <c r="AR419" s="563"/>
      <c r="AS419" s="563"/>
      <c r="AT419" s="563"/>
      <c r="AU419" s="564"/>
      <c r="AV419" s="565"/>
      <c r="AW419" s="565"/>
      <c r="AX419" s="566"/>
    </row>
    <row r="420" spans="1:50" ht="24" hidden="1" customHeight="1" x14ac:dyDescent="0.15">
      <c r="A420" s="562">
        <v>20</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7"/>
      <c r="AR420" s="563"/>
      <c r="AS420" s="563"/>
      <c r="AT420" s="563"/>
      <c r="AU420" s="564"/>
      <c r="AV420" s="565"/>
      <c r="AW420" s="565"/>
      <c r="AX420" s="566"/>
    </row>
    <row r="421" spans="1:50" ht="24" hidden="1" customHeight="1" x14ac:dyDescent="0.15">
      <c r="A421" s="562">
        <v>21</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7"/>
      <c r="AR421" s="563"/>
      <c r="AS421" s="563"/>
      <c r="AT421" s="563"/>
      <c r="AU421" s="564"/>
      <c r="AV421" s="565"/>
      <c r="AW421" s="565"/>
      <c r="AX421" s="566"/>
    </row>
    <row r="422" spans="1:50" ht="24" hidden="1" customHeight="1" x14ac:dyDescent="0.15">
      <c r="A422" s="562">
        <v>22</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7"/>
      <c r="AR422" s="563"/>
      <c r="AS422" s="563"/>
      <c r="AT422" s="563"/>
      <c r="AU422" s="564"/>
      <c r="AV422" s="565"/>
      <c r="AW422" s="565"/>
      <c r="AX422" s="566"/>
    </row>
    <row r="423" spans="1:50" ht="24" hidden="1" customHeight="1" x14ac:dyDescent="0.15">
      <c r="A423" s="562">
        <v>23</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7"/>
      <c r="AR423" s="563"/>
      <c r="AS423" s="563"/>
      <c r="AT423" s="563"/>
      <c r="AU423" s="564"/>
      <c r="AV423" s="565"/>
      <c r="AW423" s="565"/>
      <c r="AX423" s="566"/>
    </row>
    <row r="424" spans="1:50" ht="24" hidden="1" customHeight="1" x14ac:dyDescent="0.15">
      <c r="A424" s="562">
        <v>24</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7"/>
      <c r="AR424" s="563"/>
      <c r="AS424" s="563"/>
      <c r="AT424" s="563"/>
      <c r="AU424" s="564"/>
      <c r="AV424" s="565"/>
      <c r="AW424" s="565"/>
      <c r="AX424" s="566"/>
    </row>
    <row r="425" spans="1:50" ht="24" hidden="1" customHeight="1" x14ac:dyDescent="0.15">
      <c r="A425" s="562">
        <v>25</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7"/>
      <c r="AR425" s="563"/>
      <c r="AS425" s="563"/>
      <c r="AT425" s="563"/>
      <c r="AU425" s="564"/>
      <c r="AV425" s="565"/>
      <c r="AW425" s="565"/>
      <c r="AX425" s="566"/>
    </row>
    <row r="426" spans="1:50" ht="24" hidden="1" customHeight="1" x14ac:dyDescent="0.15">
      <c r="A426" s="562">
        <v>26</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7"/>
      <c r="AR426" s="563"/>
      <c r="AS426" s="563"/>
      <c r="AT426" s="563"/>
      <c r="AU426" s="564"/>
      <c r="AV426" s="565"/>
      <c r="AW426" s="565"/>
      <c r="AX426" s="566"/>
    </row>
    <row r="427" spans="1:50" ht="24" hidden="1" customHeight="1" x14ac:dyDescent="0.15">
      <c r="A427" s="562">
        <v>27</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7"/>
      <c r="AR427" s="563"/>
      <c r="AS427" s="563"/>
      <c r="AT427" s="563"/>
      <c r="AU427" s="564"/>
      <c r="AV427" s="565"/>
      <c r="AW427" s="565"/>
      <c r="AX427" s="566"/>
    </row>
    <row r="428" spans="1:50" ht="24" hidden="1" customHeight="1" x14ac:dyDescent="0.15">
      <c r="A428" s="562">
        <v>28</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7"/>
      <c r="AR428" s="563"/>
      <c r="AS428" s="563"/>
      <c r="AT428" s="563"/>
      <c r="AU428" s="564"/>
      <c r="AV428" s="565"/>
      <c r="AW428" s="565"/>
      <c r="AX428" s="566"/>
    </row>
    <row r="429" spans="1:50" ht="24" hidden="1" customHeight="1" x14ac:dyDescent="0.15">
      <c r="A429" s="562">
        <v>29</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7"/>
      <c r="AR429" s="563"/>
      <c r="AS429" s="563"/>
      <c r="AT429" s="563"/>
      <c r="AU429" s="564"/>
      <c r="AV429" s="565"/>
      <c r="AW429" s="565"/>
      <c r="AX429" s="566"/>
    </row>
    <row r="430" spans="1:50" ht="24" hidden="1" customHeight="1" x14ac:dyDescent="0.15">
      <c r="A430" s="562">
        <v>30</v>
      </c>
      <c r="B430" s="562">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7"/>
      <c r="AR430" s="563"/>
      <c r="AS430" s="563"/>
      <c r="AT430" s="563"/>
      <c r="AU430" s="564"/>
      <c r="AV430" s="565"/>
      <c r="AW430" s="565"/>
      <c r="AX430" s="566"/>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29" t="s">
        <v>364</v>
      </c>
      <c r="D433" s="229"/>
      <c r="E433" s="229"/>
      <c r="F433" s="229"/>
      <c r="G433" s="229"/>
      <c r="H433" s="229"/>
      <c r="I433" s="229"/>
      <c r="J433" s="229"/>
      <c r="K433" s="229"/>
      <c r="L433" s="229"/>
      <c r="M433" s="229" t="s">
        <v>365</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8" t="s">
        <v>366</v>
      </c>
      <c r="AL433" s="229"/>
      <c r="AM433" s="229"/>
      <c r="AN433" s="229"/>
      <c r="AO433" s="229"/>
      <c r="AP433" s="229"/>
      <c r="AQ433" s="229" t="s">
        <v>23</v>
      </c>
      <c r="AR433" s="229"/>
      <c r="AS433" s="229"/>
      <c r="AT433" s="229"/>
      <c r="AU433" s="83" t="s">
        <v>24</v>
      </c>
      <c r="AV433" s="84"/>
      <c r="AW433" s="84"/>
      <c r="AX433" s="569"/>
    </row>
    <row r="434" spans="1:50" ht="24" hidden="1" customHeight="1" x14ac:dyDescent="0.15">
      <c r="A434" s="562">
        <v>1</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7"/>
      <c r="AR434" s="563"/>
      <c r="AS434" s="563"/>
      <c r="AT434" s="563"/>
      <c r="AU434" s="564"/>
      <c r="AV434" s="565"/>
      <c r="AW434" s="565"/>
      <c r="AX434" s="566"/>
    </row>
    <row r="435" spans="1:50" ht="24" hidden="1" customHeight="1" x14ac:dyDescent="0.15">
      <c r="A435" s="562">
        <v>2</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7"/>
      <c r="AR435" s="563"/>
      <c r="AS435" s="563"/>
      <c r="AT435" s="563"/>
      <c r="AU435" s="564"/>
      <c r="AV435" s="565"/>
      <c r="AW435" s="565"/>
      <c r="AX435" s="566"/>
    </row>
    <row r="436" spans="1:50" ht="24" hidden="1" customHeight="1" x14ac:dyDescent="0.15">
      <c r="A436" s="562">
        <v>3</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7"/>
      <c r="AR436" s="563"/>
      <c r="AS436" s="563"/>
      <c r="AT436" s="563"/>
      <c r="AU436" s="564"/>
      <c r="AV436" s="565"/>
      <c r="AW436" s="565"/>
      <c r="AX436" s="566"/>
    </row>
    <row r="437" spans="1:50" ht="24" hidden="1" customHeight="1" x14ac:dyDescent="0.15">
      <c r="A437" s="562">
        <v>4</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7"/>
      <c r="AR437" s="563"/>
      <c r="AS437" s="563"/>
      <c r="AT437" s="563"/>
      <c r="AU437" s="564"/>
      <c r="AV437" s="565"/>
      <c r="AW437" s="565"/>
      <c r="AX437" s="566"/>
    </row>
    <row r="438" spans="1:50" ht="24" hidden="1" customHeight="1" x14ac:dyDescent="0.15">
      <c r="A438" s="562">
        <v>5</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7"/>
      <c r="AR438" s="563"/>
      <c r="AS438" s="563"/>
      <c r="AT438" s="563"/>
      <c r="AU438" s="564"/>
      <c r="AV438" s="565"/>
      <c r="AW438" s="565"/>
      <c r="AX438" s="566"/>
    </row>
    <row r="439" spans="1:50" ht="24" hidden="1" customHeight="1" x14ac:dyDescent="0.15">
      <c r="A439" s="562">
        <v>6</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7"/>
      <c r="AR439" s="563"/>
      <c r="AS439" s="563"/>
      <c r="AT439" s="563"/>
      <c r="AU439" s="564"/>
      <c r="AV439" s="565"/>
      <c r="AW439" s="565"/>
      <c r="AX439" s="566"/>
    </row>
    <row r="440" spans="1:50" ht="24" hidden="1" customHeight="1" x14ac:dyDescent="0.15">
      <c r="A440" s="562">
        <v>7</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7"/>
      <c r="AR440" s="563"/>
      <c r="AS440" s="563"/>
      <c r="AT440" s="563"/>
      <c r="AU440" s="564"/>
      <c r="AV440" s="565"/>
      <c r="AW440" s="565"/>
      <c r="AX440" s="566"/>
    </row>
    <row r="441" spans="1:50" ht="24" hidden="1" customHeight="1" x14ac:dyDescent="0.15">
      <c r="A441" s="562">
        <v>8</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7"/>
      <c r="AR441" s="563"/>
      <c r="AS441" s="563"/>
      <c r="AT441" s="563"/>
      <c r="AU441" s="564"/>
      <c r="AV441" s="565"/>
      <c r="AW441" s="565"/>
      <c r="AX441" s="566"/>
    </row>
    <row r="442" spans="1:50" ht="24" hidden="1" customHeight="1" x14ac:dyDescent="0.15">
      <c r="A442" s="562">
        <v>9</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7"/>
      <c r="AR442" s="563"/>
      <c r="AS442" s="563"/>
      <c r="AT442" s="563"/>
      <c r="AU442" s="564"/>
      <c r="AV442" s="565"/>
      <c r="AW442" s="565"/>
      <c r="AX442" s="566"/>
    </row>
    <row r="443" spans="1:50" ht="24" hidden="1" customHeight="1" x14ac:dyDescent="0.15">
      <c r="A443" s="562">
        <v>10</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7"/>
      <c r="AR443" s="563"/>
      <c r="AS443" s="563"/>
      <c r="AT443" s="563"/>
      <c r="AU443" s="564"/>
      <c r="AV443" s="565"/>
      <c r="AW443" s="565"/>
      <c r="AX443" s="566"/>
    </row>
    <row r="444" spans="1:50" ht="24" hidden="1" customHeight="1" x14ac:dyDescent="0.15">
      <c r="A444" s="562">
        <v>11</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7"/>
      <c r="AR444" s="563"/>
      <c r="AS444" s="563"/>
      <c r="AT444" s="563"/>
      <c r="AU444" s="564"/>
      <c r="AV444" s="565"/>
      <c r="AW444" s="565"/>
      <c r="AX444" s="566"/>
    </row>
    <row r="445" spans="1:50" ht="24" hidden="1" customHeight="1" x14ac:dyDescent="0.15">
      <c r="A445" s="562">
        <v>12</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7"/>
      <c r="AR445" s="563"/>
      <c r="AS445" s="563"/>
      <c r="AT445" s="563"/>
      <c r="AU445" s="564"/>
      <c r="AV445" s="565"/>
      <c r="AW445" s="565"/>
      <c r="AX445" s="566"/>
    </row>
    <row r="446" spans="1:50" ht="24" hidden="1" customHeight="1" x14ac:dyDescent="0.15">
      <c r="A446" s="562">
        <v>13</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7"/>
      <c r="AR446" s="563"/>
      <c r="AS446" s="563"/>
      <c r="AT446" s="563"/>
      <c r="AU446" s="564"/>
      <c r="AV446" s="565"/>
      <c r="AW446" s="565"/>
      <c r="AX446" s="566"/>
    </row>
    <row r="447" spans="1:50" ht="24" hidden="1" customHeight="1" x14ac:dyDescent="0.15">
      <c r="A447" s="562">
        <v>14</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7"/>
      <c r="AR447" s="563"/>
      <c r="AS447" s="563"/>
      <c r="AT447" s="563"/>
      <c r="AU447" s="564"/>
      <c r="AV447" s="565"/>
      <c r="AW447" s="565"/>
      <c r="AX447" s="566"/>
    </row>
    <row r="448" spans="1:50" ht="24" hidden="1" customHeight="1" x14ac:dyDescent="0.15">
      <c r="A448" s="562">
        <v>15</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7"/>
      <c r="AR448" s="563"/>
      <c r="AS448" s="563"/>
      <c r="AT448" s="563"/>
      <c r="AU448" s="564"/>
      <c r="AV448" s="565"/>
      <c r="AW448" s="565"/>
      <c r="AX448" s="566"/>
    </row>
    <row r="449" spans="1:50" ht="24" hidden="1" customHeight="1" x14ac:dyDescent="0.15">
      <c r="A449" s="562">
        <v>16</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7"/>
      <c r="AR449" s="563"/>
      <c r="AS449" s="563"/>
      <c r="AT449" s="563"/>
      <c r="AU449" s="564"/>
      <c r="AV449" s="565"/>
      <c r="AW449" s="565"/>
      <c r="AX449" s="566"/>
    </row>
    <row r="450" spans="1:50" ht="24" hidden="1" customHeight="1" x14ac:dyDescent="0.15">
      <c r="A450" s="562">
        <v>17</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7"/>
      <c r="AR450" s="563"/>
      <c r="AS450" s="563"/>
      <c r="AT450" s="563"/>
      <c r="AU450" s="564"/>
      <c r="AV450" s="565"/>
      <c r="AW450" s="565"/>
      <c r="AX450" s="566"/>
    </row>
    <row r="451" spans="1:50" ht="24" hidden="1" customHeight="1" x14ac:dyDescent="0.15">
      <c r="A451" s="562">
        <v>18</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7"/>
      <c r="AR451" s="563"/>
      <c r="AS451" s="563"/>
      <c r="AT451" s="563"/>
      <c r="AU451" s="564"/>
      <c r="AV451" s="565"/>
      <c r="AW451" s="565"/>
      <c r="AX451" s="566"/>
    </row>
    <row r="452" spans="1:50" ht="24" hidden="1" customHeight="1" x14ac:dyDescent="0.15">
      <c r="A452" s="562">
        <v>19</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7"/>
      <c r="AR452" s="563"/>
      <c r="AS452" s="563"/>
      <c r="AT452" s="563"/>
      <c r="AU452" s="564"/>
      <c r="AV452" s="565"/>
      <c r="AW452" s="565"/>
      <c r="AX452" s="566"/>
    </row>
    <row r="453" spans="1:50" ht="24" hidden="1" customHeight="1" x14ac:dyDescent="0.15">
      <c r="A453" s="562">
        <v>20</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7"/>
      <c r="AR453" s="563"/>
      <c r="AS453" s="563"/>
      <c r="AT453" s="563"/>
      <c r="AU453" s="564"/>
      <c r="AV453" s="565"/>
      <c r="AW453" s="565"/>
      <c r="AX453" s="566"/>
    </row>
    <row r="454" spans="1:50" ht="24" hidden="1" customHeight="1" x14ac:dyDescent="0.15">
      <c r="A454" s="562">
        <v>21</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7"/>
      <c r="AR454" s="563"/>
      <c r="AS454" s="563"/>
      <c r="AT454" s="563"/>
      <c r="AU454" s="564"/>
      <c r="AV454" s="565"/>
      <c r="AW454" s="565"/>
      <c r="AX454" s="566"/>
    </row>
    <row r="455" spans="1:50" ht="24" hidden="1" customHeight="1" x14ac:dyDescent="0.15">
      <c r="A455" s="562">
        <v>22</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7"/>
      <c r="AR455" s="563"/>
      <c r="AS455" s="563"/>
      <c r="AT455" s="563"/>
      <c r="AU455" s="564"/>
      <c r="AV455" s="565"/>
      <c r="AW455" s="565"/>
      <c r="AX455" s="566"/>
    </row>
    <row r="456" spans="1:50" ht="24" hidden="1" customHeight="1" x14ac:dyDescent="0.15">
      <c r="A456" s="562">
        <v>23</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7"/>
      <c r="AR456" s="563"/>
      <c r="AS456" s="563"/>
      <c r="AT456" s="563"/>
      <c r="AU456" s="564"/>
      <c r="AV456" s="565"/>
      <c r="AW456" s="565"/>
      <c r="AX456" s="566"/>
    </row>
    <row r="457" spans="1:50" ht="24" hidden="1" customHeight="1" x14ac:dyDescent="0.15">
      <c r="A457" s="562">
        <v>24</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7"/>
      <c r="AR457" s="563"/>
      <c r="AS457" s="563"/>
      <c r="AT457" s="563"/>
      <c r="AU457" s="564"/>
      <c r="AV457" s="565"/>
      <c r="AW457" s="565"/>
      <c r="AX457" s="566"/>
    </row>
    <row r="458" spans="1:50" ht="24" hidden="1" customHeight="1" x14ac:dyDescent="0.15">
      <c r="A458" s="562">
        <v>25</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7"/>
      <c r="AR458" s="563"/>
      <c r="AS458" s="563"/>
      <c r="AT458" s="563"/>
      <c r="AU458" s="564"/>
      <c r="AV458" s="565"/>
      <c r="AW458" s="565"/>
      <c r="AX458" s="566"/>
    </row>
    <row r="459" spans="1:50" ht="24" hidden="1" customHeight="1" x14ac:dyDescent="0.15">
      <c r="A459" s="562">
        <v>26</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7"/>
      <c r="AR459" s="563"/>
      <c r="AS459" s="563"/>
      <c r="AT459" s="563"/>
      <c r="AU459" s="564"/>
      <c r="AV459" s="565"/>
      <c r="AW459" s="565"/>
      <c r="AX459" s="566"/>
    </row>
    <row r="460" spans="1:50" ht="24" hidden="1" customHeight="1" x14ac:dyDescent="0.15">
      <c r="A460" s="562">
        <v>27</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7"/>
      <c r="AR460" s="563"/>
      <c r="AS460" s="563"/>
      <c r="AT460" s="563"/>
      <c r="AU460" s="564"/>
      <c r="AV460" s="565"/>
      <c r="AW460" s="565"/>
      <c r="AX460" s="566"/>
    </row>
    <row r="461" spans="1:50" ht="24" hidden="1" customHeight="1" x14ac:dyDescent="0.15">
      <c r="A461" s="562">
        <v>28</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7"/>
      <c r="AR461" s="563"/>
      <c r="AS461" s="563"/>
      <c r="AT461" s="563"/>
      <c r="AU461" s="564"/>
      <c r="AV461" s="565"/>
      <c r="AW461" s="565"/>
      <c r="AX461" s="566"/>
    </row>
    <row r="462" spans="1:50" ht="24" hidden="1" customHeight="1" x14ac:dyDescent="0.15">
      <c r="A462" s="562">
        <v>29</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7"/>
      <c r="AR462" s="563"/>
      <c r="AS462" s="563"/>
      <c r="AT462" s="563"/>
      <c r="AU462" s="564"/>
      <c r="AV462" s="565"/>
      <c r="AW462" s="565"/>
      <c r="AX462" s="566"/>
    </row>
    <row r="463" spans="1:50" ht="24" hidden="1" customHeight="1" x14ac:dyDescent="0.15">
      <c r="A463" s="562">
        <v>30</v>
      </c>
      <c r="B463" s="562">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7"/>
      <c r="AR463" s="563"/>
      <c r="AS463" s="563"/>
      <c r="AT463" s="563"/>
      <c r="AU463" s="564"/>
      <c r="AV463" s="565"/>
      <c r="AW463" s="565"/>
      <c r="AX463" s="566"/>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29" t="s">
        <v>364</v>
      </c>
      <c r="D466" s="229"/>
      <c r="E466" s="229"/>
      <c r="F466" s="229"/>
      <c r="G466" s="229"/>
      <c r="H466" s="229"/>
      <c r="I466" s="229"/>
      <c r="J466" s="229"/>
      <c r="K466" s="229"/>
      <c r="L466" s="229"/>
      <c r="M466" s="229" t="s">
        <v>365</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8" t="s">
        <v>366</v>
      </c>
      <c r="AL466" s="229"/>
      <c r="AM466" s="229"/>
      <c r="AN466" s="229"/>
      <c r="AO466" s="229"/>
      <c r="AP466" s="229"/>
      <c r="AQ466" s="229" t="s">
        <v>23</v>
      </c>
      <c r="AR466" s="229"/>
      <c r="AS466" s="229"/>
      <c r="AT466" s="229"/>
      <c r="AU466" s="83" t="s">
        <v>24</v>
      </c>
      <c r="AV466" s="84"/>
      <c r="AW466" s="84"/>
      <c r="AX466" s="569"/>
    </row>
    <row r="467" spans="1:50" ht="24" hidden="1" customHeight="1" x14ac:dyDescent="0.15">
      <c r="A467" s="562">
        <v>1</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7"/>
      <c r="AR467" s="563"/>
      <c r="AS467" s="563"/>
      <c r="AT467" s="563"/>
      <c r="AU467" s="564"/>
      <c r="AV467" s="565"/>
      <c r="AW467" s="565"/>
      <c r="AX467" s="566"/>
    </row>
    <row r="468" spans="1:50" ht="24" hidden="1" customHeight="1" x14ac:dyDescent="0.15">
      <c r="A468" s="562">
        <v>2</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7"/>
      <c r="AR468" s="563"/>
      <c r="AS468" s="563"/>
      <c r="AT468" s="563"/>
      <c r="AU468" s="564"/>
      <c r="AV468" s="565"/>
      <c r="AW468" s="565"/>
      <c r="AX468" s="566"/>
    </row>
    <row r="469" spans="1:50" ht="24" hidden="1" customHeight="1" x14ac:dyDescent="0.15">
      <c r="A469" s="562">
        <v>3</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7"/>
      <c r="AR469" s="563"/>
      <c r="AS469" s="563"/>
      <c r="AT469" s="563"/>
      <c r="AU469" s="564"/>
      <c r="AV469" s="565"/>
      <c r="AW469" s="565"/>
      <c r="AX469" s="566"/>
    </row>
    <row r="470" spans="1:50" ht="24" hidden="1" customHeight="1" x14ac:dyDescent="0.15">
      <c r="A470" s="562">
        <v>4</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7"/>
      <c r="AR470" s="563"/>
      <c r="AS470" s="563"/>
      <c r="AT470" s="563"/>
      <c r="AU470" s="564"/>
      <c r="AV470" s="565"/>
      <c r="AW470" s="565"/>
      <c r="AX470" s="566"/>
    </row>
    <row r="471" spans="1:50" ht="24" hidden="1" customHeight="1" x14ac:dyDescent="0.15">
      <c r="A471" s="562">
        <v>5</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7"/>
      <c r="AR471" s="563"/>
      <c r="AS471" s="563"/>
      <c r="AT471" s="563"/>
      <c r="AU471" s="564"/>
      <c r="AV471" s="565"/>
      <c r="AW471" s="565"/>
      <c r="AX471" s="566"/>
    </row>
    <row r="472" spans="1:50" ht="24" hidden="1" customHeight="1" x14ac:dyDescent="0.15">
      <c r="A472" s="562">
        <v>6</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7"/>
      <c r="AR472" s="563"/>
      <c r="AS472" s="563"/>
      <c r="AT472" s="563"/>
      <c r="AU472" s="564"/>
      <c r="AV472" s="565"/>
      <c r="AW472" s="565"/>
      <c r="AX472" s="566"/>
    </row>
    <row r="473" spans="1:50" ht="24" hidden="1" customHeight="1" x14ac:dyDescent="0.15">
      <c r="A473" s="562">
        <v>7</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7"/>
      <c r="AR473" s="563"/>
      <c r="AS473" s="563"/>
      <c r="AT473" s="563"/>
      <c r="AU473" s="564"/>
      <c r="AV473" s="565"/>
      <c r="AW473" s="565"/>
      <c r="AX473" s="566"/>
    </row>
    <row r="474" spans="1:50" ht="24" hidden="1" customHeight="1" x14ac:dyDescent="0.15">
      <c r="A474" s="562">
        <v>8</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7"/>
      <c r="AR474" s="563"/>
      <c r="AS474" s="563"/>
      <c r="AT474" s="563"/>
      <c r="AU474" s="564"/>
      <c r="AV474" s="565"/>
      <c r="AW474" s="565"/>
      <c r="AX474" s="566"/>
    </row>
    <row r="475" spans="1:50" ht="24" hidden="1" customHeight="1" x14ac:dyDescent="0.15">
      <c r="A475" s="562">
        <v>9</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7"/>
      <c r="AR475" s="563"/>
      <c r="AS475" s="563"/>
      <c r="AT475" s="563"/>
      <c r="AU475" s="564"/>
      <c r="AV475" s="565"/>
      <c r="AW475" s="565"/>
      <c r="AX475" s="566"/>
    </row>
    <row r="476" spans="1:50" ht="24" hidden="1" customHeight="1" x14ac:dyDescent="0.15">
      <c r="A476" s="562">
        <v>10</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7"/>
      <c r="AR476" s="563"/>
      <c r="AS476" s="563"/>
      <c r="AT476" s="563"/>
      <c r="AU476" s="564"/>
      <c r="AV476" s="565"/>
      <c r="AW476" s="565"/>
      <c r="AX476" s="566"/>
    </row>
    <row r="477" spans="1:50" ht="24" hidden="1" customHeight="1" x14ac:dyDescent="0.15">
      <c r="A477" s="562">
        <v>11</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7"/>
      <c r="AR477" s="563"/>
      <c r="AS477" s="563"/>
      <c r="AT477" s="563"/>
      <c r="AU477" s="564"/>
      <c r="AV477" s="565"/>
      <c r="AW477" s="565"/>
      <c r="AX477" s="566"/>
    </row>
    <row r="478" spans="1:50" ht="24" hidden="1" customHeight="1" x14ac:dyDescent="0.15">
      <c r="A478" s="562">
        <v>12</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7"/>
      <c r="AR478" s="563"/>
      <c r="AS478" s="563"/>
      <c r="AT478" s="563"/>
      <c r="AU478" s="564"/>
      <c r="AV478" s="565"/>
      <c r="AW478" s="565"/>
      <c r="AX478" s="566"/>
    </row>
    <row r="479" spans="1:50" ht="24" hidden="1" customHeight="1" x14ac:dyDescent="0.15">
      <c r="A479" s="562">
        <v>13</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7"/>
      <c r="AR479" s="563"/>
      <c r="AS479" s="563"/>
      <c r="AT479" s="563"/>
      <c r="AU479" s="564"/>
      <c r="AV479" s="565"/>
      <c r="AW479" s="565"/>
      <c r="AX479" s="566"/>
    </row>
    <row r="480" spans="1:50" ht="24" hidden="1" customHeight="1" x14ac:dyDescent="0.15">
      <c r="A480" s="562">
        <v>14</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7"/>
      <c r="AR480" s="563"/>
      <c r="AS480" s="563"/>
      <c r="AT480" s="563"/>
      <c r="AU480" s="564"/>
      <c r="AV480" s="565"/>
      <c r="AW480" s="565"/>
      <c r="AX480" s="566"/>
    </row>
    <row r="481" spans="1:50" ht="24" hidden="1" customHeight="1" x14ac:dyDescent="0.15">
      <c r="A481" s="562">
        <v>15</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7"/>
      <c r="AR481" s="563"/>
      <c r="AS481" s="563"/>
      <c r="AT481" s="563"/>
      <c r="AU481" s="564"/>
      <c r="AV481" s="565"/>
      <c r="AW481" s="565"/>
      <c r="AX481" s="566"/>
    </row>
    <row r="482" spans="1:50" ht="24" hidden="1" customHeight="1" x14ac:dyDescent="0.15">
      <c r="A482" s="562">
        <v>16</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7"/>
      <c r="AR482" s="563"/>
      <c r="AS482" s="563"/>
      <c r="AT482" s="563"/>
      <c r="AU482" s="564"/>
      <c r="AV482" s="565"/>
      <c r="AW482" s="565"/>
      <c r="AX482" s="566"/>
    </row>
    <row r="483" spans="1:50" ht="24" hidden="1" customHeight="1" x14ac:dyDescent="0.15">
      <c r="A483" s="562">
        <v>17</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7"/>
      <c r="AR483" s="563"/>
      <c r="AS483" s="563"/>
      <c r="AT483" s="563"/>
      <c r="AU483" s="564"/>
      <c r="AV483" s="565"/>
      <c r="AW483" s="565"/>
      <c r="AX483" s="566"/>
    </row>
    <row r="484" spans="1:50" ht="24" hidden="1" customHeight="1" x14ac:dyDescent="0.15">
      <c r="A484" s="562">
        <v>18</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7"/>
      <c r="AR484" s="563"/>
      <c r="AS484" s="563"/>
      <c r="AT484" s="563"/>
      <c r="AU484" s="564"/>
      <c r="AV484" s="565"/>
      <c r="AW484" s="565"/>
      <c r="AX484" s="566"/>
    </row>
    <row r="485" spans="1:50" ht="24" hidden="1" customHeight="1" x14ac:dyDescent="0.15">
      <c r="A485" s="562">
        <v>19</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7"/>
      <c r="AR485" s="563"/>
      <c r="AS485" s="563"/>
      <c r="AT485" s="563"/>
      <c r="AU485" s="564"/>
      <c r="AV485" s="565"/>
      <c r="AW485" s="565"/>
      <c r="AX485" s="566"/>
    </row>
    <row r="486" spans="1:50" ht="24" hidden="1" customHeight="1" x14ac:dyDescent="0.15">
      <c r="A486" s="562">
        <v>20</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7"/>
      <c r="AR486" s="563"/>
      <c r="AS486" s="563"/>
      <c r="AT486" s="563"/>
      <c r="AU486" s="564"/>
      <c r="AV486" s="565"/>
      <c r="AW486" s="565"/>
      <c r="AX486" s="566"/>
    </row>
    <row r="487" spans="1:50" ht="24" hidden="1" customHeight="1" x14ac:dyDescent="0.15">
      <c r="A487" s="562">
        <v>21</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7"/>
      <c r="AR487" s="563"/>
      <c r="AS487" s="563"/>
      <c r="AT487" s="563"/>
      <c r="AU487" s="564"/>
      <c r="AV487" s="565"/>
      <c r="AW487" s="565"/>
      <c r="AX487" s="566"/>
    </row>
    <row r="488" spans="1:50" ht="24" hidden="1" customHeight="1" x14ac:dyDescent="0.15">
      <c r="A488" s="562">
        <v>22</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7"/>
      <c r="AR488" s="563"/>
      <c r="AS488" s="563"/>
      <c r="AT488" s="563"/>
      <c r="AU488" s="564"/>
      <c r="AV488" s="565"/>
      <c r="AW488" s="565"/>
      <c r="AX488" s="566"/>
    </row>
    <row r="489" spans="1:50" ht="24" hidden="1" customHeight="1" x14ac:dyDescent="0.15">
      <c r="A489" s="562">
        <v>23</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7"/>
      <c r="AR489" s="563"/>
      <c r="AS489" s="563"/>
      <c r="AT489" s="563"/>
      <c r="AU489" s="564"/>
      <c r="AV489" s="565"/>
      <c r="AW489" s="565"/>
      <c r="AX489" s="566"/>
    </row>
    <row r="490" spans="1:50" ht="24" hidden="1" customHeight="1" x14ac:dyDescent="0.15">
      <c r="A490" s="562">
        <v>24</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7"/>
      <c r="AR490" s="563"/>
      <c r="AS490" s="563"/>
      <c r="AT490" s="563"/>
      <c r="AU490" s="564"/>
      <c r="AV490" s="565"/>
      <c r="AW490" s="565"/>
      <c r="AX490" s="566"/>
    </row>
    <row r="491" spans="1:50" ht="24" hidden="1" customHeight="1" x14ac:dyDescent="0.15">
      <c r="A491" s="562">
        <v>25</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7"/>
      <c r="AR491" s="563"/>
      <c r="AS491" s="563"/>
      <c r="AT491" s="563"/>
      <c r="AU491" s="564"/>
      <c r="AV491" s="565"/>
      <c r="AW491" s="565"/>
      <c r="AX491" s="566"/>
    </row>
    <row r="492" spans="1:50" ht="24" hidden="1" customHeight="1" x14ac:dyDescent="0.15">
      <c r="A492" s="562">
        <v>26</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7"/>
      <c r="AR492" s="563"/>
      <c r="AS492" s="563"/>
      <c r="AT492" s="563"/>
      <c r="AU492" s="564"/>
      <c r="AV492" s="565"/>
      <c r="AW492" s="565"/>
      <c r="AX492" s="566"/>
    </row>
    <row r="493" spans="1:50" ht="24" hidden="1" customHeight="1" x14ac:dyDescent="0.15">
      <c r="A493" s="562">
        <v>27</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7"/>
      <c r="AR493" s="563"/>
      <c r="AS493" s="563"/>
      <c r="AT493" s="563"/>
      <c r="AU493" s="564"/>
      <c r="AV493" s="565"/>
      <c r="AW493" s="565"/>
      <c r="AX493" s="566"/>
    </row>
    <row r="494" spans="1:50" ht="24" hidden="1" customHeight="1" x14ac:dyDescent="0.15">
      <c r="A494" s="562">
        <v>28</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7"/>
      <c r="AR494" s="563"/>
      <c r="AS494" s="563"/>
      <c r="AT494" s="563"/>
      <c r="AU494" s="564"/>
      <c r="AV494" s="565"/>
      <c r="AW494" s="565"/>
      <c r="AX494" s="566"/>
    </row>
    <row r="495" spans="1:50" ht="24" hidden="1" customHeight="1" x14ac:dyDescent="0.15">
      <c r="A495" s="562">
        <v>29</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7"/>
      <c r="AR495" s="563"/>
      <c r="AS495" s="563"/>
      <c r="AT495" s="563"/>
      <c r="AU495" s="564"/>
      <c r="AV495" s="565"/>
      <c r="AW495" s="565"/>
      <c r="AX495" s="566"/>
    </row>
    <row r="496" spans="1:50" ht="24" hidden="1" customHeight="1" x14ac:dyDescent="0.15">
      <c r="A496" s="562">
        <v>30</v>
      </c>
      <c r="B496" s="562">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7"/>
      <c r="AR496" s="563"/>
      <c r="AS496" s="563"/>
      <c r="AT496" s="563"/>
      <c r="AU496" s="564"/>
      <c r="AV496" s="565"/>
      <c r="AW496" s="565"/>
      <c r="AX496" s="56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69">
      <formula>IF(RIGHT(TEXT(P14,"0.#"),1)=".",FALSE,TRUE)</formula>
    </cfRule>
    <cfRule type="expression" dxfId="216" priority="570">
      <formula>IF(RIGHT(TEXT(P14,"0.#"),1)=".",TRUE,FALSE)</formula>
    </cfRule>
  </conditionalFormatting>
  <conditionalFormatting sqref="AE23:AI23">
    <cfRule type="expression" dxfId="215" priority="559">
      <formula>IF(RIGHT(TEXT(AE23,"0.#"),1)=".",FALSE,TRUE)</formula>
    </cfRule>
    <cfRule type="expression" dxfId="214" priority="560">
      <formula>IF(RIGHT(TEXT(AE23,"0.#"),1)=".",TRUE,FALSE)</formula>
    </cfRule>
  </conditionalFormatting>
  <conditionalFormatting sqref="AE69:AX69">
    <cfRule type="expression" dxfId="213" priority="491">
      <formula>IF(RIGHT(TEXT(AE69,"0.#"),1)=".",FALSE,TRUE)</formula>
    </cfRule>
    <cfRule type="expression" dxfId="212" priority="492">
      <formula>IF(RIGHT(TEXT(AE69,"0.#"),1)=".",TRUE,FALSE)</formula>
    </cfRule>
  </conditionalFormatting>
  <conditionalFormatting sqref="AE83:AI83">
    <cfRule type="expression" dxfId="211" priority="473">
      <formula>IF(RIGHT(TEXT(AE83,"0.#"),1)=".",FALSE,TRUE)</formula>
    </cfRule>
    <cfRule type="expression" dxfId="210" priority="474">
      <formula>IF(RIGHT(TEXT(AE83,"0.#"),1)=".",TRUE,FALSE)</formula>
    </cfRule>
  </conditionalFormatting>
  <conditionalFormatting sqref="AT83:AX83">
    <cfRule type="expression" dxfId="209" priority="471">
      <formula>IF(RIGHT(TEXT(AT83,"0.#"),1)=".",FALSE,TRUE)</formula>
    </cfRule>
    <cfRule type="expression" dxfId="208" priority="472">
      <formula>IF(RIGHT(TEXT(AT83,"0.#"),1)=".",TRUE,FALSE)</formula>
    </cfRule>
  </conditionalFormatting>
  <conditionalFormatting sqref="L99">
    <cfRule type="expression" dxfId="207" priority="451">
      <formula>IF(RIGHT(TEXT(L99,"0.#"),1)=".",FALSE,TRUE)</formula>
    </cfRule>
    <cfRule type="expression" dxfId="206" priority="452">
      <formula>IF(RIGHT(TEXT(L99,"0.#"),1)=".",TRUE,FALSE)</formula>
    </cfRule>
  </conditionalFormatting>
  <conditionalFormatting sqref="L104">
    <cfRule type="expression" dxfId="205" priority="449">
      <formula>IF(RIGHT(TEXT(L104,"0.#"),1)=".",FALSE,TRUE)</formula>
    </cfRule>
    <cfRule type="expression" dxfId="204" priority="450">
      <formula>IF(RIGHT(TEXT(L104,"0.#"),1)=".",TRUE,FALSE)</formula>
    </cfRule>
  </conditionalFormatting>
  <conditionalFormatting sqref="R104">
    <cfRule type="expression" dxfId="203" priority="447">
      <formula>IF(RIGHT(TEXT(R104,"0.#"),1)=".",FALSE,TRUE)</formula>
    </cfRule>
    <cfRule type="expression" dxfId="202" priority="448">
      <formula>IF(RIGHT(TEXT(R104,"0.#"),1)=".",TRUE,FALSE)</formula>
    </cfRule>
  </conditionalFormatting>
  <conditionalFormatting sqref="P18:AX18">
    <cfRule type="expression" dxfId="201" priority="445">
      <formula>IF(RIGHT(TEXT(P18,"0.#"),1)=".",FALSE,TRUE)</formula>
    </cfRule>
    <cfRule type="expression" dxfId="200" priority="446">
      <formula>IF(RIGHT(TEXT(P18,"0.#"),1)=".",TRUE,FALSE)</formula>
    </cfRule>
  </conditionalFormatting>
  <conditionalFormatting sqref="Y181">
    <cfRule type="expression" dxfId="199" priority="441">
      <formula>IF(RIGHT(TEXT(Y181,"0.#"),1)=".",FALSE,TRUE)</formula>
    </cfRule>
    <cfRule type="expression" dxfId="198" priority="442">
      <formula>IF(RIGHT(TEXT(Y181,"0.#"),1)=".",TRUE,FALSE)</formula>
    </cfRule>
  </conditionalFormatting>
  <conditionalFormatting sqref="Y190">
    <cfRule type="expression" dxfId="197" priority="437">
      <formula>IF(RIGHT(TEXT(Y190,"0.#"),1)=".",FALSE,TRUE)</formula>
    </cfRule>
    <cfRule type="expression" dxfId="196" priority="438">
      <formula>IF(RIGHT(TEXT(Y190,"0.#"),1)=".",TRUE,FALSE)</formula>
    </cfRule>
  </conditionalFormatting>
  <conditionalFormatting sqref="AK236">
    <cfRule type="expression" dxfId="195" priority="359">
      <formula>IF(RIGHT(TEXT(AK236,"0.#"),1)=".",FALSE,TRUE)</formula>
    </cfRule>
    <cfRule type="expression" dxfId="194" priority="360">
      <formula>IF(RIGHT(TEXT(AK236,"0.#"),1)=".",TRUE,FALSE)</formula>
    </cfRule>
  </conditionalFormatting>
  <conditionalFormatting sqref="AE54:AI54">
    <cfRule type="expression" dxfId="193" priority="309">
      <formula>IF(RIGHT(TEXT(AE54,"0.#"),1)=".",FALSE,TRUE)</formula>
    </cfRule>
    <cfRule type="expression" dxfId="192" priority="310">
      <formula>IF(RIGHT(TEXT(AE54,"0.#"),1)=".",TRUE,FALSE)</formula>
    </cfRule>
  </conditionalFormatting>
  <conditionalFormatting sqref="P16:AQ17 P13:AX13 P15:AX15">
    <cfRule type="expression" dxfId="191" priority="267">
      <formula>IF(RIGHT(TEXT(P13,"0.#"),1)=".",FALSE,TRUE)</formula>
    </cfRule>
    <cfRule type="expression" dxfId="190" priority="268">
      <formula>IF(RIGHT(TEXT(P13,"0.#"),1)=".",TRUE,FALSE)</formula>
    </cfRule>
  </conditionalFormatting>
  <conditionalFormatting sqref="P19:AJ19">
    <cfRule type="expression" dxfId="189" priority="265">
      <formula>IF(RIGHT(TEXT(P19,"0.#"),1)=".",FALSE,TRUE)</formula>
    </cfRule>
    <cfRule type="expression" dxfId="188" priority="266">
      <formula>IF(RIGHT(TEXT(P19,"0.#"),1)=".",TRUE,FALSE)</formula>
    </cfRule>
  </conditionalFormatting>
  <conditionalFormatting sqref="AE55:AX55 AJ54:AS54">
    <cfRule type="expression" dxfId="187" priority="261">
      <formula>IF(RIGHT(TEXT(AE54,"0.#"),1)=".",FALSE,TRUE)</formula>
    </cfRule>
    <cfRule type="expression" dxfId="186" priority="262">
      <formula>IF(RIGHT(TEXT(AE54,"0.#"),1)=".",TRUE,FALSE)</formula>
    </cfRule>
  </conditionalFormatting>
  <conditionalFormatting sqref="AE95:AI95 AE92:AI92 AE89:AI89 AE86:AI86">
    <cfRule type="expression" dxfId="185" priority="255">
      <formula>IF(RIGHT(TEXT(AE86,"0.#"),1)=".",FALSE,TRUE)</formula>
    </cfRule>
    <cfRule type="expression" dxfId="184" priority="256">
      <formula>IF(RIGHT(TEXT(AE86,"0.#"),1)=".",TRUE,FALSE)</formula>
    </cfRule>
  </conditionalFormatting>
  <conditionalFormatting sqref="AJ95:AX95 AJ92:AX92 AJ89:AX89 AJ86:AS86">
    <cfRule type="expression" dxfId="183" priority="253">
      <formula>IF(RIGHT(TEXT(AJ86,"0.#"),1)=".",FALSE,TRUE)</formula>
    </cfRule>
    <cfRule type="expression" dxfId="182" priority="254">
      <formula>IF(RIGHT(TEXT(AJ86,"0.#"),1)=".",TRUE,FALSE)</formula>
    </cfRule>
  </conditionalFormatting>
  <conditionalFormatting sqref="L100:L103 L98">
    <cfRule type="expression" dxfId="181" priority="251">
      <formula>IF(RIGHT(TEXT(L98,"0.#"),1)=".",FALSE,TRUE)</formula>
    </cfRule>
    <cfRule type="expression" dxfId="180" priority="252">
      <formula>IF(RIGHT(TEXT(L98,"0.#"),1)=".",TRUE,FALSE)</formula>
    </cfRule>
  </conditionalFormatting>
  <conditionalFormatting sqref="R98">
    <cfRule type="expression" dxfId="179" priority="247">
      <formula>IF(RIGHT(TEXT(R98,"0.#"),1)=".",FALSE,TRUE)</formula>
    </cfRule>
    <cfRule type="expression" dxfId="178" priority="248">
      <formula>IF(RIGHT(TEXT(R98,"0.#"),1)=".",TRUE,FALSE)</formula>
    </cfRule>
  </conditionalFormatting>
  <conditionalFormatting sqref="R99:R103">
    <cfRule type="expression" dxfId="177" priority="245">
      <formula>IF(RIGHT(TEXT(R99,"0.#"),1)=".",FALSE,TRUE)</formula>
    </cfRule>
    <cfRule type="expression" dxfId="176" priority="246">
      <formula>IF(RIGHT(TEXT(R99,"0.#"),1)=".",TRUE,FALSE)</formula>
    </cfRule>
  </conditionalFormatting>
  <conditionalFormatting sqref="Y182:Y189 Y180">
    <cfRule type="expression" dxfId="175" priority="243">
      <formula>IF(RIGHT(TEXT(Y180,"0.#"),1)=".",FALSE,TRUE)</formula>
    </cfRule>
    <cfRule type="expression" dxfId="174" priority="244">
      <formula>IF(RIGHT(TEXT(Y180,"0.#"),1)=".",TRUE,FALSE)</formula>
    </cfRule>
  </conditionalFormatting>
  <conditionalFormatting sqref="AU181">
    <cfRule type="expression" dxfId="173" priority="241">
      <formula>IF(RIGHT(TEXT(AU181,"0.#"),1)=".",FALSE,TRUE)</formula>
    </cfRule>
    <cfRule type="expression" dxfId="172" priority="242">
      <formula>IF(RIGHT(TEXT(AU181,"0.#"),1)=".",TRUE,FALSE)</formula>
    </cfRule>
  </conditionalFormatting>
  <conditionalFormatting sqref="AU190">
    <cfRule type="expression" dxfId="171" priority="239">
      <formula>IF(RIGHT(TEXT(AU190,"0.#"),1)=".",FALSE,TRUE)</formula>
    </cfRule>
    <cfRule type="expression" dxfId="170" priority="240">
      <formula>IF(RIGHT(TEXT(AU190,"0.#"),1)=".",TRUE,FALSE)</formula>
    </cfRule>
  </conditionalFormatting>
  <conditionalFormatting sqref="AU182:AU189 AU180">
    <cfRule type="expression" dxfId="169" priority="237">
      <formula>IF(RIGHT(TEXT(AU180,"0.#"),1)=".",FALSE,TRUE)</formula>
    </cfRule>
    <cfRule type="expression" dxfId="168" priority="238">
      <formula>IF(RIGHT(TEXT(AU180,"0.#"),1)=".",TRUE,FALSE)</formula>
    </cfRule>
  </conditionalFormatting>
  <conditionalFormatting sqref="Y220 Y207 Y194">
    <cfRule type="expression" dxfId="167" priority="223">
      <formula>IF(RIGHT(TEXT(Y194,"0.#"),1)=".",FALSE,TRUE)</formula>
    </cfRule>
    <cfRule type="expression" dxfId="166" priority="224">
      <formula>IF(RIGHT(TEXT(Y194,"0.#"),1)=".",TRUE,FALSE)</formula>
    </cfRule>
  </conditionalFormatting>
  <conditionalFormatting sqref="Y229 Y216 Y203">
    <cfRule type="expression" dxfId="165" priority="221">
      <formula>IF(RIGHT(TEXT(Y203,"0.#"),1)=".",FALSE,TRUE)</formula>
    </cfRule>
    <cfRule type="expression" dxfId="164" priority="222">
      <formula>IF(RIGHT(TEXT(Y203,"0.#"),1)=".",TRUE,FALSE)</formula>
    </cfRule>
  </conditionalFormatting>
  <conditionalFormatting sqref="Y221:Y228 Y219 Y208:Y215 Y206 Y195:Y202 Y193">
    <cfRule type="expression" dxfId="163" priority="219">
      <formula>IF(RIGHT(TEXT(Y193,"0.#"),1)=".",FALSE,TRUE)</formula>
    </cfRule>
    <cfRule type="expression" dxfId="162" priority="220">
      <formula>IF(RIGHT(TEXT(Y193,"0.#"),1)=".",TRUE,FALSE)</formula>
    </cfRule>
  </conditionalFormatting>
  <conditionalFormatting sqref="AU220 AU207 AU194">
    <cfRule type="expression" dxfId="161" priority="217">
      <formula>IF(RIGHT(TEXT(AU194,"0.#"),1)=".",FALSE,TRUE)</formula>
    </cfRule>
    <cfRule type="expression" dxfId="160" priority="218">
      <formula>IF(RIGHT(TEXT(AU194,"0.#"),1)=".",TRUE,FALSE)</formula>
    </cfRule>
  </conditionalFormatting>
  <conditionalFormatting sqref="AU229 AU216 AU203">
    <cfRule type="expression" dxfId="159" priority="215">
      <formula>IF(RIGHT(TEXT(AU203,"0.#"),1)=".",FALSE,TRUE)</formula>
    </cfRule>
    <cfRule type="expression" dxfId="158" priority="216">
      <formula>IF(RIGHT(TEXT(AU203,"0.#"),1)=".",TRUE,FALSE)</formula>
    </cfRule>
  </conditionalFormatting>
  <conditionalFormatting sqref="AU221:AU228 AU219 AU208:AU215 AU206 AU195:AU202 AU193">
    <cfRule type="expression" dxfId="157" priority="213">
      <formula>IF(RIGHT(TEXT(AU193,"0.#"),1)=".",FALSE,TRUE)</formula>
    </cfRule>
    <cfRule type="expression" dxfId="156" priority="214">
      <formula>IF(RIGHT(TEXT(AU193,"0.#"),1)=".",TRUE,FALSE)</formula>
    </cfRule>
  </conditionalFormatting>
  <conditionalFormatting sqref="AE56:AI56">
    <cfRule type="expression" dxfId="155" priority="187">
      <formula>IF(AND(AE56&gt;=0, RIGHT(TEXT(AE56,"0.#"),1)&lt;&gt;"."),TRUE,FALSE)</formula>
    </cfRule>
    <cfRule type="expression" dxfId="154" priority="188">
      <formula>IF(AND(AE56&gt;=0, RIGHT(TEXT(AE56,"0.#"),1)="."),TRUE,FALSE)</formula>
    </cfRule>
    <cfRule type="expression" dxfId="153" priority="189">
      <formula>IF(AND(AE56&lt;0, RIGHT(TEXT(AE56,"0.#"),1)&lt;&gt;"."),TRUE,FALSE)</formula>
    </cfRule>
    <cfRule type="expression" dxfId="152" priority="190">
      <formula>IF(AND(AE56&lt;0, RIGHT(TEXT(AE56,"0.#"),1)="."),TRUE,FALSE)</formula>
    </cfRule>
  </conditionalFormatting>
  <conditionalFormatting sqref="AJ56:AS56">
    <cfRule type="expression" dxfId="151" priority="183">
      <formula>IF(AND(AJ56&gt;=0, RIGHT(TEXT(AJ56,"0.#"),1)&lt;&gt;"."),TRUE,FALSE)</formula>
    </cfRule>
    <cfRule type="expression" dxfId="150" priority="184">
      <formula>IF(AND(AJ56&gt;=0, RIGHT(TEXT(AJ56,"0.#"),1)="."),TRUE,FALSE)</formula>
    </cfRule>
    <cfRule type="expression" dxfId="149" priority="185">
      <formula>IF(AND(AJ56&lt;0, RIGHT(TEXT(AJ56,"0.#"),1)&lt;&gt;"."),TRUE,FALSE)</formula>
    </cfRule>
    <cfRule type="expression" dxfId="148" priority="186">
      <formula>IF(AND(AJ56&lt;0, RIGHT(TEXT(AJ56,"0.#"),1)="."),TRUE,FALSE)</formula>
    </cfRule>
  </conditionalFormatting>
  <conditionalFormatting sqref="AK237:AK265">
    <cfRule type="expression" dxfId="147" priority="171">
      <formula>IF(RIGHT(TEXT(AK237,"0.#"),1)=".",FALSE,TRUE)</formula>
    </cfRule>
    <cfRule type="expression" dxfId="146" priority="172">
      <formula>IF(RIGHT(TEXT(AK237,"0.#"),1)=".",TRUE,FALSE)</formula>
    </cfRule>
  </conditionalFormatting>
  <conditionalFormatting sqref="AU237:AX265">
    <cfRule type="expression" dxfId="145" priority="167">
      <formula>IF(AND(AU237&gt;=0, RIGHT(TEXT(AU237,"0.#"),1)&lt;&gt;"."),TRUE,FALSE)</formula>
    </cfRule>
    <cfRule type="expression" dxfId="144" priority="168">
      <formula>IF(AND(AU237&gt;=0, RIGHT(TEXT(AU237,"0.#"),1)="."),TRUE,FALSE)</formula>
    </cfRule>
    <cfRule type="expression" dxfId="143" priority="169">
      <formula>IF(AND(AU237&lt;0, RIGHT(TEXT(AU237,"0.#"),1)&lt;&gt;"."),TRUE,FALSE)</formula>
    </cfRule>
    <cfRule type="expression" dxfId="142" priority="170">
      <formula>IF(AND(AU237&lt;0, RIGHT(TEXT(AU237,"0.#"),1)="."),TRUE,FALSE)</formula>
    </cfRule>
  </conditionalFormatting>
  <conditionalFormatting sqref="AK269">
    <cfRule type="expression" dxfId="141" priority="165">
      <formula>IF(RIGHT(TEXT(AK269,"0.#"),1)=".",FALSE,TRUE)</formula>
    </cfRule>
    <cfRule type="expression" dxfId="140" priority="166">
      <formula>IF(RIGHT(TEXT(AK269,"0.#"),1)=".",TRUE,FALSE)</formula>
    </cfRule>
  </conditionalFormatting>
  <conditionalFormatting sqref="AU269:AX269">
    <cfRule type="expression" dxfId="139" priority="161">
      <formula>IF(AND(AU269&gt;=0, RIGHT(TEXT(AU269,"0.#"),1)&lt;&gt;"."),TRUE,FALSE)</formula>
    </cfRule>
    <cfRule type="expression" dxfId="138" priority="162">
      <formula>IF(AND(AU269&gt;=0, RIGHT(TEXT(AU269,"0.#"),1)="."),TRUE,FALSE)</formula>
    </cfRule>
    <cfRule type="expression" dxfId="137" priority="163">
      <formula>IF(AND(AU269&lt;0, RIGHT(TEXT(AU269,"0.#"),1)&lt;&gt;"."),TRUE,FALSE)</formula>
    </cfRule>
    <cfRule type="expression" dxfId="136" priority="164">
      <formula>IF(AND(AU269&lt;0, RIGHT(TEXT(AU269,"0.#"),1)="."),TRUE,FALSE)</formula>
    </cfRule>
  </conditionalFormatting>
  <conditionalFormatting sqref="AK270:AK298">
    <cfRule type="expression" dxfId="135" priority="159">
      <formula>IF(RIGHT(TEXT(AK270,"0.#"),1)=".",FALSE,TRUE)</formula>
    </cfRule>
    <cfRule type="expression" dxfId="134" priority="160">
      <formula>IF(RIGHT(TEXT(AK270,"0.#"),1)=".",TRUE,FALSE)</formula>
    </cfRule>
  </conditionalFormatting>
  <conditionalFormatting sqref="AU270:AX298">
    <cfRule type="expression" dxfId="133" priority="155">
      <formula>IF(AND(AU270&gt;=0, RIGHT(TEXT(AU270,"0.#"),1)&lt;&gt;"."),TRUE,FALSE)</formula>
    </cfRule>
    <cfRule type="expression" dxfId="132" priority="156">
      <formula>IF(AND(AU270&gt;=0, RIGHT(TEXT(AU270,"0.#"),1)="."),TRUE,FALSE)</formula>
    </cfRule>
    <cfRule type="expression" dxfId="131" priority="157">
      <formula>IF(AND(AU270&lt;0, RIGHT(TEXT(AU270,"0.#"),1)&lt;&gt;"."),TRUE,FALSE)</formula>
    </cfRule>
    <cfRule type="expression" dxfId="130" priority="158">
      <formula>IF(AND(AU270&lt;0, RIGHT(TEXT(AU270,"0.#"),1)="."),TRUE,FALSE)</formula>
    </cfRule>
  </conditionalFormatting>
  <conditionalFormatting sqref="AK302">
    <cfRule type="expression" dxfId="129" priority="153">
      <formula>IF(RIGHT(TEXT(AK302,"0.#"),1)=".",FALSE,TRUE)</formula>
    </cfRule>
    <cfRule type="expression" dxfId="128" priority="154">
      <formula>IF(RIGHT(TEXT(AK302,"0.#"),1)=".",TRUE,FALSE)</formula>
    </cfRule>
  </conditionalFormatting>
  <conditionalFormatting sqref="AU302:AX302">
    <cfRule type="expression" dxfId="127" priority="149">
      <formula>IF(AND(AU302&gt;=0, RIGHT(TEXT(AU302,"0.#"),1)&lt;&gt;"."),TRUE,FALSE)</formula>
    </cfRule>
    <cfRule type="expression" dxfId="126" priority="150">
      <formula>IF(AND(AU302&gt;=0, RIGHT(TEXT(AU302,"0.#"),1)="."),TRUE,FALSE)</formula>
    </cfRule>
    <cfRule type="expression" dxfId="125" priority="151">
      <formula>IF(AND(AU302&lt;0, RIGHT(TEXT(AU302,"0.#"),1)&lt;&gt;"."),TRUE,FALSE)</formula>
    </cfRule>
    <cfRule type="expression" dxfId="124" priority="152">
      <formula>IF(AND(AU302&lt;0, RIGHT(TEXT(AU302,"0.#"),1)="."),TRUE,FALSE)</formula>
    </cfRule>
  </conditionalFormatting>
  <conditionalFormatting sqref="AK303:AK331">
    <cfRule type="expression" dxfId="123" priority="147">
      <formula>IF(RIGHT(TEXT(AK303,"0.#"),1)=".",FALSE,TRUE)</formula>
    </cfRule>
    <cfRule type="expression" dxfId="122" priority="148">
      <formula>IF(RIGHT(TEXT(AK303,"0.#"),1)=".",TRUE,FALSE)</formula>
    </cfRule>
  </conditionalFormatting>
  <conditionalFormatting sqref="AU303:AX331">
    <cfRule type="expression" dxfId="121" priority="143">
      <formula>IF(AND(AU303&gt;=0, RIGHT(TEXT(AU303,"0.#"),1)&lt;&gt;"."),TRUE,FALSE)</formula>
    </cfRule>
    <cfRule type="expression" dxfId="120" priority="144">
      <formula>IF(AND(AU303&gt;=0, RIGHT(TEXT(AU303,"0.#"),1)="."),TRUE,FALSE)</formula>
    </cfRule>
    <cfRule type="expression" dxfId="119" priority="145">
      <formula>IF(AND(AU303&lt;0, RIGHT(TEXT(AU303,"0.#"),1)&lt;&gt;"."),TRUE,FALSE)</formula>
    </cfRule>
    <cfRule type="expression" dxfId="118" priority="146">
      <formula>IF(AND(AU303&lt;0, RIGHT(TEXT(AU303,"0.#"),1)="."),TRUE,FALSE)</formula>
    </cfRule>
  </conditionalFormatting>
  <conditionalFormatting sqref="AK335">
    <cfRule type="expression" dxfId="117" priority="141">
      <formula>IF(RIGHT(TEXT(AK335,"0.#"),1)=".",FALSE,TRUE)</formula>
    </cfRule>
    <cfRule type="expression" dxfId="116" priority="142">
      <formula>IF(RIGHT(TEXT(AK335,"0.#"),1)=".",TRUE,FALSE)</formula>
    </cfRule>
  </conditionalFormatting>
  <conditionalFormatting sqref="AU335:AX335">
    <cfRule type="expression" dxfId="115" priority="137">
      <formula>IF(AND(AU335&gt;=0, RIGHT(TEXT(AU335,"0.#"),1)&lt;&gt;"."),TRUE,FALSE)</formula>
    </cfRule>
    <cfRule type="expression" dxfId="114" priority="138">
      <formula>IF(AND(AU335&gt;=0, RIGHT(TEXT(AU335,"0.#"),1)="."),TRUE,FALSE)</formula>
    </cfRule>
    <cfRule type="expression" dxfId="113" priority="139">
      <formula>IF(AND(AU335&lt;0, RIGHT(TEXT(AU335,"0.#"),1)&lt;&gt;"."),TRUE,FALSE)</formula>
    </cfRule>
    <cfRule type="expression" dxfId="112" priority="140">
      <formula>IF(AND(AU335&lt;0, RIGHT(TEXT(AU335,"0.#"),1)="."),TRUE,FALSE)</formula>
    </cfRule>
  </conditionalFormatting>
  <conditionalFormatting sqref="AK336:AK364">
    <cfRule type="expression" dxfId="111" priority="135">
      <formula>IF(RIGHT(TEXT(AK336,"0.#"),1)=".",FALSE,TRUE)</formula>
    </cfRule>
    <cfRule type="expression" dxfId="110" priority="136">
      <formula>IF(RIGHT(TEXT(AK336,"0.#"),1)=".",TRUE,FALSE)</formula>
    </cfRule>
  </conditionalFormatting>
  <conditionalFormatting sqref="AU336:AX364">
    <cfRule type="expression" dxfId="109" priority="131">
      <formula>IF(AND(AU336&gt;=0, RIGHT(TEXT(AU336,"0.#"),1)&lt;&gt;"."),TRUE,FALSE)</formula>
    </cfRule>
    <cfRule type="expression" dxfId="108" priority="132">
      <formula>IF(AND(AU336&gt;=0, RIGHT(TEXT(AU336,"0.#"),1)="."),TRUE,FALSE)</formula>
    </cfRule>
    <cfRule type="expression" dxfId="107" priority="133">
      <formula>IF(AND(AU336&lt;0, RIGHT(TEXT(AU336,"0.#"),1)&lt;&gt;"."),TRUE,FALSE)</formula>
    </cfRule>
    <cfRule type="expression" dxfId="106" priority="134">
      <formula>IF(AND(AU336&lt;0, RIGHT(TEXT(AU336,"0.#"),1)="."),TRUE,FALSE)</formula>
    </cfRule>
  </conditionalFormatting>
  <conditionalFormatting sqref="AK368">
    <cfRule type="expression" dxfId="105" priority="129">
      <formula>IF(RIGHT(TEXT(AK368,"0.#"),1)=".",FALSE,TRUE)</formula>
    </cfRule>
    <cfRule type="expression" dxfId="104" priority="130">
      <formula>IF(RIGHT(TEXT(AK368,"0.#"),1)=".",TRUE,FALSE)</formula>
    </cfRule>
  </conditionalFormatting>
  <conditionalFormatting sqref="AU368:AX368">
    <cfRule type="expression" dxfId="103" priority="125">
      <formula>IF(AND(AU368&gt;=0, RIGHT(TEXT(AU368,"0.#"),1)&lt;&gt;"."),TRUE,FALSE)</formula>
    </cfRule>
    <cfRule type="expression" dxfId="102" priority="126">
      <formula>IF(AND(AU368&gt;=0, RIGHT(TEXT(AU368,"0.#"),1)="."),TRUE,FALSE)</formula>
    </cfRule>
    <cfRule type="expression" dxfId="101" priority="127">
      <formula>IF(AND(AU368&lt;0, RIGHT(TEXT(AU368,"0.#"),1)&lt;&gt;"."),TRUE,FALSE)</formula>
    </cfRule>
    <cfRule type="expression" dxfId="100" priority="128">
      <formula>IF(AND(AU368&lt;0, RIGHT(TEXT(AU368,"0.#"),1)="."),TRUE,FALSE)</formula>
    </cfRule>
  </conditionalFormatting>
  <conditionalFormatting sqref="AK369:AK397">
    <cfRule type="expression" dxfId="99" priority="123">
      <formula>IF(RIGHT(TEXT(AK369,"0.#"),1)=".",FALSE,TRUE)</formula>
    </cfRule>
    <cfRule type="expression" dxfId="98" priority="124">
      <formula>IF(RIGHT(TEXT(AK369,"0.#"),1)=".",TRUE,FALSE)</formula>
    </cfRule>
  </conditionalFormatting>
  <conditionalFormatting sqref="AU369:AX397">
    <cfRule type="expression" dxfId="97" priority="119">
      <formula>IF(AND(AU369&gt;=0, RIGHT(TEXT(AU369,"0.#"),1)&lt;&gt;"."),TRUE,FALSE)</formula>
    </cfRule>
    <cfRule type="expression" dxfId="96" priority="120">
      <formula>IF(AND(AU369&gt;=0, RIGHT(TEXT(AU369,"0.#"),1)="."),TRUE,FALSE)</formula>
    </cfRule>
    <cfRule type="expression" dxfId="95" priority="121">
      <formula>IF(AND(AU369&lt;0, RIGHT(TEXT(AU369,"0.#"),1)&lt;&gt;"."),TRUE,FALSE)</formula>
    </cfRule>
    <cfRule type="expression" dxfId="94" priority="122">
      <formula>IF(AND(AU369&lt;0, RIGHT(TEXT(AU369,"0.#"),1)="."),TRUE,FALSE)</formula>
    </cfRule>
  </conditionalFormatting>
  <conditionalFormatting sqref="AK401">
    <cfRule type="expression" dxfId="93" priority="117">
      <formula>IF(RIGHT(TEXT(AK401,"0.#"),1)=".",FALSE,TRUE)</formula>
    </cfRule>
    <cfRule type="expression" dxfId="92" priority="118">
      <formula>IF(RIGHT(TEXT(AK401,"0.#"),1)=".",TRUE,FALSE)</formula>
    </cfRule>
  </conditionalFormatting>
  <conditionalFormatting sqref="AU401:AX401">
    <cfRule type="expression" dxfId="91" priority="113">
      <formula>IF(AND(AU401&gt;=0, RIGHT(TEXT(AU401,"0.#"),1)&lt;&gt;"."),TRUE,FALSE)</formula>
    </cfRule>
    <cfRule type="expression" dxfId="90" priority="114">
      <formula>IF(AND(AU401&gt;=0, RIGHT(TEXT(AU401,"0.#"),1)="."),TRUE,FALSE)</formula>
    </cfRule>
    <cfRule type="expression" dxfId="89" priority="115">
      <formula>IF(AND(AU401&lt;0, RIGHT(TEXT(AU401,"0.#"),1)&lt;&gt;"."),TRUE,FALSE)</formula>
    </cfRule>
    <cfRule type="expression" dxfId="88" priority="116">
      <formula>IF(AND(AU401&lt;0, RIGHT(TEXT(AU401,"0.#"),1)="."),TRUE,FALSE)</formula>
    </cfRule>
  </conditionalFormatting>
  <conditionalFormatting sqref="AK402:AK430">
    <cfRule type="expression" dxfId="87" priority="111">
      <formula>IF(RIGHT(TEXT(AK402,"0.#"),1)=".",FALSE,TRUE)</formula>
    </cfRule>
    <cfRule type="expression" dxfId="86" priority="112">
      <formula>IF(RIGHT(TEXT(AK402,"0.#"),1)=".",TRUE,FALSE)</formula>
    </cfRule>
  </conditionalFormatting>
  <conditionalFormatting sqref="AU402:AX430">
    <cfRule type="expression" dxfId="85" priority="107">
      <formula>IF(AND(AU402&gt;=0, RIGHT(TEXT(AU402,"0.#"),1)&lt;&gt;"."),TRUE,FALSE)</formula>
    </cfRule>
    <cfRule type="expression" dxfId="84" priority="108">
      <formula>IF(AND(AU402&gt;=0, RIGHT(TEXT(AU402,"0.#"),1)="."),TRUE,FALSE)</formula>
    </cfRule>
    <cfRule type="expression" dxfId="83" priority="109">
      <formula>IF(AND(AU402&lt;0, RIGHT(TEXT(AU402,"0.#"),1)&lt;&gt;"."),TRUE,FALSE)</formula>
    </cfRule>
    <cfRule type="expression" dxfId="82" priority="110">
      <formula>IF(AND(AU402&lt;0, RIGHT(TEXT(AU402,"0.#"),1)="."),TRUE,FALSE)</formula>
    </cfRule>
  </conditionalFormatting>
  <conditionalFormatting sqref="AK434">
    <cfRule type="expression" dxfId="81" priority="105">
      <formula>IF(RIGHT(TEXT(AK434,"0.#"),1)=".",FALSE,TRUE)</formula>
    </cfRule>
    <cfRule type="expression" dxfId="80" priority="106">
      <formula>IF(RIGHT(TEXT(AK434,"0.#"),1)=".",TRUE,FALSE)</formula>
    </cfRule>
  </conditionalFormatting>
  <conditionalFormatting sqref="AU434:AX434">
    <cfRule type="expression" dxfId="79" priority="101">
      <formula>IF(AND(AU434&gt;=0, RIGHT(TEXT(AU434,"0.#"),1)&lt;&gt;"."),TRUE,FALSE)</formula>
    </cfRule>
    <cfRule type="expression" dxfId="78" priority="102">
      <formula>IF(AND(AU434&gt;=0, RIGHT(TEXT(AU434,"0.#"),1)="."),TRUE,FALSE)</formula>
    </cfRule>
    <cfRule type="expression" dxfId="77" priority="103">
      <formula>IF(AND(AU434&lt;0, RIGHT(TEXT(AU434,"0.#"),1)&lt;&gt;"."),TRUE,FALSE)</formula>
    </cfRule>
    <cfRule type="expression" dxfId="76" priority="104">
      <formula>IF(AND(AU434&lt;0, RIGHT(TEXT(AU434,"0.#"),1)="."),TRUE,FALSE)</formula>
    </cfRule>
  </conditionalFormatting>
  <conditionalFormatting sqref="AK435:AK463">
    <cfRule type="expression" dxfId="75" priority="99">
      <formula>IF(RIGHT(TEXT(AK435,"0.#"),1)=".",FALSE,TRUE)</formula>
    </cfRule>
    <cfRule type="expression" dxfId="74" priority="100">
      <formula>IF(RIGHT(TEXT(AK435,"0.#"),1)=".",TRUE,FALSE)</formula>
    </cfRule>
  </conditionalFormatting>
  <conditionalFormatting sqref="AU435:AX463">
    <cfRule type="expression" dxfId="73" priority="95">
      <formula>IF(AND(AU435&gt;=0, RIGHT(TEXT(AU435,"0.#"),1)&lt;&gt;"."),TRUE,FALSE)</formula>
    </cfRule>
    <cfRule type="expression" dxfId="72" priority="96">
      <formula>IF(AND(AU435&gt;=0, RIGHT(TEXT(AU435,"0.#"),1)="."),TRUE,FALSE)</formula>
    </cfRule>
    <cfRule type="expression" dxfId="71" priority="97">
      <formula>IF(AND(AU435&lt;0, RIGHT(TEXT(AU435,"0.#"),1)&lt;&gt;"."),TRUE,FALSE)</formula>
    </cfRule>
    <cfRule type="expression" dxfId="70" priority="98">
      <formula>IF(AND(AU435&lt;0, RIGHT(TEXT(AU435,"0.#"),1)="."),TRUE,FALSE)</formula>
    </cfRule>
  </conditionalFormatting>
  <conditionalFormatting sqref="AK467">
    <cfRule type="expression" dxfId="69" priority="93">
      <formula>IF(RIGHT(TEXT(AK467,"0.#"),1)=".",FALSE,TRUE)</formula>
    </cfRule>
    <cfRule type="expression" dxfId="68" priority="94">
      <formula>IF(RIGHT(TEXT(AK467,"0.#"),1)=".",TRUE,FALSE)</formula>
    </cfRule>
  </conditionalFormatting>
  <conditionalFormatting sqref="AU467:AX467">
    <cfRule type="expression" dxfId="67" priority="89">
      <formula>IF(AND(AU467&gt;=0, RIGHT(TEXT(AU467,"0.#"),1)&lt;&gt;"."),TRUE,FALSE)</formula>
    </cfRule>
    <cfRule type="expression" dxfId="66" priority="90">
      <formula>IF(AND(AU467&gt;=0, RIGHT(TEXT(AU467,"0.#"),1)="."),TRUE,FALSE)</formula>
    </cfRule>
    <cfRule type="expression" dxfId="65" priority="91">
      <formula>IF(AND(AU467&lt;0, RIGHT(TEXT(AU467,"0.#"),1)&lt;&gt;"."),TRUE,FALSE)</formula>
    </cfRule>
    <cfRule type="expression" dxfId="64" priority="92">
      <formula>IF(AND(AU467&lt;0, RIGHT(TEXT(AU467,"0.#"),1)="."),TRUE,FALSE)</formula>
    </cfRule>
  </conditionalFormatting>
  <conditionalFormatting sqref="AK468:AK496">
    <cfRule type="expression" dxfId="63" priority="87">
      <formula>IF(RIGHT(TEXT(AK468,"0.#"),1)=".",FALSE,TRUE)</formula>
    </cfRule>
    <cfRule type="expression" dxfId="62" priority="88">
      <formula>IF(RIGHT(TEXT(AK468,"0.#"),1)=".",TRUE,FALSE)</formula>
    </cfRule>
  </conditionalFormatting>
  <conditionalFormatting sqref="AU468:AX496">
    <cfRule type="expression" dxfId="61" priority="83">
      <formula>IF(AND(AU468&gt;=0, RIGHT(TEXT(AU468,"0.#"),1)&lt;&gt;"."),TRUE,FALSE)</formula>
    </cfRule>
    <cfRule type="expression" dxfId="60" priority="84">
      <formula>IF(AND(AU468&gt;=0, RIGHT(TEXT(AU468,"0.#"),1)="."),TRUE,FALSE)</formula>
    </cfRule>
    <cfRule type="expression" dxfId="59" priority="85">
      <formula>IF(AND(AU468&lt;0, RIGHT(TEXT(AU468,"0.#"),1)&lt;&gt;"."),TRUE,FALSE)</formula>
    </cfRule>
    <cfRule type="expression" dxfId="58" priority="86">
      <formula>IF(AND(AU468&lt;0, RIGHT(TEXT(AU468,"0.#"),1)="."),TRUE,FALSE)</formula>
    </cfRule>
  </conditionalFormatting>
  <conditionalFormatting sqref="AE24:AX24 AJ23:AS23">
    <cfRule type="expression" dxfId="57" priority="81">
      <formula>IF(RIGHT(TEXT(AE23,"0.#"),1)=".",FALSE,TRUE)</formula>
    </cfRule>
    <cfRule type="expression" dxfId="56" priority="82">
      <formula>IF(RIGHT(TEXT(AE23,"0.#"),1)=".",TRUE,FALSE)</formula>
    </cfRule>
  </conditionalFormatting>
  <conditionalFormatting sqref="AE25:AI25">
    <cfRule type="expression" dxfId="55" priority="73">
      <formula>IF(AND(AE25&gt;=0, RIGHT(TEXT(AE25,"0.#"),1)&lt;&gt;"."),TRUE,FALSE)</formula>
    </cfRule>
    <cfRule type="expression" dxfId="54" priority="74">
      <formula>IF(AND(AE25&gt;=0, RIGHT(TEXT(AE25,"0.#"),1)="."),TRUE,FALSE)</formula>
    </cfRule>
    <cfRule type="expression" dxfId="53" priority="75">
      <formula>IF(AND(AE25&lt;0, RIGHT(TEXT(AE25,"0.#"),1)&lt;&gt;"."),TRUE,FALSE)</formula>
    </cfRule>
    <cfRule type="expression" dxfId="52" priority="76">
      <formula>IF(AND(AE25&lt;0, RIGHT(TEXT(AE25,"0.#"),1)="."),TRUE,FALSE)</formula>
    </cfRule>
  </conditionalFormatting>
  <conditionalFormatting sqref="AU236:AX236">
    <cfRule type="expression" dxfId="51" priority="57">
      <formula>IF(AND(AU236&gt;=0, RIGHT(TEXT(AU236,"0.#"),1)&lt;&gt;"."),TRUE,FALSE)</formula>
    </cfRule>
    <cfRule type="expression" dxfId="50" priority="58">
      <formula>IF(AND(AU236&gt;=0, RIGHT(TEXT(AU236,"0.#"),1)="."),TRUE,FALSE)</formula>
    </cfRule>
    <cfRule type="expression" dxfId="49" priority="59">
      <formula>IF(AND(AU236&lt;0, RIGHT(TEXT(AU236,"0.#"),1)&lt;&gt;"."),TRUE,FALSE)</formula>
    </cfRule>
    <cfRule type="expression" dxfId="48" priority="60">
      <formula>IF(AND(AU236&lt;0, RIGHT(TEXT(AU236,"0.#"),1)="."),TRUE,FALSE)</formula>
    </cfRule>
  </conditionalFormatting>
  <conditionalFormatting sqref="AE43:AI43 AE38:AI38 AE33:AI33 AE28:AI28">
    <cfRule type="expression" dxfId="47" priority="55">
      <formula>IF(RIGHT(TEXT(AE28,"0.#"),1)=".",FALSE,TRUE)</formula>
    </cfRule>
    <cfRule type="expression" dxfId="46" priority="56">
      <formula>IF(RIGHT(TEXT(AE28,"0.#"),1)=".",TRUE,FALSE)</formula>
    </cfRule>
  </conditionalFormatting>
  <conditionalFormatting sqref="AE44:AX44 AJ43:AS43 AE39:AX39 AJ38:AS38 AE34:AX34 AJ33:AS33 AE29:AX29 AJ28:AS28">
    <cfRule type="expression" dxfId="45" priority="53">
      <formula>IF(RIGHT(TEXT(AE28,"0.#"),1)=".",FALSE,TRUE)</formula>
    </cfRule>
    <cfRule type="expression" dxfId="44" priority="54">
      <formula>IF(RIGHT(TEXT(AE28,"0.#"),1)=".",TRUE,FALSE)</formula>
    </cfRule>
  </conditionalFormatting>
  <conditionalFormatting sqref="AE45:AI45 AE40:AI40 AE35:AI35 AE30:AI30">
    <cfRule type="expression" dxfId="43" priority="49">
      <formula>IF(AND(AE30&gt;=0, RIGHT(TEXT(AE30,"0.#"),1)&lt;&gt;"."),TRUE,FALSE)</formula>
    </cfRule>
    <cfRule type="expression" dxfId="42" priority="50">
      <formula>IF(AND(AE30&gt;=0, RIGHT(TEXT(AE30,"0.#"),1)="."),TRUE,FALSE)</formula>
    </cfRule>
    <cfRule type="expression" dxfId="41" priority="51">
      <formula>IF(AND(AE30&lt;0, RIGHT(TEXT(AE30,"0.#"),1)&lt;&gt;"."),TRUE,FALSE)</formula>
    </cfRule>
    <cfRule type="expression" dxfId="40" priority="52">
      <formula>IF(AND(AE30&lt;0, RIGHT(TEXT(AE30,"0.#"),1)="."),TRUE,FALSE)</formula>
    </cfRule>
  </conditionalFormatting>
  <conditionalFormatting sqref="AJ45:AS45 AJ40:AS40 AJ35:AS35 AJ30:AS30">
    <cfRule type="expression" dxfId="39" priority="45">
      <formula>IF(AND(AJ30&gt;=0, RIGHT(TEXT(AJ30,"0.#"),1)&lt;&gt;"."),TRUE,FALSE)</formula>
    </cfRule>
    <cfRule type="expression" dxfId="38" priority="46">
      <formula>IF(AND(AJ30&gt;=0, RIGHT(TEXT(AJ30,"0.#"),1)="."),TRUE,FALSE)</formula>
    </cfRule>
    <cfRule type="expression" dxfId="37" priority="47">
      <formula>IF(AND(AJ30&lt;0, RIGHT(TEXT(AJ30,"0.#"),1)&lt;&gt;"."),TRUE,FALSE)</formula>
    </cfRule>
    <cfRule type="expression" dxfId="36" priority="48">
      <formula>IF(AND(AJ30&lt;0, RIGHT(TEXT(AJ30,"0.#"),1)="."),TRUE,FALSE)</formula>
    </cfRule>
  </conditionalFormatting>
  <conditionalFormatting sqref="AE64:AI64 AE59:AI59">
    <cfRule type="expression" dxfId="35" priority="43">
      <formula>IF(RIGHT(TEXT(AE59,"0.#"),1)=".",FALSE,TRUE)</formula>
    </cfRule>
    <cfRule type="expression" dxfId="34" priority="44">
      <formula>IF(RIGHT(TEXT(AE59,"0.#"),1)=".",TRUE,FALSE)</formula>
    </cfRule>
  </conditionalFormatting>
  <conditionalFormatting sqref="AE65:AX65 AJ64:AS64 AE60:AX60 AJ59:AS59">
    <cfRule type="expression" dxfId="33" priority="41">
      <formula>IF(RIGHT(TEXT(AE59,"0.#"),1)=".",FALSE,TRUE)</formula>
    </cfRule>
    <cfRule type="expression" dxfId="32" priority="42">
      <formula>IF(RIGHT(TEXT(AE59,"0.#"),1)=".",TRUE,FALSE)</formula>
    </cfRule>
  </conditionalFormatting>
  <conditionalFormatting sqref="AE66:AI66 AE61:AI61">
    <cfRule type="expression" dxfId="31" priority="37">
      <formula>IF(AND(AE61&gt;=0, RIGHT(TEXT(AE61,"0.#"),1)&lt;&gt;"."),TRUE,FALSE)</formula>
    </cfRule>
    <cfRule type="expression" dxfId="30" priority="38">
      <formula>IF(AND(AE61&gt;=0, RIGHT(TEXT(AE61,"0.#"),1)="."),TRUE,FALSE)</formula>
    </cfRule>
    <cfRule type="expression" dxfId="29" priority="39">
      <formula>IF(AND(AE61&lt;0, RIGHT(TEXT(AE61,"0.#"),1)&lt;&gt;"."),TRUE,FALSE)</formula>
    </cfRule>
    <cfRule type="expression" dxfId="28" priority="40">
      <formula>IF(AND(AE61&lt;0, RIGHT(TEXT(AE61,"0.#"),1)="."),TRUE,FALSE)</formula>
    </cfRule>
  </conditionalFormatting>
  <conditionalFormatting sqref="AJ66:AS66 AJ61:AS61">
    <cfRule type="expression" dxfId="27" priority="33">
      <formula>IF(AND(AJ61&gt;=0, RIGHT(TEXT(AJ61,"0.#"),1)&lt;&gt;"."),TRUE,FALSE)</formula>
    </cfRule>
    <cfRule type="expression" dxfId="26" priority="34">
      <formula>IF(AND(AJ61&gt;=0, RIGHT(TEXT(AJ61,"0.#"),1)="."),TRUE,FALSE)</formula>
    </cfRule>
    <cfRule type="expression" dxfId="25" priority="35">
      <formula>IF(AND(AJ61&lt;0, RIGHT(TEXT(AJ61,"0.#"),1)&lt;&gt;"."),TRUE,FALSE)</formula>
    </cfRule>
    <cfRule type="expression" dxfId="24" priority="36">
      <formula>IF(AND(AJ61&lt;0, RIGHT(TEXT(AJ61,"0.#"),1)="."),TRUE,FALSE)</formula>
    </cfRule>
  </conditionalFormatting>
  <conditionalFormatting sqref="AE81:AX81 AE78:AX78 AE75:AX75 AE72:AX72">
    <cfRule type="expression" dxfId="23" priority="31">
      <formula>IF(RIGHT(TEXT(AE72,"0.#"),1)=".",FALSE,TRUE)</formula>
    </cfRule>
    <cfRule type="expression" dxfId="22" priority="32">
      <formula>IF(RIGHT(TEXT(AE72,"0.#"),1)=".",TRUE,FALSE)</formula>
    </cfRule>
  </conditionalFormatting>
  <conditionalFormatting sqref="AE80:AS80 AE77:AS77 AE74:AS74 AE71:AS71">
    <cfRule type="expression" dxfId="21" priority="29">
      <formula>IF(RIGHT(TEXT(AE71,"0.#"),1)=".",FALSE,TRUE)</formula>
    </cfRule>
    <cfRule type="expression" dxfId="20" priority="30">
      <formula>IF(RIGHT(TEXT(AE71,"0.#"),1)=".",TRUE,FALSE)</formula>
    </cfRule>
  </conditionalFormatting>
  <conditionalFormatting sqref="AJ83:AN83">
    <cfRule type="expression" dxfId="19" priority="23">
      <formula>IF(RIGHT(TEXT(AJ83,"0.#"),1)=".",FALSE,TRUE)</formula>
    </cfRule>
    <cfRule type="expression" dxfId="18" priority="24">
      <formula>IF(RIGHT(TEXT(AJ83,"0.#"),1)=".",TRUE,FALSE)</formula>
    </cfRule>
  </conditionalFormatting>
  <conditionalFormatting sqref="AO83:AS83">
    <cfRule type="expression" dxfId="17" priority="21">
      <formula>IF(RIGHT(TEXT(AO83,"0.#"),1)=".",FALSE,TRUE)</formula>
    </cfRule>
    <cfRule type="expression" dxfId="16" priority="22">
      <formula>IF(RIGHT(TEXT(AO83,"0.#"),1)=".",TRUE,FALSE)</formula>
    </cfRule>
  </conditionalFormatting>
  <conditionalFormatting sqref="AE68:AI68">
    <cfRule type="expression" dxfId="15" priority="15">
      <formula>IF(RIGHT(TEXT(AE68,"0.#"),1)=".",FALSE,TRUE)</formula>
    </cfRule>
    <cfRule type="expression" dxfId="14" priority="16">
      <formula>IF(RIGHT(TEXT(AE68,"0.#"),1)=".",TRUE,FALSE)</formula>
    </cfRule>
  </conditionalFormatting>
  <conditionalFormatting sqref="AJ68:AN68">
    <cfRule type="expression" dxfId="13" priority="13">
      <formula>IF(RIGHT(TEXT(AJ68,"0.#"),1)=".",FALSE,TRUE)</formula>
    </cfRule>
    <cfRule type="expression" dxfId="12" priority="14">
      <formula>IF(RIGHT(TEXT(AJ68,"0.#"),1)=".",TRUE,FALSE)</formula>
    </cfRule>
  </conditionalFormatting>
  <conditionalFormatting sqref="AO68:AS68">
    <cfRule type="expression" dxfId="11" priority="11">
      <formula>IF(RIGHT(TEXT(AO68,"0.#"),1)=".",FALSE,TRUE)</formula>
    </cfRule>
    <cfRule type="expression" dxfId="10" priority="12">
      <formula>IF(RIGHT(TEXT(AO68,"0.#"),1)=".",TRUE,FALSE)</formula>
    </cfRule>
  </conditionalFormatting>
  <conditionalFormatting sqref="AJ25:AN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AO25:AS25">
    <cfRule type="expression" dxfId="5" priority="3">
      <formula>IF(AND(AO25&gt;=0, RIGHT(TEXT(AO25,"0.#"),1)&lt;&gt;"."),TRUE,FALSE)</formula>
    </cfRule>
    <cfRule type="expression" dxfId="4" priority="4">
      <formula>IF(AND(AO25&gt;=0, RIGHT(TEXT(AO25,"0.#"),1)="."),TRUE,FALSE)</formula>
    </cfRule>
    <cfRule type="expression" dxfId="3" priority="5">
      <formula>IF(AND(AO25&lt;0, RIGHT(TEXT(AO25,"0.#"),1)&lt;&gt;"."),TRUE,FALSE)</formula>
    </cfRule>
    <cfRule type="expression" dxfId="2" priority="6">
      <formula>IF(AND(AO25&lt;0, RIGHT(TEXT(AO25,"0.#"),1)="."),TRUE,FALSE)</formula>
    </cfRule>
  </conditionalFormatting>
  <conditionalFormatting sqref="AT86:AX86">
    <cfRule type="expression" dxfId="1" priority="1">
      <formula>IF(RIGHT(TEXT(AT86,"0.#"),1)=".",FALSE,TRUE)</formula>
    </cfRule>
    <cfRule type="expression" dxfId="0"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2015-08-11T11:35:46Z</cp:lastPrinted>
  <dcterms:created xsi:type="dcterms:W3CDTF">2012-03-13T00:50:25Z</dcterms:created>
  <dcterms:modified xsi:type="dcterms:W3CDTF">2015-09-07T14:52:22Z</dcterms:modified>
</cp:coreProperties>
</file>