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6.土研・建研\02公表版\"/>
    </mc:Choice>
  </mc:AlternateContent>
  <bookViews>
    <workbookView xWindow="10035" yWindow="1545" windowWidth="18090" windowHeight="92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<sst xmlns="http://schemas.openxmlformats.org/spreadsheetml/2006/main" count="731" uniqueCount="450">
  <si>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</si>
  <si>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</si>
  <si>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</si>
  <si>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</si>
  <si>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</si>
  <si>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</si>
  <si>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</si>
  <si>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</si>
  <si>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</si>
  <si>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</si>
  <si>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</si>
  <si>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</si>
  <si>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</si>
  <si>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</si>
  <si>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</si>
  <si>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</si>
  <si>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</si>
  <si>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</si>
  <si>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</si>
  <si>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</si>
  <si>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</si>
  <si>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</si>
  <si>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</si>
  <si>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</si>
  <si>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</si>
  <si>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</si>
  <si>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</si>
  <si>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</si>
  <si>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</si>
  <si>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</si>
  <si>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</si>
  <si>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</si>
  <si>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</si>
  <si>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</si>
  <si>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</si>
  <si>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</si>
  <si>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</si>
  <si>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</si>
  <si>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</si>
  <si>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</si>
  <si>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</si>
  <si>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</si>
  <si>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</si>
  <si>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</si>
  <si>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</si>
  <si>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</si>
  <si>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</si>
  <si>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</si>
  <si>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</si>
  <si>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</si>
  <si>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</si>
  <si>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</si>
  <si>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</si>
  <si>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</si>
  <si>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</si>
  <si>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</si>
  <si>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</si>
  <si>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</si>
  <si>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</si>
  <si>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</si>
  <si>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</si>
  <si>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</si>
  <si>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</si>
  <si>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</si>
  <si>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</si>
  <si>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</si>
  <si>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</si>
  <si>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</si>
  <si>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</si>
  <si>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</si>
  <si>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</si>
  <si>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</si>
  <si>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</si>
  <si>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</si>
  <si>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</si>
  <si>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</si>
  <si>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</si>
  <si>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</si>
  <si>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</si>
  <si>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</si>
  <si>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</si>
  <si>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</si>
  <si>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</si>
  <si>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</si>
  <si>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</si>
  <si>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</si>
  <si>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</si>
  <si>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</si>
  <si>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</si>
  <si>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</si>
  <si>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</si>
  <si>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</si>
  <si>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</si>
  <si>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</si>
  <si>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</si>
  <si>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</si>
  <si>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</si>
  <si>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</si>
  <si>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</si>
  <si>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</si>
  <si>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</si>
  <si>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</si>
  <si>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</si>
  <si>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</si>
  <si>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</si>
  <si>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</si>
  <si>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</si>
  <si>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</si>
  <si>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</si>
  <si>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</si>
  <si>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</si>
  <si>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</si>
  <si>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</si>
  <si>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</si>
  <si>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</si>
  <si>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</si>
  <si>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</si>
  <si>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</si>
  <si>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</si>
  <si>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</si>
  <si>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</si>
  <si>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</si>
  <si>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</si>
  <si>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</si>
  <si>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</si>
  <si>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</si>
  <si>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</si>
  <si>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</si>
  <si>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</si>
  <si>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</si>
  <si>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</si>
  <si>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</si>
  <si>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</si>
  <si>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</si>
  <si>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</si>
  <si>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</si>
  <si>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</si>
  <si>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</si>
  <si>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</si>
  <si>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</si>
  <si>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</si>
  <si>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</si>
  <si>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</si>
  <si>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</si>
  <si>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</si>
  <si>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</si>
  <si>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</si>
  <si>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</si>
  <si>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</si>
  <si>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</si>
  <si>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</si>
  <si>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</si>
  <si>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</si>
  <si>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</si>
  <si>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</si>
  <si>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</si>
  <si>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</si>
  <si>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</si>
  <si>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</si>
  <si>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</si>
  <si>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</si>
  <si>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</si>
  <si>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</si>
  <si>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</si>
  <si>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</si>
  <si>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</si>
  <si>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</si>
  <si>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</si>
  <si>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</si>
  <si>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</si>
  <si>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</si>
  <si>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</si>
  <si>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</si>
  <si>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</si>
  <si>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</si>
  <si>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</si>
  <si>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</si>
  <si>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</si>
  <si>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</si>
  <si>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</si>
  <si>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</si>
  <si>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</si>
  <si>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</si>
  <si>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</si>
  <si>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</si>
  <si>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</si>
  <si>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</si>
  <si>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</si>
  <si>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</si>
  <si>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</si>
  <si>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</si>
  <si>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</si>
  <si>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</si>
  <si>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</si>
  <si>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</si>
  <si>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</si>
  <si>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</si>
  <si>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</si>
  <si>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</si>
  <si>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</si>
  <si>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</si>
  <si>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</si>
  <si>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</si>
  <si>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</si>
  <si>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</si>
  <si>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</si>
  <si>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</si>
  <si>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</si>
  <si>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</si>
  <si>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</si>
  <si>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</si>
  <si>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</si>
  <si>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</si>
  <si>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</si>
  <si>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</si>
  <si>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</si>
  <si>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</si>
  <si>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</si>
  <si>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</si>
  <si>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</si>
  <si>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</si>
  <si>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</si>
  <si>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</si>
  <si>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</si>
  <si>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</si>
  <si>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</si>
  <si>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</si>
  <si>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</si>
  <si>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</si>
  <si>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</si>
  <si>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</si>
  <si>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</si>
  <si>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</si>
  <si>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</si>
  <si>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</si>
  <si>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</si>
  <si>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</si>
  <si>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</si>
  <si>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</si>
  <si>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</si>
  <si>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</si>
  <si>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</si>
  <si>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</si>
  <si>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</si>
  <si>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</si>
  <si>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</si>
  <si>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</si>
  <si>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</si>
  <si>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</si>
  <si>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</si>
  <si>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</si>
  <si>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</si>
  <si>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</si>
  <si>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</si>
  <si>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</si>
  <si>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</si>
  <si>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</si>
  <si>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</si>
  <si>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</si>
  <si>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</si>
  <si>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</si>
  <si>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</si>
  <si>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</si>
  <si>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</si>
  <si>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</si>
  <si>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</si>
  <si>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</si>
  <si>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</si>
  <si>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</si>
  <si>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</si>
  <si>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</si>
  <si>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</si>
  <si>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</si>
  <si>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</si>
  <si>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</si>
  <si>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</si>
  <si>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</si>
  <si>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</si>
  <si>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</si>
  <si>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</si>
  <si>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</si>
  <si>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</si>
  <si>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</si>
  <si>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</si>
  <si>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</si>
  <si>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</si>
  <si>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</si>
  <si>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</si>
  <si>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</si>
  <si>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</si>
  <si>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</si>
  <si>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</si>
  <si>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</si>
  <si>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</si>
  <si>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</si>
  <si>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</si>
  <si>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</si>
  <si>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</si>
  <si>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</si>
  <si>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</si>
  <si>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</si>
  <si>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</si>
  <si>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</si>
  <si>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</si>
  <si>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</si>
  <si>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</si>
  <si>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</si>
  <si>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</si>
  <si>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</si>
  <si>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</si>
  <si>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</si>
  <si>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</si>
  <si>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</si>
  <si>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</si>
  <si>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</si>
  <si>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</si>
  <si>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</si>
  <si>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</si>
  <si>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</si>
  <si>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</si>
  <si>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</si>
  <si>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</si>
  <si>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</si>
  <si>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</si>
  <si>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</si>
  <si>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</si>
  <si>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</si>
  <si>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</si>
  <si>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</si>
  <si>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</si>
  <si>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</si>
  <si>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</si>
  <si>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</si>
  <si>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</si>
  <si>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</si>
  <si>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</si>
  <si>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</si>
  <si>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</si>
  <si>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</si>
  <si>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</si>
  <si>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</si>
  <si>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</si>
  <si>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</si>
  <si>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</si>
  <si>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</si>
  <si>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</si>
  <si>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</si>
  <si>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</si>
  <si>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</si>
  <si>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</si>
  <si>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</si>
  <si>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</si>
  <si>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</si>
  <si>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</si>
  <si>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</si>
  <si>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</si>
  <si>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</si>
  <si>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</si>
  <si>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</si>
  <si>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</si>
  <si>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</si>
  <si>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</si>
  <si>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</si>
  <si>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</si>
  <si>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</si>
  <si>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</si>
  <si>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</si>
  <si>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</si>
  <si>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</si>
  <si>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</si>
  <si>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</si>
  <si>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</si>
  <si>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</si>
  <si>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</si>
  <si>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</si>
  <si>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</si>
  <si>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</si>
  <si>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</si>
  <si>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phoneticPr fontId="5"/>
  </si>
  <si>
    <t>施設整備費補助金</t>
    <rPh sb="0" eb="2">
      <t>シセツ</t>
    </rPh>
    <rPh sb="2" eb="5">
      <t>セイビヒ</t>
    </rPh>
    <rPh sb="5" eb="8">
      <t>ホジョキン</t>
    </rPh>
    <phoneticPr fontId="5"/>
  </si>
  <si>
    <t>国立研究開発法人土木研究所（施設整備）</t>
    <rPh sb="0" eb="2">
      <t>コクリツ</t>
    </rPh>
    <rPh sb="2" eb="4">
      <t>ケンキュウ</t>
    </rPh>
    <rPh sb="4" eb="6">
      <t>カイハツ</t>
    </rPh>
    <rPh sb="6" eb="8">
      <t>ホウジン</t>
    </rPh>
    <rPh sb="8" eb="10">
      <t>ドボク</t>
    </rPh>
    <rPh sb="10" eb="13">
      <t>ケンキュウショ</t>
    </rPh>
    <rPh sb="14" eb="16">
      <t>シセツ</t>
    </rPh>
    <rPh sb="16" eb="18">
      <t>セイビ</t>
    </rPh>
    <phoneticPr fontId="5"/>
  </si>
  <si>
    <t>○</t>
  </si>
  <si>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</si>
  <si>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</si>
  <si>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</si>
  <si>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t>
  </si>
  <si>
    <t>-</t>
    <phoneticPr fontId="5"/>
  </si>
  <si>
    <t>工事</t>
    <rPh sb="0" eb="2">
      <t>コウジ</t>
    </rPh>
    <phoneticPr fontId="5"/>
  </si>
  <si>
    <t>A.独立行政法人土木研究所</t>
    <rPh sb="2" eb="4">
      <t>ドクリツ</t>
    </rPh>
    <rPh sb="4" eb="6">
      <t>ギョウセイ</t>
    </rPh>
    <rPh sb="6" eb="8">
      <t>ホウジン</t>
    </rPh>
    <rPh sb="8" eb="10">
      <t>ドボク</t>
    </rPh>
    <rPh sb="10" eb="13">
      <t>ケンキュウショ</t>
    </rPh>
    <phoneticPr fontId="5"/>
  </si>
  <si>
    <t>B.（株）折本工業</t>
    <rPh sb="2" eb="5">
      <t>カブ</t>
    </rPh>
    <rPh sb="5" eb="7">
      <t>オリモト</t>
    </rPh>
    <rPh sb="7" eb="9">
      <t>コウギョウ</t>
    </rPh>
    <phoneticPr fontId="5"/>
  </si>
  <si>
    <t>土工実験施設耐震改修工事</t>
    <rPh sb="0" eb="2">
      <t>ドコウ</t>
    </rPh>
    <rPh sb="2" eb="4">
      <t>ジッケン</t>
    </rPh>
    <rPh sb="4" eb="6">
      <t>シセツ</t>
    </rPh>
    <rPh sb="6" eb="8">
      <t>タイシン</t>
    </rPh>
    <rPh sb="8" eb="10">
      <t>カイシュウ</t>
    </rPh>
    <rPh sb="10" eb="12">
      <t>コウジ</t>
    </rPh>
    <phoneticPr fontId="5"/>
  </si>
  <si>
    <t>－</t>
    <phoneticPr fontId="5"/>
  </si>
  <si>
    <t>-</t>
    <phoneticPr fontId="5"/>
  </si>
  <si>
    <t>大型動的遠心力載荷試験装置サーボ弁等整備業務</t>
    <rPh sb="0" eb="2">
      <t>オオガタ</t>
    </rPh>
    <rPh sb="2" eb="4">
      <t>ドウテキ</t>
    </rPh>
    <rPh sb="4" eb="7">
      <t>エンシンリョク</t>
    </rPh>
    <rPh sb="7" eb="9">
      <t>サイカ</t>
    </rPh>
    <rPh sb="9" eb="11">
      <t>シケン</t>
    </rPh>
    <rPh sb="11" eb="13">
      <t>ソウチ</t>
    </rPh>
    <rPh sb="16" eb="17">
      <t>ベン</t>
    </rPh>
    <rPh sb="17" eb="18">
      <t>トウ</t>
    </rPh>
    <rPh sb="18" eb="20">
      <t>セイビ</t>
    </rPh>
    <rPh sb="20" eb="22">
      <t>ギョウム</t>
    </rPh>
    <phoneticPr fontId="5"/>
  </si>
  <si>
    <t>研究本館非常発電設備設置工事</t>
    <rPh sb="0" eb="2">
      <t>ケンキュウ</t>
    </rPh>
    <rPh sb="2" eb="4">
      <t>ホンカン</t>
    </rPh>
    <rPh sb="4" eb="6">
      <t>ヒジョウ</t>
    </rPh>
    <rPh sb="6" eb="8">
      <t>ハツデン</t>
    </rPh>
    <rPh sb="8" eb="10">
      <t>セツビ</t>
    </rPh>
    <rPh sb="10" eb="12">
      <t>セッチ</t>
    </rPh>
    <rPh sb="12" eb="14">
      <t>コウジ</t>
    </rPh>
    <phoneticPr fontId="5"/>
  </si>
  <si>
    <t>平成26年度舗装走行実験場自動走行設備改修工事</t>
    <rPh sb="0" eb="2">
      <t>ヘイセイ</t>
    </rPh>
    <rPh sb="4" eb="6">
      <t>ネンド</t>
    </rPh>
    <rPh sb="6" eb="8">
      <t>ホソウ</t>
    </rPh>
    <rPh sb="8" eb="10">
      <t>ソウコウ</t>
    </rPh>
    <rPh sb="10" eb="13">
      <t>ジッケンジョウ</t>
    </rPh>
    <rPh sb="13" eb="15">
      <t>ジドウ</t>
    </rPh>
    <rPh sb="15" eb="17">
      <t>ソウコウ</t>
    </rPh>
    <rPh sb="17" eb="19">
      <t>セツビ</t>
    </rPh>
    <rPh sb="19" eb="21">
      <t>カイシュウ</t>
    </rPh>
    <rPh sb="21" eb="23">
      <t>コウジ</t>
    </rPh>
    <phoneticPr fontId="5"/>
  </si>
  <si>
    <t>土工実験施設発電設備設置工事</t>
    <rPh sb="0" eb="2">
      <t>ドコウ</t>
    </rPh>
    <rPh sb="2" eb="4">
      <t>ジッケン</t>
    </rPh>
    <rPh sb="4" eb="6">
      <t>シセツ</t>
    </rPh>
    <rPh sb="6" eb="8">
      <t>ハツデン</t>
    </rPh>
    <rPh sb="8" eb="10">
      <t>セツビ</t>
    </rPh>
    <rPh sb="10" eb="12">
      <t>セッチ</t>
    </rPh>
    <rPh sb="12" eb="14">
      <t>コウジ</t>
    </rPh>
    <phoneticPr fontId="5"/>
  </si>
  <si>
    <t>苫小牧寒地試験道路改修工事</t>
    <rPh sb="0" eb="3">
      <t>トマコマイ</t>
    </rPh>
    <rPh sb="3" eb="5">
      <t>カンチ</t>
    </rPh>
    <rPh sb="5" eb="7">
      <t>シケン</t>
    </rPh>
    <rPh sb="7" eb="9">
      <t>ドウロ</t>
    </rPh>
    <rPh sb="9" eb="11">
      <t>カイシュウ</t>
    </rPh>
    <rPh sb="11" eb="13">
      <t>コウジ</t>
    </rPh>
    <phoneticPr fontId="5"/>
  </si>
  <si>
    <t>Ｈ26トンネル覆工載荷装置改造工事</t>
    <rPh sb="7" eb="9">
      <t>フッコウ</t>
    </rPh>
    <rPh sb="9" eb="11">
      <t>サイカ</t>
    </rPh>
    <rPh sb="11" eb="13">
      <t>ソウチ</t>
    </rPh>
    <rPh sb="13" eb="15">
      <t>カイゾウ</t>
    </rPh>
    <rPh sb="15" eb="17">
      <t>コウジ</t>
    </rPh>
    <phoneticPr fontId="5"/>
  </si>
  <si>
    <t>（株）マイズ試験機</t>
    <rPh sb="0" eb="3">
      <t>カブ</t>
    </rPh>
    <rPh sb="6" eb="9">
      <t>シケンキ</t>
    </rPh>
    <phoneticPr fontId="5"/>
  </si>
  <si>
    <t>実環境クリープ試験機購入</t>
    <rPh sb="0" eb="3">
      <t>ジツカンキョウ</t>
    </rPh>
    <rPh sb="7" eb="10">
      <t>シケンキ</t>
    </rPh>
    <rPh sb="10" eb="12">
      <t>コウニュウ</t>
    </rPh>
    <phoneticPr fontId="5"/>
  </si>
  <si>
    <t>土工実験施設耐震改修実施設計・工事監理業務</t>
    <rPh sb="0" eb="2">
      <t>ドコウ</t>
    </rPh>
    <rPh sb="2" eb="4">
      <t>ジッケン</t>
    </rPh>
    <rPh sb="4" eb="6">
      <t>シセツ</t>
    </rPh>
    <rPh sb="6" eb="8">
      <t>タイシン</t>
    </rPh>
    <rPh sb="8" eb="10">
      <t>カイシュウ</t>
    </rPh>
    <rPh sb="10" eb="12">
      <t>ジッシ</t>
    </rPh>
    <rPh sb="12" eb="14">
      <t>セッケイ</t>
    </rPh>
    <rPh sb="15" eb="17">
      <t>コウジ</t>
    </rPh>
    <rPh sb="17" eb="19">
      <t>カンリ</t>
    </rPh>
    <rPh sb="19" eb="21">
      <t>ギョウム</t>
    </rPh>
    <phoneticPr fontId="5"/>
  </si>
  <si>
    <t>※支出先上位10者リストの中には、平成25年度に入札等を行ったものが含まれる。</t>
    <rPh sb="1" eb="4">
      <t>シシュツサキ</t>
    </rPh>
    <rPh sb="4" eb="6">
      <t>ジョウイ</t>
    </rPh>
    <rPh sb="8" eb="9">
      <t>シャ</t>
    </rPh>
    <rPh sb="13" eb="14">
      <t>ナカ</t>
    </rPh>
    <rPh sb="17" eb="19">
      <t>ヘイセイ</t>
    </rPh>
    <rPh sb="21" eb="23">
      <t>ネンド</t>
    </rPh>
    <rPh sb="24" eb="26">
      <t>ニュウサツ</t>
    </rPh>
    <rPh sb="26" eb="27">
      <t>トウ</t>
    </rPh>
    <rPh sb="28" eb="29">
      <t>オコナ</t>
    </rPh>
    <rPh sb="34" eb="35">
      <t>フク</t>
    </rPh>
    <phoneticPr fontId="5"/>
  </si>
  <si>
    <t>青塚電気工事（株）</t>
    <rPh sb="0" eb="2">
      <t>アオツカ</t>
    </rPh>
    <rPh sb="2" eb="4">
      <t>デンキ</t>
    </rPh>
    <rPh sb="4" eb="6">
      <t>コウジ</t>
    </rPh>
    <rPh sb="6" eb="9">
      <t>カブ</t>
    </rPh>
    <phoneticPr fontId="5"/>
  </si>
  <si>
    <t>（株）大誠建築設計事務所</t>
    <rPh sb="0" eb="3">
      <t>カブ</t>
    </rPh>
    <rPh sb="3" eb="4">
      <t>オオ</t>
    </rPh>
    <rPh sb="4" eb="5">
      <t>マコト</t>
    </rPh>
    <rPh sb="5" eb="7">
      <t>ケンチク</t>
    </rPh>
    <rPh sb="7" eb="9">
      <t>セッケイ</t>
    </rPh>
    <rPh sb="9" eb="12">
      <t>ジムショ</t>
    </rPh>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</si>
  <si>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</si>
  <si>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</si>
  <si>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</si>
  <si>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非常用発電設備外改修工事等</t>
    <rPh sb="0" eb="3">
      <t>ヒジョウヨウ</t>
    </rPh>
    <rPh sb="3" eb="5">
      <t>ハツデン</t>
    </rPh>
    <rPh sb="5" eb="7">
      <t>セツビ</t>
    </rPh>
    <rPh sb="7" eb="8">
      <t>ホカ</t>
    </rPh>
    <rPh sb="8" eb="10">
      <t>カイシュウ</t>
    </rPh>
    <rPh sb="10" eb="12">
      <t>コウジ</t>
    </rPh>
    <rPh sb="12" eb="13">
      <t>トウ</t>
    </rPh>
    <phoneticPr fontId="5"/>
  </si>
  <si>
    <t>（株）ＮＩＰＰＯ</t>
    <rPh sb="0" eb="3">
      <t>カブ</t>
    </rPh>
    <phoneticPr fontId="5"/>
  </si>
  <si>
    <t>（株）島津製作所</t>
    <rPh sb="0" eb="3">
      <t>カブ</t>
    </rPh>
    <rPh sb="3" eb="5">
      <t>シマヅ</t>
    </rPh>
    <rPh sb="5" eb="8">
      <t>セイサクショ</t>
    </rPh>
    <phoneticPr fontId="5"/>
  </si>
  <si>
    <t>研究用施設の整備等</t>
    <rPh sb="0" eb="2">
      <t>ケンキュウ</t>
    </rPh>
    <rPh sb="2" eb="3">
      <t>ヨウ</t>
    </rPh>
    <rPh sb="3" eb="5">
      <t>シセツ</t>
    </rPh>
    <rPh sb="6" eb="8">
      <t>セイビ</t>
    </rPh>
    <rPh sb="8" eb="9">
      <t>トウ</t>
    </rPh>
    <phoneticPr fontId="5"/>
  </si>
  <si>
    <t>（株）折本工業</t>
    <rPh sb="1" eb="2">
      <t>カブ</t>
    </rPh>
    <rPh sb="3" eb="5">
      <t>オリモト</t>
    </rPh>
    <rPh sb="5" eb="7">
      <t>コウギョウ</t>
    </rPh>
    <phoneticPr fontId="5"/>
  </si>
  <si>
    <t>土工実験施設耐震改修工事</t>
    <rPh sb="0" eb="1">
      <t>ツチ</t>
    </rPh>
    <rPh sb="1" eb="2">
      <t>コウ</t>
    </rPh>
    <rPh sb="2" eb="4">
      <t>ジッケン</t>
    </rPh>
    <rPh sb="4" eb="6">
      <t>シセツ</t>
    </rPh>
    <rPh sb="6" eb="8">
      <t>タイシン</t>
    </rPh>
    <rPh sb="8" eb="10">
      <t>カイシュウ</t>
    </rPh>
    <rPh sb="10" eb="12">
      <t>コウジ</t>
    </rPh>
    <phoneticPr fontId="5"/>
  </si>
  <si>
    <t>亜細亜電気工事（株）</t>
    <rPh sb="0" eb="3">
      <t>アジア</t>
    </rPh>
    <rPh sb="3" eb="5">
      <t>デンキ</t>
    </rPh>
    <rPh sb="5" eb="7">
      <t>コウジ</t>
    </rPh>
    <rPh sb="8" eb="9">
      <t>カブ</t>
    </rPh>
    <phoneticPr fontId="5"/>
  </si>
  <si>
    <t>（株）日立製作所</t>
    <rPh sb="1" eb="2">
      <t>カブ</t>
    </rPh>
    <rPh sb="3" eb="5">
      <t>ヒタチ</t>
    </rPh>
    <rPh sb="5" eb="8">
      <t>セイサクショ</t>
    </rPh>
    <phoneticPr fontId="5"/>
  </si>
  <si>
    <t>千代田電興（株）</t>
    <rPh sb="0" eb="3">
      <t>チヨダ</t>
    </rPh>
    <rPh sb="3" eb="5">
      <t>デンコウ</t>
    </rPh>
    <rPh sb="6" eb="7">
      <t>カブ</t>
    </rPh>
    <phoneticPr fontId="5"/>
  </si>
  <si>
    <t>三井造船（株）</t>
    <rPh sb="0" eb="2">
      <t>ミツイ</t>
    </rPh>
    <rPh sb="2" eb="4">
      <t>ゾウセン</t>
    </rPh>
    <rPh sb="5" eb="6">
      <t>カブ</t>
    </rPh>
    <phoneticPr fontId="5"/>
  </si>
  <si>
    <t>件</t>
    <rPh sb="0" eb="1">
      <t>ケン</t>
    </rPh>
    <phoneticPr fontId="5"/>
  </si>
  <si>
    <t>％</t>
    <phoneticPr fontId="5"/>
  </si>
  <si>
    <t>土木研究所が整備した施設数</t>
    <rPh sb="0" eb="2">
      <t>ドボク</t>
    </rPh>
    <rPh sb="2" eb="5">
      <t>ケンキュウショ</t>
    </rPh>
    <rPh sb="6" eb="8">
      <t>セイビ</t>
    </rPh>
    <rPh sb="10" eb="13">
      <t>シセツスウ</t>
    </rPh>
    <phoneticPr fontId="5"/>
  </si>
  <si>
    <t>当該年度当初予算額／当該年度当初施設数
【施設1件当たりのコスト】　　　　　　　　　　　　　　</t>
    <rPh sb="0" eb="2">
      <t>トウガイ</t>
    </rPh>
    <rPh sb="2" eb="4">
      <t>ネンド</t>
    </rPh>
    <rPh sb="4" eb="6">
      <t>トウショ</t>
    </rPh>
    <rPh sb="6" eb="9">
      <t>ヨサンガク</t>
    </rPh>
    <rPh sb="10" eb="12">
      <t>トウガイ</t>
    </rPh>
    <rPh sb="12" eb="14">
      <t>ネンド</t>
    </rPh>
    <rPh sb="14" eb="16">
      <t>トウショ</t>
    </rPh>
    <rPh sb="16" eb="19">
      <t>シセツスウ</t>
    </rPh>
    <rPh sb="21" eb="23">
      <t>シセツ</t>
    </rPh>
    <rPh sb="24" eb="25">
      <t>ケン</t>
    </rPh>
    <rPh sb="25" eb="26">
      <t>ア</t>
    </rPh>
    <phoneticPr fontId="5"/>
  </si>
  <si>
    <t>百万円</t>
    <rPh sb="0" eb="2">
      <t>ヒャクマン</t>
    </rPh>
    <rPh sb="2" eb="3">
      <t>エン</t>
    </rPh>
    <phoneticPr fontId="5"/>
  </si>
  <si>
    <t>458／5</t>
    <phoneticPr fontId="5"/>
  </si>
  <si>
    <t>458／9</t>
    <phoneticPr fontId="5"/>
  </si>
  <si>
    <t>435／7</t>
    <phoneticPr fontId="5"/>
  </si>
  <si>
    <t>431／6</t>
    <phoneticPr fontId="5"/>
  </si>
  <si>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</si>
  <si>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監事及び外部有識者によって構成する「契約監視委員会」において契約状況を審査するとともに、ホームページで公表し、競争性、透明性を確保している。</t>
    <rPh sb="0" eb="2">
      <t>カンジ</t>
    </rPh>
    <rPh sb="2" eb="3">
      <t>オヨ</t>
    </rPh>
    <rPh sb="4" eb="6">
      <t>ガイブ</t>
    </rPh>
    <rPh sb="6" eb="9">
      <t>ユウシキシャ</t>
    </rPh>
    <rPh sb="13" eb="15">
      <t>コウセイ</t>
    </rPh>
    <rPh sb="18" eb="20">
      <t>ケイヤク</t>
    </rPh>
    <rPh sb="20" eb="22">
      <t>カンシ</t>
    </rPh>
    <rPh sb="22" eb="25">
      <t>イインカイ</t>
    </rPh>
    <rPh sb="30" eb="32">
      <t>ケイヤク</t>
    </rPh>
    <rPh sb="32" eb="34">
      <t>ジョウキョウ</t>
    </rPh>
    <rPh sb="35" eb="37">
      <t>シンサ</t>
    </rPh>
    <rPh sb="51" eb="53">
      <t>コウヒョウ</t>
    </rPh>
    <rPh sb="55" eb="58">
      <t>キョウソウセイ</t>
    </rPh>
    <rPh sb="59" eb="62">
      <t>トウメイセイ</t>
    </rPh>
    <rPh sb="63" eb="65">
      <t>カクホ</t>
    </rPh>
    <phoneticPr fontId="5"/>
  </si>
  <si>
    <t>-</t>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</si>
  <si>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</si>
  <si>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平成25年度の国土交通省独立行政法人評価委員会において、「中期目標の達成に向けて着実な実施状況にあると認められる」とのA評価を受けている。</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9" eb="31">
      <t>チュウキ</t>
    </rPh>
    <rPh sb="31" eb="33">
      <t>モクヒョウ</t>
    </rPh>
    <rPh sb="34" eb="36">
      <t>タッセイ</t>
    </rPh>
    <rPh sb="37" eb="38">
      <t>ム</t>
    </rPh>
    <rPh sb="40" eb="42">
      <t>チャクジツ</t>
    </rPh>
    <rPh sb="43" eb="45">
      <t>ジッシ</t>
    </rPh>
    <rPh sb="45" eb="47">
      <t>ジョウキョウ</t>
    </rPh>
    <rPh sb="51" eb="52">
      <t>ミト</t>
    </rPh>
    <rPh sb="60" eb="62">
      <t>ヒョウカ</t>
    </rPh>
    <rPh sb="63" eb="64">
      <t>ウ</t>
    </rPh>
    <phoneticPr fontId="5"/>
  </si>
  <si>
    <t>B.民間企業等</t>
    <rPh sb="2" eb="4">
      <t>ミンカン</t>
    </rPh>
    <rPh sb="4" eb="6">
      <t>キギョウ</t>
    </rPh>
    <rPh sb="6" eb="7">
      <t>トウ</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</si>
  <si>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1" eb="14">
      <t>コウリツセイ</t>
    </rPh>
    <rPh sb="15" eb="18">
      <t>ユウコウセイ</t>
    </rPh>
    <rPh sb="19" eb="21">
      <t>ジッシ</t>
    </rPh>
    <rPh sb="22" eb="24">
      <t>テキヒ</t>
    </rPh>
    <rPh sb="28" eb="30">
      <t>ジゼン</t>
    </rPh>
    <rPh sb="30" eb="32">
      <t>ヒョウカ</t>
    </rPh>
    <rPh sb="33" eb="35">
      <t>ジッシ</t>
    </rPh>
    <rPh sb="40" eb="42">
      <t>ヨサン</t>
    </rPh>
    <rPh sb="42" eb="44">
      <t>ハイブン</t>
    </rPh>
    <rPh sb="44" eb="45">
      <t>トウ</t>
    </rPh>
    <rPh sb="46" eb="48">
      <t>ハンエイ</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</si>
  <si>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</si>
  <si>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7">
      <t>タキカン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</si>
  <si>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</si>
  <si>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　「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また、監事及び外部有識者によって構成される「契約監視委員会」において、契約状況について審査するとともに、契約に関する情報をホームページにおいて公表し、競争性・透明性を確保している。</t>
    <rPh sb="2" eb="4">
      <t>ドクリツ</t>
    </rPh>
    <rPh sb="4" eb="6">
      <t>ギョウセイ</t>
    </rPh>
    <rPh sb="6" eb="8">
      <t>ホウジン</t>
    </rPh>
    <rPh sb="9" eb="11">
      <t>ケイヤク</t>
    </rPh>
    <rPh sb="11" eb="13">
      <t>ジョウキョウ</t>
    </rPh>
    <rPh sb="14" eb="16">
      <t>テンケン</t>
    </rPh>
    <rPh sb="17" eb="19">
      <t>ミナオ</t>
    </rPh>
    <rPh sb="26" eb="28">
      <t>ヘイセイ</t>
    </rPh>
    <rPh sb="30" eb="31">
      <t>ネン</t>
    </rPh>
    <rPh sb="33" eb="34">
      <t>ガツ</t>
    </rPh>
    <rPh sb="36" eb="37">
      <t>ニチ</t>
    </rPh>
    <rPh sb="37" eb="39">
      <t>カクギ</t>
    </rPh>
    <rPh sb="39" eb="41">
      <t>ケッテイ</t>
    </rPh>
    <rPh sb="43" eb="44">
      <t>モト</t>
    </rPh>
    <rPh sb="47" eb="49">
      <t>ズイイ</t>
    </rPh>
    <rPh sb="49" eb="51">
      <t>ケイヤク</t>
    </rPh>
    <rPh sb="51" eb="52">
      <t>トウ</t>
    </rPh>
    <rPh sb="52" eb="54">
      <t>ミナオ</t>
    </rPh>
    <rPh sb="55" eb="57">
      <t>ケイカク</t>
    </rPh>
    <rPh sb="59" eb="61">
      <t>チャクジツ</t>
    </rPh>
    <rPh sb="62" eb="64">
      <t>ジッシ</t>
    </rPh>
    <rPh sb="69" eb="71">
      <t>ケイヤク</t>
    </rPh>
    <rPh sb="72" eb="75">
      <t>テキセイカ</t>
    </rPh>
    <rPh sb="76" eb="77">
      <t>ム</t>
    </rPh>
    <rPh sb="79" eb="80">
      <t>ト</t>
    </rPh>
    <rPh sb="81" eb="82">
      <t>ク</t>
    </rPh>
    <rPh sb="84" eb="86">
      <t>スイシン</t>
    </rPh>
    <rPh sb="93" eb="95">
      <t>ギョウム</t>
    </rPh>
    <rPh sb="96" eb="98">
      <t>ウンエイ</t>
    </rPh>
    <rPh sb="99" eb="102">
      <t>コウリツカ</t>
    </rPh>
    <rPh sb="103" eb="104">
      <t>ハカ</t>
    </rPh>
    <rPh sb="114" eb="116">
      <t>カンジ</t>
    </rPh>
    <rPh sb="116" eb="117">
      <t>オヨ</t>
    </rPh>
    <rPh sb="118" eb="120">
      <t>ガイブ</t>
    </rPh>
    <rPh sb="120" eb="123">
      <t>ユウシキシャ</t>
    </rPh>
    <rPh sb="127" eb="129">
      <t>コウセイ</t>
    </rPh>
    <rPh sb="133" eb="135">
      <t>ケイヤク</t>
    </rPh>
    <rPh sb="135" eb="137">
      <t>カンシ</t>
    </rPh>
    <rPh sb="137" eb="140">
      <t>イインカイ</t>
    </rPh>
    <rPh sb="146" eb="148">
      <t>ケイヤク</t>
    </rPh>
    <rPh sb="148" eb="150">
      <t>ジョウキョウ</t>
    </rPh>
    <rPh sb="154" eb="156">
      <t>シンサ</t>
    </rPh>
    <rPh sb="163" eb="165">
      <t>ケイヤク</t>
    </rPh>
    <rPh sb="166" eb="167">
      <t>カン</t>
    </rPh>
    <rPh sb="169" eb="171">
      <t>ジョウホウ</t>
    </rPh>
    <rPh sb="182" eb="184">
      <t>コウヒョウ</t>
    </rPh>
    <rPh sb="186" eb="189">
      <t>キョウソウセイ</t>
    </rPh>
    <rPh sb="190" eb="193">
      <t>トウメイセイ</t>
    </rPh>
    <rPh sb="194" eb="196">
      <t>カクホ</t>
    </rPh>
    <phoneticPr fontId="5"/>
  </si>
  <si>
    <t>A.</t>
    <phoneticPr fontId="5"/>
  </si>
  <si>
    <t>　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毎年度、独立行政法人通則法に基づき業務実績に関する評価を国土交通省独立行政法人評価委員会より受けており、平成25年度の業績評価では、「中期目標の達成に向けて着実な実施状況にあると認められる」とのA評価を受けている。</t>
    <rPh sb="1" eb="3">
      <t>シセツ</t>
    </rPh>
    <rPh sb="3" eb="6">
      <t>セイビヒ</t>
    </rPh>
    <rPh sb="6" eb="9">
      <t>ホジョキン</t>
    </rPh>
    <rPh sb="16" eb="18">
      <t>ドクリツ</t>
    </rPh>
    <rPh sb="18" eb="20">
      <t>ギョウセイ</t>
    </rPh>
    <rPh sb="20" eb="22">
      <t>ホウジン</t>
    </rPh>
    <rPh sb="22" eb="24">
      <t>ドボク</t>
    </rPh>
    <rPh sb="24" eb="27">
      <t>ケンキュウショ</t>
    </rPh>
    <rPh sb="27" eb="29">
      <t>シセツ</t>
    </rPh>
    <rPh sb="29" eb="32">
      <t>セイビヒ</t>
    </rPh>
    <rPh sb="32" eb="35">
      <t>ホジョキン</t>
    </rPh>
    <rPh sb="35" eb="36">
      <t>トウ</t>
    </rPh>
    <rPh sb="36" eb="38">
      <t>コウフ</t>
    </rPh>
    <rPh sb="38" eb="40">
      <t>ヨウコウ</t>
    </rPh>
    <rPh sb="42" eb="43">
      <t>モト</t>
    </rPh>
    <rPh sb="45" eb="47">
      <t>コクド</t>
    </rPh>
    <rPh sb="47" eb="49">
      <t>コウツウ</t>
    </rPh>
    <rPh sb="49" eb="51">
      <t>ダイジン</t>
    </rPh>
    <rPh sb="52" eb="54">
      <t>コウフ</t>
    </rPh>
    <rPh sb="54" eb="56">
      <t>ケッテイ</t>
    </rPh>
    <rPh sb="57" eb="58">
      <t>オコナ</t>
    </rPh>
    <rPh sb="60" eb="62">
      <t>ジギョウ</t>
    </rPh>
    <rPh sb="63" eb="65">
      <t>カンリョウ</t>
    </rPh>
    <rPh sb="67" eb="68">
      <t>サイ</t>
    </rPh>
    <rPh sb="71" eb="73">
      <t>コウフ</t>
    </rPh>
    <rPh sb="73" eb="75">
      <t>ヨウコウ</t>
    </rPh>
    <rPh sb="76" eb="77">
      <t>モト</t>
    </rPh>
    <rPh sb="79" eb="81">
      <t>ジッセキ</t>
    </rPh>
    <rPh sb="81" eb="84">
      <t>ホウコクショ</t>
    </rPh>
    <rPh sb="85" eb="87">
      <t>コクド</t>
    </rPh>
    <rPh sb="87" eb="89">
      <t>コウツウ</t>
    </rPh>
    <rPh sb="89" eb="91">
      <t>ダイジン</t>
    </rPh>
    <rPh sb="92" eb="94">
      <t>テイシュツ</t>
    </rPh>
    <rPh sb="97" eb="99">
      <t>シンサ</t>
    </rPh>
    <rPh sb="99" eb="100">
      <t>トウ</t>
    </rPh>
    <rPh sb="101" eb="102">
      <t>オコナ</t>
    </rPh>
    <rPh sb="104" eb="105">
      <t>ウエ</t>
    </rPh>
    <rPh sb="106" eb="109">
      <t>ホジョキン</t>
    </rPh>
    <rPh sb="110" eb="111">
      <t>ガク</t>
    </rPh>
    <rPh sb="112" eb="114">
      <t>ケッテイ</t>
    </rPh>
    <rPh sb="115" eb="116">
      <t>オコナ</t>
    </rPh>
    <rPh sb="133" eb="136">
      <t>マイネンド</t>
    </rPh>
    <rPh sb="137" eb="139">
      <t>ドクリツ</t>
    </rPh>
    <rPh sb="139" eb="141">
      <t>ギョウセイ</t>
    </rPh>
    <rPh sb="141" eb="143">
      <t>ホウジン</t>
    </rPh>
    <rPh sb="143" eb="145">
      <t>ツウソク</t>
    </rPh>
    <rPh sb="145" eb="146">
      <t>ホウ</t>
    </rPh>
    <rPh sb="147" eb="148">
      <t>モト</t>
    </rPh>
    <rPh sb="150" eb="152">
      <t>ギョウム</t>
    </rPh>
    <rPh sb="152" eb="154">
      <t>ジッセキ</t>
    </rPh>
    <rPh sb="155" eb="156">
      <t>カン</t>
    </rPh>
    <rPh sb="158" eb="160">
      <t>ヒョウカ</t>
    </rPh>
    <rPh sb="161" eb="163">
      <t>コクド</t>
    </rPh>
    <rPh sb="163" eb="166">
      <t>コウツウショウ</t>
    </rPh>
    <rPh sb="166" eb="168">
      <t>ドクリツ</t>
    </rPh>
    <rPh sb="168" eb="170">
      <t>ギョウセイ</t>
    </rPh>
    <rPh sb="170" eb="172">
      <t>ホウジン</t>
    </rPh>
    <rPh sb="172" eb="174">
      <t>ヒョウカ</t>
    </rPh>
    <rPh sb="174" eb="177">
      <t>イインカイ</t>
    </rPh>
    <rPh sb="179" eb="180">
      <t>ウ</t>
    </rPh>
    <rPh sb="185" eb="187">
      <t>ヘイセイ</t>
    </rPh>
    <rPh sb="189" eb="191">
      <t>ネンド</t>
    </rPh>
    <rPh sb="192" eb="194">
      <t>ギョウセキ</t>
    </rPh>
    <rPh sb="194" eb="196">
      <t>ヒョウカ</t>
    </rPh>
    <rPh sb="200" eb="202">
      <t>チュウキ</t>
    </rPh>
    <rPh sb="202" eb="204">
      <t>モクヒョウ</t>
    </rPh>
    <rPh sb="205" eb="207">
      <t>タッセイ</t>
    </rPh>
    <rPh sb="208" eb="209">
      <t>ム</t>
    </rPh>
    <rPh sb="211" eb="213">
      <t>チャクジツ</t>
    </rPh>
    <rPh sb="214" eb="216">
      <t>ジッシ</t>
    </rPh>
    <rPh sb="216" eb="218">
      <t>ジョウキョウ</t>
    </rPh>
    <rPh sb="222" eb="223">
      <t>ミト</t>
    </rPh>
    <rPh sb="231" eb="233">
      <t>ヒョウカ</t>
    </rPh>
    <rPh sb="234" eb="235">
      <t>ウ</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</si>
  <si>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</si>
  <si>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</si>
  <si>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</si>
  <si>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t>
    <phoneticPr fontId="5"/>
  </si>
  <si>
    <t>一者応札が多い状況が改善されていないため、理由を検証し、発注にあたって競争性の確保に努める。
当初見込み通りに事業が進捗していないので、理由を検証するとともに、計画的な事業の実施に努める。</t>
    <phoneticPr fontId="5"/>
  </si>
  <si>
    <t>総務課長　青柳　一郎　
会計課長　瓦林　康人　
技術調査課長 五道 仁実</t>
    <rPh sb="0" eb="2">
      <t>ソウム</t>
    </rPh>
    <rPh sb="2" eb="4">
      <t>カチョウ</t>
    </rPh>
    <rPh sb="5" eb="7">
      <t>アオヤギ</t>
    </rPh>
    <rPh sb="8" eb="10">
      <t>イチロウ</t>
    </rPh>
    <rPh sb="12" eb="14">
      <t>カイケイ</t>
    </rPh>
    <rPh sb="14" eb="16">
      <t>カチョウ</t>
    </rPh>
    <rPh sb="17" eb="18">
      <t>カワラ</t>
    </rPh>
    <rPh sb="18" eb="19">
      <t>ハヤシ</t>
    </rPh>
    <rPh sb="20" eb="22">
      <t>ヤスト</t>
    </rPh>
    <rPh sb="24" eb="26">
      <t>ギジュツ</t>
    </rPh>
    <rPh sb="26" eb="28">
      <t>チョウサ</t>
    </rPh>
    <rPh sb="28" eb="30">
      <t>カチョウ</t>
    </rPh>
    <rPh sb="31" eb="32">
      <t>ゴ</t>
    </rPh>
    <rPh sb="32" eb="33">
      <t>ミチ</t>
    </rPh>
    <rPh sb="34" eb="35">
      <t>ジン</t>
    </rPh>
    <rPh sb="35" eb="36">
      <t>ジツ</t>
    </rPh>
    <phoneticPr fontId="5"/>
  </si>
  <si>
    <t>施設整備に必要となる経費の増</t>
    <rPh sb="0" eb="2">
      <t>シセツ</t>
    </rPh>
    <rPh sb="2" eb="4">
      <t>セイビ</t>
    </rPh>
    <rPh sb="5" eb="7">
      <t>ヒツヨウ</t>
    </rPh>
    <rPh sb="10" eb="12">
      <t>ケイヒ</t>
    </rPh>
    <rPh sb="13" eb="14">
      <t>ゾウ</t>
    </rPh>
    <phoneticPr fontId="5"/>
  </si>
  <si>
    <t>執行等改善</t>
  </si>
  <si>
    <t>工事等</t>
    <rPh sb="0" eb="2">
      <t>コウジ</t>
    </rPh>
    <rPh sb="2" eb="3">
      <t>トウ</t>
    </rPh>
    <phoneticPr fontId="5"/>
  </si>
  <si>
    <t>入札参加要件の緩和や見直し、調達情報の多様な周知等により、競争性の確保を図る。また、当初の見込み通りに事業が進捗しなかったのは入札不調等により翌年度へ繰り越したためだが、入札参加要件緩和等による改善を行った。引き続き計画的な事業の実施、進捗管理に努める。</t>
    <rPh sb="0" eb="2">
      <t>ニュウサツ</t>
    </rPh>
    <rPh sb="2" eb="4">
      <t>サンカ</t>
    </rPh>
    <rPh sb="4" eb="6">
      <t>ヨウケン</t>
    </rPh>
    <rPh sb="7" eb="9">
      <t>カンワ</t>
    </rPh>
    <rPh sb="10" eb="12">
      <t>ミナオ</t>
    </rPh>
    <rPh sb="14" eb="16">
      <t>チョウタツ</t>
    </rPh>
    <rPh sb="16" eb="18">
      <t>ジョウホウ</t>
    </rPh>
    <rPh sb="19" eb="21">
      <t>タヨウ</t>
    </rPh>
    <rPh sb="22" eb="24">
      <t>シュウチ</t>
    </rPh>
    <rPh sb="24" eb="25">
      <t>トウ</t>
    </rPh>
    <rPh sb="29" eb="32">
      <t>キョウソウセイ</t>
    </rPh>
    <rPh sb="33" eb="35">
      <t>カクホ</t>
    </rPh>
    <rPh sb="36" eb="37">
      <t>ハカ</t>
    </rPh>
    <rPh sb="42" eb="44">
      <t>トウショ</t>
    </rPh>
    <rPh sb="45" eb="47">
      <t>ミコ</t>
    </rPh>
    <rPh sb="48" eb="49">
      <t>ドオ</t>
    </rPh>
    <rPh sb="51" eb="53">
      <t>ジギョウ</t>
    </rPh>
    <rPh sb="54" eb="56">
      <t>シンチョク</t>
    </rPh>
    <rPh sb="63" eb="65">
      <t>ニュウサツ</t>
    </rPh>
    <rPh sb="65" eb="67">
      <t>フチョウ</t>
    </rPh>
    <rPh sb="67" eb="68">
      <t>トウ</t>
    </rPh>
    <rPh sb="71" eb="74">
      <t>ヨクネンド</t>
    </rPh>
    <rPh sb="75" eb="76">
      <t>ク</t>
    </rPh>
    <rPh sb="77" eb="78">
      <t>コ</t>
    </rPh>
    <rPh sb="85" eb="87">
      <t>ニュウサツ</t>
    </rPh>
    <rPh sb="87" eb="89">
      <t>サンカ</t>
    </rPh>
    <rPh sb="89" eb="91">
      <t>ヨウケン</t>
    </rPh>
    <rPh sb="91" eb="93">
      <t>カンワ</t>
    </rPh>
    <rPh sb="93" eb="94">
      <t>トウ</t>
    </rPh>
    <rPh sb="97" eb="99">
      <t>カイゼン</t>
    </rPh>
    <rPh sb="100" eb="101">
      <t>オコナ</t>
    </rPh>
    <rPh sb="104" eb="105">
      <t>ヒ</t>
    </rPh>
    <rPh sb="106" eb="107">
      <t>ツヅ</t>
    </rPh>
    <rPh sb="108" eb="111">
      <t>ケイカクテキ</t>
    </rPh>
    <rPh sb="112" eb="114">
      <t>ジギョウ</t>
    </rPh>
    <rPh sb="115" eb="117">
      <t>ジッシ</t>
    </rPh>
    <rPh sb="118" eb="120">
      <t>シンチョク</t>
    </rPh>
    <rPh sb="120" eb="122">
      <t>カンリ</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</si>
</sst>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28575</xdr:rowOff>
        </xdr:from>
        <xdr:to>
          <xdr:col>48</xdr:col>
          <xdr:colOff>9525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28575</xdr:rowOff>
        </xdr:from>
        <xdr:to>
          <xdr:col>44</xdr:col>
          <xdr:colOff>38100</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11207</xdr:colOff>
      <xdr:row>141</xdr:row>
      <xdr:rowOff>190500</xdr:rowOff>
    </xdr:from>
    <xdr:to>
      <xdr:col>48</xdr:col>
      <xdr:colOff>69751</xdr:colOff>
      <xdr:row>165</xdr:row>
      <xdr:rowOff>16575</xdr:rowOff>
    </xdr:to>
    <xdr:pic>
      <xdr:nvPicPr>
        <xdr:cNvPr id="4" name="図 3"/>
        <xdr:cNvPicPr>
          <a:picLocks noChangeAspect="1"/>
        </xdr:cNvPicPr>
      </xdr:nvPicPr>
      <xdr:blipFill>
        <a:blip xmlns:r="http://schemas.openxmlformats.org/officeDocument/2006/relationships" r:embed="rId1"/>
        <a:stretch>
          <a:fillRect/>
        </a:stretch>
      </xdr:blipFill>
      <xdr:spPr>
        <a:xfrm>
          <a:off x="1916207" y="51266912"/>
          <a:ext cx="7297544" cy="81632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9" t="s">
        <v>0</v>
      </c>
      <c r="AK2" s="479"/>
      <c r="AL2" s="479"/>
      <c r="AM2" s="479"/>
      <c r="AN2" s="479"/>
      <c r="AO2" s="479"/>
      <c r="AP2" s="479"/>
      <c r="AQ2" s="97" t="s">
        <v>376</v>
      </c>
      <c r="AR2" s="97"/>
      <c r="AS2" s="59" t="str">
        <f>IF(OR(AQ2="　", AQ2=""), "", "-")</f>
        <v/>
      </c>
      <c r="AT2" s="98">
        <v>420</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405</v>
      </c>
      <c r="AK3" s="290"/>
      <c r="AL3" s="290"/>
      <c r="AM3" s="290"/>
      <c r="AN3" s="290"/>
      <c r="AO3" s="290"/>
      <c r="AP3" s="290"/>
      <c r="AQ3" s="290"/>
      <c r="AR3" s="290"/>
      <c r="AS3" s="290"/>
      <c r="AT3" s="290"/>
      <c r="AU3" s="290"/>
      <c r="AV3" s="290"/>
      <c r="AW3" s="290"/>
      <c r="AX3" s="36" t="s">
        <v>91</v>
      </c>
    </row>
    <row r="4" spans="1:50" ht="24.75" customHeight="1">
      <c r="A4" s="507" t="s">
        <v>30</v>
      </c>
      <c r="B4" s="508"/>
      <c r="C4" s="508"/>
      <c r="D4" s="508"/>
      <c r="E4" s="508"/>
      <c r="F4" s="508"/>
      <c r="G4" s="481" t="s">
        <v>380</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406</v>
      </c>
      <c r="AF4" s="487"/>
      <c r="AG4" s="487"/>
      <c r="AH4" s="487"/>
      <c r="AI4" s="487"/>
      <c r="AJ4" s="487"/>
      <c r="AK4" s="487"/>
      <c r="AL4" s="487"/>
      <c r="AM4" s="487"/>
      <c r="AN4" s="487"/>
      <c r="AO4" s="487"/>
      <c r="AP4" s="488"/>
      <c r="AQ4" s="489" t="s">
        <v>2</v>
      </c>
      <c r="AR4" s="484"/>
      <c r="AS4" s="484"/>
      <c r="AT4" s="484"/>
      <c r="AU4" s="484"/>
      <c r="AV4" s="484"/>
      <c r="AW4" s="484"/>
      <c r="AX4" s="490"/>
    </row>
    <row r="5" spans="1:50" ht="49.5" customHeight="1">
      <c r="A5" s="491" t="s">
        <v>93</v>
      </c>
      <c r="B5" s="492"/>
      <c r="C5" s="492"/>
      <c r="D5" s="492"/>
      <c r="E5" s="492"/>
      <c r="F5" s="493"/>
      <c r="G5" s="316" t="s">
        <v>202</v>
      </c>
      <c r="H5" s="317"/>
      <c r="I5" s="317"/>
      <c r="J5" s="317"/>
      <c r="K5" s="317"/>
      <c r="L5" s="317"/>
      <c r="M5" s="318" t="s">
        <v>92</v>
      </c>
      <c r="N5" s="319"/>
      <c r="O5" s="319"/>
      <c r="P5" s="319"/>
      <c r="Q5" s="319"/>
      <c r="R5" s="320"/>
      <c r="S5" s="321" t="s">
        <v>157</v>
      </c>
      <c r="T5" s="317"/>
      <c r="U5" s="317"/>
      <c r="V5" s="317"/>
      <c r="W5" s="317"/>
      <c r="X5" s="322"/>
      <c r="Y5" s="498" t="s">
        <v>3</v>
      </c>
      <c r="Z5" s="499"/>
      <c r="AA5" s="499"/>
      <c r="AB5" s="499"/>
      <c r="AC5" s="499"/>
      <c r="AD5" s="500"/>
      <c r="AE5" s="501" t="s">
        <v>407</v>
      </c>
      <c r="AF5" s="502"/>
      <c r="AG5" s="502"/>
      <c r="AH5" s="502"/>
      <c r="AI5" s="502"/>
      <c r="AJ5" s="502"/>
      <c r="AK5" s="502"/>
      <c r="AL5" s="502"/>
      <c r="AM5" s="502"/>
      <c r="AN5" s="502"/>
      <c r="AO5" s="502"/>
      <c r="AP5" s="503"/>
      <c r="AQ5" s="504" t="s">
        <v>445</v>
      </c>
      <c r="AR5" s="505"/>
      <c r="AS5" s="505"/>
      <c r="AT5" s="505"/>
      <c r="AU5" s="505"/>
      <c r="AV5" s="505"/>
      <c r="AW5" s="505"/>
      <c r="AX5" s="506"/>
    </row>
    <row r="6" spans="1:50" ht="39" customHeight="1">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440</v>
      </c>
      <c r="AF6" s="516"/>
      <c r="AG6" s="516"/>
      <c r="AH6" s="516"/>
      <c r="AI6" s="516"/>
      <c r="AJ6" s="516"/>
      <c r="AK6" s="516"/>
      <c r="AL6" s="516"/>
      <c r="AM6" s="516"/>
      <c r="AN6" s="516"/>
      <c r="AO6" s="516"/>
      <c r="AP6" s="516"/>
      <c r="AQ6" s="115"/>
      <c r="AR6" s="115"/>
      <c r="AS6" s="115"/>
      <c r="AT6" s="115"/>
      <c r="AU6" s="115"/>
      <c r="AV6" s="115"/>
      <c r="AW6" s="115"/>
      <c r="AX6" s="517"/>
    </row>
    <row r="7" spans="1:50" ht="49.5" customHeight="1">
      <c r="A7" s="438" t="s">
        <v>25</v>
      </c>
      <c r="B7" s="439"/>
      <c r="C7" s="439"/>
      <c r="D7" s="439"/>
      <c r="E7" s="439"/>
      <c r="F7" s="439"/>
      <c r="G7" s="440" t="s">
        <v>382</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386</v>
      </c>
      <c r="AF7" s="445"/>
      <c r="AG7" s="445"/>
      <c r="AH7" s="445"/>
      <c r="AI7" s="445"/>
      <c r="AJ7" s="445"/>
      <c r="AK7" s="445"/>
      <c r="AL7" s="445"/>
      <c r="AM7" s="445"/>
      <c r="AN7" s="445"/>
      <c r="AO7" s="445"/>
      <c r="AP7" s="445"/>
      <c r="AQ7" s="445"/>
      <c r="AR7" s="445"/>
      <c r="AS7" s="445"/>
      <c r="AT7" s="445"/>
      <c r="AU7" s="445"/>
      <c r="AV7" s="445"/>
      <c r="AW7" s="445"/>
      <c r="AX7" s="446"/>
    </row>
    <row r="8" spans="1:50" ht="52.5" customHeight="1">
      <c r="A8" s="345" t="s">
        <v>308</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18" t="s">
        <v>79</v>
      </c>
      <c r="Z8" s="518"/>
      <c r="AA8" s="518"/>
      <c r="AB8" s="518"/>
      <c r="AC8" s="518"/>
      <c r="AD8" s="518"/>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62.25" customHeight="1">
      <c r="A9" s="447" t="s">
        <v>26</v>
      </c>
      <c r="B9" s="448"/>
      <c r="C9" s="448"/>
      <c r="D9" s="448"/>
      <c r="E9" s="448"/>
      <c r="F9" s="448"/>
      <c r="G9" s="476" t="s">
        <v>383</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8"/>
    </row>
    <row r="10" spans="1:50" ht="77.25" customHeight="1">
      <c r="A10" s="447" t="s">
        <v>36</v>
      </c>
      <c r="B10" s="448"/>
      <c r="C10" s="448"/>
      <c r="D10" s="448"/>
      <c r="E10" s="448"/>
      <c r="F10" s="448"/>
      <c r="G10" s="476" t="s">
        <v>384</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50" ht="42" customHeight="1">
      <c r="A11" s="447" t="s">
        <v>6</v>
      </c>
      <c r="B11" s="448"/>
      <c r="C11" s="448"/>
      <c r="D11" s="448"/>
      <c r="E11" s="448"/>
      <c r="F11" s="449"/>
      <c r="G11" s="495" t="str">
        <f>入力規則等!P10</f>
        <v>補助</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c r="A13" s="453"/>
      <c r="B13" s="454"/>
      <c r="C13" s="454"/>
      <c r="D13" s="454"/>
      <c r="E13" s="454"/>
      <c r="F13" s="455"/>
      <c r="G13" s="464" t="s">
        <v>7</v>
      </c>
      <c r="H13" s="465"/>
      <c r="I13" s="470" t="s">
        <v>8</v>
      </c>
      <c r="J13" s="471"/>
      <c r="K13" s="471"/>
      <c r="L13" s="471"/>
      <c r="M13" s="471"/>
      <c r="N13" s="471"/>
      <c r="O13" s="472"/>
      <c r="P13" s="62">
        <v>458</v>
      </c>
      <c r="Q13" s="63"/>
      <c r="R13" s="63"/>
      <c r="S13" s="63"/>
      <c r="T13" s="63"/>
      <c r="U13" s="63"/>
      <c r="V13" s="64"/>
      <c r="W13" s="62">
        <v>458</v>
      </c>
      <c r="X13" s="63"/>
      <c r="Y13" s="63"/>
      <c r="Z13" s="63"/>
      <c r="AA13" s="63"/>
      <c r="AB13" s="63"/>
      <c r="AC13" s="64"/>
      <c r="AD13" s="62">
        <v>435</v>
      </c>
      <c r="AE13" s="63"/>
      <c r="AF13" s="63"/>
      <c r="AG13" s="63"/>
      <c r="AH13" s="63"/>
      <c r="AI13" s="63"/>
      <c r="AJ13" s="64"/>
      <c r="AK13" s="62">
        <v>431</v>
      </c>
      <c r="AL13" s="63"/>
      <c r="AM13" s="63"/>
      <c r="AN13" s="63"/>
      <c r="AO13" s="63"/>
      <c r="AP13" s="63"/>
      <c r="AQ13" s="64"/>
      <c r="AR13" s="655">
        <v>441</v>
      </c>
      <c r="AS13" s="656"/>
      <c r="AT13" s="656"/>
      <c r="AU13" s="656"/>
      <c r="AV13" s="656"/>
      <c r="AW13" s="656"/>
      <c r="AX13" s="657"/>
    </row>
    <row r="14" spans="1:50" ht="21" customHeight="1">
      <c r="A14" s="453"/>
      <c r="B14" s="454"/>
      <c r="C14" s="454"/>
      <c r="D14" s="454"/>
      <c r="E14" s="454"/>
      <c r="F14" s="455"/>
      <c r="G14" s="466"/>
      <c r="H14" s="467"/>
      <c r="I14" s="333" t="s">
        <v>9</v>
      </c>
      <c r="J14" s="461"/>
      <c r="K14" s="461"/>
      <c r="L14" s="461"/>
      <c r="M14" s="461"/>
      <c r="N14" s="461"/>
      <c r="O14" s="462"/>
      <c r="P14" s="62" t="s">
        <v>378</v>
      </c>
      <c r="Q14" s="63"/>
      <c r="R14" s="63"/>
      <c r="S14" s="63"/>
      <c r="T14" s="63"/>
      <c r="U14" s="63"/>
      <c r="V14" s="64"/>
      <c r="W14" s="62">
        <v>903</v>
      </c>
      <c r="X14" s="63"/>
      <c r="Y14" s="63"/>
      <c r="Z14" s="63"/>
      <c r="AA14" s="63"/>
      <c r="AB14" s="63"/>
      <c r="AC14" s="64"/>
      <c r="AD14" s="62">
        <v>381</v>
      </c>
      <c r="AE14" s="63"/>
      <c r="AF14" s="63"/>
      <c r="AG14" s="63"/>
      <c r="AH14" s="63"/>
      <c r="AI14" s="63"/>
      <c r="AJ14" s="64"/>
      <c r="AK14" s="62"/>
      <c r="AL14" s="63"/>
      <c r="AM14" s="63"/>
      <c r="AN14" s="63"/>
      <c r="AO14" s="63"/>
      <c r="AP14" s="63"/>
      <c r="AQ14" s="64"/>
      <c r="AR14" s="653"/>
      <c r="AS14" s="653"/>
      <c r="AT14" s="653"/>
      <c r="AU14" s="653"/>
      <c r="AV14" s="653"/>
      <c r="AW14" s="653"/>
      <c r="AX14" s="654"/>
    </row>
    <row r="15" spans="1:50" ht="21" customHeight="1">
      <c r="A15" s="453"/>
      <c r="B15" s="454"/>
      <c r="C15" s="454"/>
      <c r="D15" s="454"/>
      <c r="E15" s="454"/>
      <c r="F15" s="455"/>
      <c r="G15" s="466"/>
      <c r="H15" s="467"/>
      <c r="I15" s="333" t="s">
        <v>62</v>
      </c>
      <c r="J15" s="334"/>
      <c r="K15" s="334"/>
      <c r="L15" s="334"/>
      <c r="M15" s="334"/>
      <c r="N15" s="334"/>
      <c r="O15" s="335"/>
      <c r="P15" s="62">
        <v>101</v>
      </c>
      <c r="Q15" s="63"/>
      <c r="R15" s="63"/>
      <c r="S15" s="63"/>
      <c r="T15" s="63"/>
      <c r="U15" s="63"/>
      <c r="V15" s="64"/>
      <c r="W15" s="62">
        <v>148</v>
      </c>
      <c r="X15" s="63"/>
      <c r="Y15" s="63"/>
      <c r="Z15" s="63"/>
      <c r="AA15" s="63"/>
      <c r="AB15" s="63"/>
      <c r="AC15" s="64"/>
      <c r="AD15" s="62">
        <v>926</v>
      </c>
      <c r="AE15" s="63"/>
      <c r="AF15" s="63"/>
      <c r="AG15" s="63"/>
      <c r="AH15" s="63"/>
      <c r="AI15" s="63"/>
      <c r="AJ15" s="64"/>
      <c r="AK15" s="62">
        <v>414</v>
      </c>
      <c r="AL15" s="63"/>
      <c r="AM15" s="63"/>
      <c r="AN15" s="63"/>
      <c r="AO15" s="63"/>
      <c r="AP15" s="63"/>
      <c r="AQ15" s="64"/>
      <c r="AR15" s="62"/>
      <c r="AS15" s="63"/>
      <c r="AT15" s="63"/>
      <c r="AU15" s="63"/>
      <c r="AV15" s="63"/>
      <c r="AW15" s="63"/>
      <c r="AX15" s="652"/>
    </row>
    <row r="16" spans="1:50" ht="21" customHeight="1">
      <c r="A16" s="453"/>
      <c r="B16" s="454"/>
      <c r="C16" s="454"/>
      <c r="D16" s="454"/>
      <c r="E16" s="454"/>
      <c r="F16" s="455"/>
      <c r="G16" s="466"/>
      <c r="H16" s="467"/>
      <c r="I16" s="333" t="s">
        <v>63</v>
      </c>
      <c r="J16" s="334"/>
      <c r="K16" s="334"/>
      <c r="L16" s="334"/>
      <c r="M16" s="334"/>
      <c r="N16" s="334"/>
      <c r="O16" s="335"/>
      <c r="P16" s="62">
        <v>-148</v>
      </c>
      <c r="Q16" s="63"/>
      <c r="R16" s="63"/>
      <c r="S16" s="63"/>
      <c r="T16" s="63"/>
      <c r="U16" s="63"/>
      <c r="V16" s="64"/>
      <c r="W16" s="62">
        <v>-926</v>
      </c>
      <c r="X16" s="63"/>
      <c r="Y16" s="63"/>
      <c r="Z16" s="63"/>
      <c r="AA16" s="63"/>
      <c r="AB16" s="63"/>
      <c r="AC16" s="64"/>
      <c r="AD16" s="62">
        <v>-414</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c r="A17" s="453"/>
      <c r="B17" s="454"/>
      <c r="C17" s="454"/>
      <c r="D17" s="454"/>
      <c r="E17" s="454"/>
      <c r="F17" s="455"/>
      <c r="G17" s="466"/>
      <c r="H17" s="467"/>
      <c r="I17" s="333" t="s">
        <v>61</v>
      </c>
      <c r="J17" s="461"/>
      <c r="K17" s="461"/>
      <c r="L17" s="461"/>
      <c r="M17" s="461"/>
      <c r="N17" s="461"/>
      <c r="O17" s="462"/>
      <c r="P17" s="62" t="s">
        <v>378</v>
      </c>
      <c r="Q17" s="63"/>
      <c r="R17" s="63"/>
      <c r="S17" s="63"/>
      <c r="T17" s="63"/>
      <c r="U17" s="63"/>
      <c r="V17" s="64"/>
      <c r="W17" s="62" t="s">
        <v>378</v>
      </c>
      <c r="X17" s="63"/>
      <c r="Y17" s="63"/>
      <c r="Z17" s="63"/>
      <c r="AA17" s="63"/>
      <c r="AB17" s="63"/>
      <c r="AC17" s="64"/>
      <c r="AD17" s="62" t="s">
        <v>378</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c r="A18" s="453"/>
      <c r="B18" s="454"/>
      <c r="C18" s="454"/>
      <c r="D18" s="454"/>
      <c r="E18" s="454"/>
      <c r="F18" s="455"/>
      <c r="G18" s="468"/>
      <c r="H18" s="469"/>
      <c r="I18" s="336" t="s">
        <v>22</v>
      </c>
      <c r="J18" s="337"/>
      <c r="K18" s="337"/>
      <c r="L18" s="337"/>
      <c r="M18" s="337"/>
      <c r="N18" s="337"/>
      <c r="O18" s="338"/>
      <c r="P18" s="306">
        <f>SUM(P13:V17)</f>
        <v>411</v>
      </c>
      <c r="Q18" s="307"/>
      <c r="R18" s="307"/>
      <c r="S18" s="307"/>
      <c r="T18" s="307"/>
      <c r="U18" s="307"/>
      <c r="V18" s="308"/>
      <c r="W18" s="306">
        <f>SUM(W13:AC17)</f>
        <v>583</v>
      </c>
      <c r="X18" s="307"/>
      <c r="Y18" s="307"/>
      <c r="Z18" s="307"/>
      <c r="AA18" s="307"/>
      <c r="AB18" s="307"/>
      <c r="AC18" s="308"/>
      <c r="AD18" s="306">
        <f t="shared" ref="AD18" si="0">SUM(AD13:AJ17)</f>
        <v>1328</v>
      </c>
      <c r="AE18" s="307"/>
      <c r="AF18" s="307"/>
      <c r="AG18" s="307"/>
      <c r="AH18" s="307"/>
      <c r="AI18" s="307"/>
      <c r="AJ18" s="308"/>
      <c r="AK18" s="306">
        <f t="shared" ref="AK18" si="1">SUM(AK13:AQ17)</f>
        <v>845</v>
      </c>
      <c r="AL18" s="307"/>
      <c r="AM18" s="307"/>
      <c r="AN18" s="307"/>
      <c r="AO18" s="307"/>
      <c r="AP18" s="307"/>
      <c r="AQ18" s="308"/>
      <c r="AR18" s="306">
        <f t="shared" ref="AR18" si="2">SUM(AR13:AX17)</f>
        <v>441</v>
      </c>
      <c r="AS18" s="307"/>
      <c r="AT18" s="307"/>
      <c r="AU18" s="307"/>
      <c r="AV18" s="307"/>
      <c r="AW18" s="307"/>
      <c r="AX18" s="309"/>
    </row>
    <row r="19" spans="1:50" ht="24.75" customHeight="1">
      <c r="A19" s="453"/>
      <c r="B19" s="454"/>
      <c r="C19" s="454"/>
      <c r="D19" s="454"/>
      <c r="E19" s="454"/>
      <c r="F19" s="455"/>
      <c r="G19" s="303" t="s">
        <v>10</v>
      </c>
      <c r="H19" s="304"/>
      <c r="I19" s="304"/>
      <c r="J19" s="304"/>
      <c r="K19" s="304"/>
      <c r="L19" s="304"/>
      <c r="M19" s="304"/>
      <c r="N19" s="304"/>
      <c r="O19" s="304"/>
      <c r="P19" s="62">
        <v>385</v>
      </c>
      <c r="Q19" s="63"/>
      <c r="R19" s="63"/>
      <c r="S19" s="63"/>
      <c r="T19" s="63"/>
      <c r="U19" s="63"/>
      <c r="V19" s="64"/>
      <c r="W19" s="62">
        <v>573</v>
      </c>
      <c r="X19" s="63"/>
      <c r="Y19" s="63"/>
      <c r="Z19" s="63"/>
      <c r="AA19" s="63"/>
      <c r="AB19" s="63"/>
      <c r="AC19" s="64"/>
      <c r="AD19" s="62">
        <v>1251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6"/>
      <c r="B20" s="457"/>
      <c r="C20" s="457"/>
      <c r="D20" s="457"/>
      <c r="E20" s="457"/>
      <c r="F20" s="458"/>
      <c r="G20" s="303" t="s">
        <v>11</v>
      </c>
      <c r="H20" s="304"/>
      <c r="I20" s="304"/>
      <c r="J20" s="304"/>
      <c r="K20" s="304"/>
      <c r="L20" s="304"/>
      <c r="M20" s="304"/>
      <c r="N20" s="304"/>
      <c r="O20" s="304"/>
      <c r="P20" s="311">
        <f>IF(P18=0, "-", P19/P18)</f>
        <v>0.93673965936739656</v>
      </c>
      <c r="Q20" s="311"/>
      <c r="R20" s="311"/>
      <c r="S20" s="311"/>
      <c r="T20" s="311"/>
      <c r="U20" s="311"/>
      <c r="V20" s="311"/>
      <c r="W20" s="311">
        <f>IF(W18=0, "-", W19/W18)</f>
        <v>0.98284734133790741</v>
      </c>
      <c r="X20" s="311"/>
      <c r="Y20" s="311"/>
      <c r="Z20" s="311"/>
      <c r="AA20" s="311"/>
      <c r="AB20" s="311"/>
      <c r="AC20" s="311"/>
      <c r="AD20" s="311">
        <f>IF(AD18=0, "-", AD19/AD18)</f>
        <v>0.94201807228915657</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429</v>
      </c>
      <c r="AV22" s="101"/>
      <c r="AW22" s="99" t="s">
        <v>355</v>
      </c>
      <c r="AX22" s="100"/>
    </row>
    <row r="23" spans="1:50" ht="27" customHeight="1">
      <c r="A23" s="207"/>
      <c r="B23" s="205"/>
      <c r="C23" s="205"/>
      <c r="D23" s="205"/>
      <c r="E23" s="205"/>
      <c r="F23" s="206"/>
      <c r="G23" s="312" t="s">
        <v>442</v>
      </c>
      <c r="H23" s="279"/>
      <c r="I23" s="279"/>
      <c r="J23" s="279"/>
      <c r="K23" s="279"/>
      <c r="L23" s="279"/>
      <c r="M23" s="279"/>
      <c r="N23" s="279"/>
      <c r="O23" s="280"/>
      <c r="P23" s="245" t="s">
        <v>441</v>
      </c>
      <c r="Q23" s="186"/>
      <c r="R23" s="186"/>
      <c r="S23" s="186"/>
      <c r="T23" s="186"/>
      <c r="U23" s="186"/>
      <c r="V23" s="186"/>
      <c r="W23" s="186"/>
      <c r="X23" s="187"/>
      <c r="Y23" s="284" t="s">
        <v>14</v>
      </c>
      <c r="Z23" s="285"/>
      <c r="AA23" s="286"/>
      <c r="AB23" s="648" t="s">
        <v>418</v>
      </c>
      <c r="AC23" s="287"/>
      <c r="AD23" s="287"/>
      <c r="AE23" s="84">
        <v>15</v>
      </c>
      <c r="AF23" s="85"/>
      <c r="AG23" s="85"/>
      <c r="AH23" s="85"/>
      <c r="AI23" s="86"/>
      <c r="AJ23" s="84">
        <v>15</v>
      </c>
      <c r="AK23" s="85"/>
      <c r="AL23" s="85"/>
      <c r="AM23" s="85"/>
      <c r="AN23" s="86"/>
      <c r="AO23" s="84" t="s">
        <v>443</v>
      </c>
      <c r="AP23" s="85"/>
      <c r="AQ23" s="85"/>
      <c r="AR23" s="85"/>
      <c r="AS23" s="86"/>
      <c r="AT23" s="217"/>
      <c r="AU23" s="217"/>
      <c r="AV23" s="217"/>
      <c r="AW23" s="217"/>
      <c r="AX23" s="218"/>
    </row>
    <row r="24" spans="1:50" ht="27"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419</v>
      </c>
      <c r="AC24" s="277"/>
      <c r="AD24" s="277"/>
      <c r="AE24" s="84">
        <v>80</v>
      </c>
      <c r="AF24" s="85"/>
      <c r="AG24" s="85"/>
      <c r="AH24" s="85"/>
      <c r="AI24" s="86"/>
      <c r="AJ24" s="84">
        <v>80</v>
      </c>
      <c r="AK24" s="85"/>
      <c r="AL24" s="85"/>
      <c r="AM24" s="85"/>
      <c r="AN24" s="86"/>
      <c r="AO24" s="84">
        <v>80</v>
      </c>
      <c r="AP24" s="85"/>
      <c r="AQ24" s="85"/>
      <c r="AR24" s="85"/>
      <c r="AS24" s="86"/>
      <c r="AT24" s="84" t="s">
        <v>429</v>
      </c>
      <c r="AU24" s="85"/>
      <c r="AV24" s="85"/>
      <c r="AW24" s="85"/>
      <c r="AX24" s="87"/>
    </row>
    <row r="25" spans="1:50" ht="27" customHeight="1">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v>100</v>
      </c>
      <c r="AF25" s="85"/>
      <c r="AG25" s="85"/>
      <c r="AH25" s="85"/>
      <c r="AI25" s="86"/>
      <c r="AJ25" s="84">
        <v>100</v>
      </c>
      <c r="AK25" s="85"/>
      <c r="AL25" s="85"/>
      <c r="AM25" s="85"/>
      <c r="AN25" s="86"/>
      <c r="AO25" s="84" t="s">
        <v>429</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c r="A47" s="225" t="s">
        <v>320</v>
      </c>
      <c r="B47" s="673"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c r="A50" s="225"/>
      <c r="B50" s="67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c r="A51" s="225"/>
      <c r="B51" s="67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c r="A68" s="176"/>
      <c r="B68" s="177"/>
      <c r="C68" s="177"/>
      <c r="D68" s="177"/>
      <c r="E68" s="177"/>
      <c r="F68" s="178"/>
      <c r="G68" s="245" t="s">
        <v>420</v>
      </c>
      <c r="H68" s="186"/>
      <c r="I68" s="186"/>
      <c r="J68" s="186"/>
      <c r="K68" s="186"/>
      <c r="L68" s="186"/>
      <c r="M68" s="186"/>
      <c r="N68" s="186"/>
      <c r="O68" s="186"/>
      <c r="P68" s="186"/>
      <c r="Q68" s="186"/>
      <c r="R68" s="186"/>
      <c r="S68" s="186"/>
      <c r="T68" s="186"/>
      <c r="U68" s="186"/>
      <c r="V68" s="186"/>
      <c r="W68" s="186"/>
      <c r="X68" s="187"/>
      <c r="Y68" s="323" t="s">
        <v>66</v>
      </c>
      <c r="Z68" s="324"/>
      <c r="AA68" s="325"/>
      <c r="AB68" s="193" t="s">
        <v>418</v>
      </c>
      <c r="AC68" s="194"/>
      <c r="AD68" s="195"/>
      <c r="AE68" s="84">
        <v>4</v>
      </c>
      <c r="AF68" s="85"/>
      <c r="AG68" s="85"/>
      <c r="AH68" s="85"/>
      <c r="AI68" s="86"/>
      <c r="AJ68" s="84">
        <v>8</v>
      </c>
      <c r="AK68" s="85"/>
      <c r="AL68" s="85"/>
      <c r="AM68" s="85"/>
      <c r="AN68" s="86"/>
      <c r="AO68" s="84">
        <v>5</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418</v>
      </c>
      <c r="AC69" s="202"/>
      <c r="AD69" s="203"/>
      <c r="AE69" s="84">
        <v>5</v>
      </c>
      <c r="AF69" s="85"/>
      <c r="AG69" s="85"/>
      <c r="AH69" s="85"/>
      <c r="AI69" s="86"/>
      <c r="AJ69" s="84">
        <v>9</v>
      </c>
      <c r="AK69" s="85"/>
      <c r="AL69" s="85"/>
      <c r="AM69" s="85"/>
      <c r="AN69" s="86"/>
      <c r="AO69" s="84">
        <v>7</v>
      </c>
      <c r="AP69" s="85"/>
      <c r="AQ69" s="85"/>
      <c r="AR69" s="85"/>
      <c r="AS69" s="86"/>
      <c r="AT69" s="84">
        <v>6</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421</v>
      </c>
      <c r="H83" s="135"/>
      <c r="I83" s="135"/>
      <c r="J83" s="135"/>
      <c r="K83" s="135"/>
      <c r="L83" s="135"/>
      <c r="M83" s="135"/>
      <c r="N83" s="135"/>
      <c r="O83" s="135"/>
      <c r="P83" s="135"/>
      <c r="Q83" s="135"/>
      <c r="R83" s="135"/>
      <c r="S83" s="135"/>
      <c r="T83" s="135"/>
      <c r="U83" s="135"/>
      <c r="V83" s="135"/>
      <c r="W83" s="135"/>
      <c r="X83" s="135"/>
      <c r="Y83" s="137" t="s">
        <v>17</v>
      </c>
      <c r="Z83" s="138"/>
      <c r="AA83" s="139"/>
      <c r="AB83" s="172" t="s">
        <v>422</v>
      </c>
      <c r="AC83" s="141"/>
      <c r="AD83" s="142"/>
      <c r="AE83" s="143">
        <v>91.6</v>
      </c>
      <c r="AF83" s="144"/>
      <c r="AG83" s="144"/>
      <c r="AH83" s="144"/>
      <c r="AI83" s="144"/>
      <c r="AJ83" s="143">
        <v>50.9</v>
      </c>
      <c r="AK83" s="144"/>
      <c r="AL83" s="144"/>
      <c r="AM83" s="144"/>
      <c r="AN83" s="144"/>
      <c r="AO83" s="143">
        <v>62.1</v>
      </c>
      <c r="AP83" s="144"/>
      <c r="AQ83" s="144"/>
      <c r="AR83" s="144"/>
      <c r="AS83" s="144"/>
      <c r="AT83" s="84">
        <v>71.8</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377</v>
      </c>
      <c r="AC84" s="149"/>
      <c r="AD84" s="150"/>
      <c r="AE84" s="148" t="s">
        <v>423</v>
      </c>
      <c r="AF84" s="149"/>
      <c r="AG84" s="149"/>
      <c r="AH84" s="149"/>
      <c r="AI84" s="150"/>
      <c r="AJ84" s="148" t="s">
        <v>424</v>
      </c>
      <c r="AK84" s="149"/>
      <c r="AL84" s="149"/>
      <c r="AM84" s="149"/>
      <c r="AN84" s="150"/>
      <c r="AO84" s="148" t="s">
        <v>425</v>
      </c>
      <c r="AP84" s="149"/>
      <c r="AQ84" s="149"/>
      <c r="AR84" s="149"/>
      <c r="AS84" s="150"/>
      <c r="AT84" s="148" t="s">
        <v>426</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379</v>
      </c>
      <c r="D98" s="404"/>
      <c r="E98" s="404"/>
      <c r="F98" s="404"/>
      <c r="G98" s="404"/>
      <c r="H98" s="404"/>
      <c r="I98" s="404"/>
      <c r="J98" s="404"/>
      <c r="K98" s="405"/>
      <c r="L98" s="62">
        <v>431</v>
      </c>
      <c r="M98" s="63"/>
      <c r="N98" s="63"/>
      <c r="O98" s="63"/>
      <c r="P98" s="63"/>
      <c r="Q98" s="64"/>
      <c r="R98" s="62">
        <v>441</v>
      </c>
      <c r="S98" s="63"/>
      <c r="T98" s="63"/>
      <c r="U98" s="63"/>
      <c r="V98" s="63"/>
      <c r="W98" s="64"/>
      <c r="X98" s="661" t="s">
        <v>446</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c r="A104" s="370"/>
      <c r="B104" s="371"/>
      <c r="C104" s="360" t="s">
        <v>22</v>
      </c>
      <c r="D104" s="361"/>
      <c r="E104" s="361"/>
      <c r="F104" s="361"/>
      <c r="G104" s="361"/>
      <c r="H104" s="361"/>
      <c r="I104" s="361"/>
      <c r="J104" s="361"/>
      <c r="K104" s="362"/>
      <c r="L104" s="363">
        <f>SUM(L98:Q103)</f>
        <v>431</v>
      </c>
      <c r="M104" s="364"/>
      <c r="N104" s="364"/>
      <c r="O104" s="364"/>
      <c r="P104" s="364"/>
      <c r="Q104" s="365"/>
      <c r="R104" s="363">
        <f>SUM(R98:W103)</f>
        <v>441</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8" t="s">
        <v>38</v>
      </c>
      <c r="AH107" s="584"/>
      <c r="AI107" s="584"/>
      <c r="AJ107" s="584"/>
      <c r="AK107" s="584"/>
      <c r="AL107" s="584"/>
      <c r="AM107" s="584"/>
      <c r="AN107" s="584"/>
      <c r="AO107" s="584"/>
      <c r="AP107" s="584"/>
      <c r="AQ107" s="584"/>
      <c r="AR107" s="584"/>
      <c r="AS107" s="584"/>
      <c r="AT107" s="584"/>
      <c r="AU107" s="584"/>
      <c r="AV107" s="584"/>
      <c r="AW107" s="584"/>
      <c r="AX107" s="619"/>
    </row>
    <row r="108" spans="1:50" ht="26.25" customHeight="1">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3" t="s">
        <v>381</v>
      </c>
      <c r="AE108" s="594"/>
      <c r="AF108" s="594"/>
      <c r="AG108" s="589" t="s">
        <v>427</v>
      </c>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92"/>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381</v>
      </c>
      <c r="AE110" s="574"/>
      <c r="AF110" s="574"/>
      <c r="AG110" s="519" t="s">
        <v>427</v>
      </c>
      <c r="AH110" s="188"/>
      <c r="AI110" s="188"/>
      <c r="AJ110" s="188"/>
      <c r="AK110" s="188"/>
      <c r="AL110" s="188"/>
      <c r="AM110" s="188"/>
      <c r="AN110" s="188"/>
      <c r="AO110" s="188"/>
      <c r="AP110" s="188"/>
      <c r="AQ110" s="188"/>
      <c r="AR110" s="188"/>
      <c r="AS110" s="188"/>
      <c r="AT110" s="188"/>
      <c r="AU110" s="188"/>
      <c r="AV110" s="188"/>
      <c r="AW110" s="188"/>
      <c r="AX110" s="520"/>
    </row>
    <row r="111" spans="1:50" ht="42" customHeight="1">
      <c r="A111" s="538"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381</v>
      </c>
      <c r="AE111" s="428"/>
      <c r="AF111" s="428"/>
      <c r="AG111" s="291" t="s">
        <v>428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385</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45" customHeight="1">
      <c r="A113" s="576"/>
      <c r="B113" s="577"/>
      <c r="C113" s="494"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381</v>
      </c>
      <c r="AE113" s="432"/>
      <c r="AF113" s="432"/>
      <c r="AG113" s="294" t="s">
        <v>433</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381</v>
      </c>
      <c r="AE114" s="432"/>
      <c r="AF114" s="432"/>
      <c r="AG114" s="294" t="s">
        <v>434</v>
      </c>
      <c r="AH114" s="295"/>
      <c r="AI114" s="295"/>
      <c r="AJ114" s="295"/>
      <c r="AK114" s="295"/>
      <c r="AL114" s="295"/>
      <c r="AM114" s="295"/>
      <c r="AN114" s="295"/>
      <c r="AO114" s="295"/>
      <c r="AP114" s="295"/>
      <c r="AQ114" s="295"/>
      <c r="AR114" s="295"/>
      <c r="AS114" s="295"/>
      <c r="AT114" s="295"/>
      <c r="AU114" s="295"/>
      <c r="AV114" s="295"/>
      <c r="AW114" s="295"/>
      <c r="AX114" s="296"/>
    </row>
    <row r="115" spans="1:64" ht="57" customHeight="1">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0"/>
      <c r="AD115" s="431" t="s">
        <v>381</v>
      </c>
      <c r="AE115" s="432"/>
      <c r="AF115" s="432"/>
      <c r="AG115" s="294" t="s">
        <v>435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0"/>
      <c r="AD116" s="622" t="s">
        <v>385</v>
      </c>
      <c r="AE116" s="623"/>
      <c r="AF116" s="62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67.5" customHeight="1">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381</v>
      </c>
      <c r="AE117" s="574"/>
      <c r="AF117" s="583"/>
      <c r="AG117" s="587" t="s">
        <v>436</v>
      </c>
      <c r="AH117" s="425"/>
      <c r="AI117" s="425"/>
      <c r="AJ117" s="425"/>
      <c r="AK117" s="425"/>
      <c r="AL117" s="425"/>
      <c r="AM117" s="425"/>
      <c r="AN117" s="425"/>
      <c r="AO117" s="425"/>
      <c r="AP117" s="425"/>
      <c r="AQ117" s="425"/>
      <c r="AR117" s="425"/>
      <c r="AS117" s="425"/>
      <c r="AT117" s="425"/>
      <c r="AU117" s="425"/>
      <c r="AV117" s="425"/>
      <c r="AW117" s="425"/>
      <c r="AX117" s="588"/>
      <c r="BG117" s="10"/>
      <c r="BH117" s="10"/>
      <c r="BI117" s="10"/>
      <c r="BJ117" s="10"/>
    </row>
    <row r="118" spans="1:64" ht="58.5" customHeight="1">
      <c r="A118" s="538" t="s">
        <v>47</v>
      </c>
      <c r="B118" s="575"/>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381</v>
      </c>
      <c r="AE118" s="428"/>
      <c r="AF118" s="627"/>
      <c r="AG118" s="291" t="s">
        <v>431</v>
      </c>
      <c r="AH118" s="292"/>
      <c r="AI118" s="292"/>
      <c r="AJ118" s="292"/>
      <c r="AK118" s="292"/>
      <c r="AL118" s="292"/>
      <c r="AM118" s="292"/>
      <c r="AN118" s="292"/>
      <c r="AO118" s="292"/>
      <c r="AP118" s="292"/>
      <c r="AQ118" s="292"/>
      <c r="AR118" s="292"/>
      <c r="AS118" s="292"/>
      <c r="AT118" s="292"/>
      <c r="AU118" s="292"/>
      <c r="AV118" s="292"/>
      <c r="AW118" s="292"/>
      <c r="AX118" s="293"/>
    </row>
    <row r="119" spans="1:64" ht="58.5" customHeight="1">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5" t="s">
        <v>381</v>
      </c>
      <c r="AE119" s="596"/>
      <c r="AF119" s="596"/>
      <c r="AG119" s="294" t="s">
        <v>431</v>
      </c>
      <c r="AH119" s="295"/>
      <c r="AI119" s="295"/>
      <c r="AJ119" s="295"/>
      <c r="AK119" s="295"/>
      <c r="AL119" s="295"/>
      <c r="AM119" s="295"/>
      <c r="AN119" s="295"/>
      <c r="AO119" s="295"/>
      <c r="AP119" s="295"/>
      <c r="AQ119" s="295"/>
      <c r="AR119" s="295"/>
      <c r="AS119" s="295"/>
      <c r="AT119" s="295"/>
      <c r="AU119" s="295"/>
      <c r="AV119" s="295"/>
      <c r="AW119" s="295"/>
      <c r="AX119" s="296"/>
    </row>
    <row r="120" spans="1:64" ht="58.5" customHeight="1">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381</v>
      </c>
      <c r="AE120" s="432"/>
      <c r="AF120" s="432"/>
      <c r="AG120" s="294" t="s">
        <v>431</v>
      </c>
      <c r="AH120" s="295"/>
      <c r="AI120" s="295"/>
      <c r="AJ120" s="295"/>
      <c r="AK120" s="295"/>
      <c r="AL120" s="295"/>
      <c r="AM120" s="295"/>
      <c r="AN120" s="295"/>
      <c r="AO120" s="295"/>
      <c r="AP120" s="295"/>
      <c r="AQ120" s="295"/>
      <c r="AR120" s="295"/>
      <c r="AS120" s="295"/>
      <c r="AT120" s="295"/>
      <c r="AU120" s="295"/>
      <c r="AV120" s="295"/>
      <c r="AW120" s="295"/>
      <c r="AX120" s="296"/>
    </row>
    <row r="121" spans="1:64" ht="27.75" customHeight="1">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381</v>
      </c>
      <c r="AE121" s="432"/>
      <c r="AF121" s="432"/>
      <c r="AG121" s="519" t="s">
        <v>430</v>
      </c>
      <c r="AH121" s="188"/>
      <c r="AI121" s="188"/>
      <c r="AJ121" s="188"/>
      <c r="AK121" s="188"/>
      <c r="AL121" s="188"/>
      <c r="AM121" s="188"/>
      <c r="AN121" s="188"/>
      <c r="AO121" s="188"/>
      <c r="AP121" s="188"/>
      <c r="AQ121" s="188"/>
      <c r="AR121" s="188"/>
      <c r="AS121" s="188"/>
      <c r="AT121" s="188"/>
      <c r="AU121" s="188"/>
      <c r="AV121" s="188"/>
      <c r="AW121" s="188"/>
      <c r="AX121" s="520"/>
    </row>
    <row r="122" spans="1:64" ht="33.6" customHeight="1">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385</v>
      </c>
      <c r="AE122" s="428"/>
      <c r="AF122" s="428"/>
      <c r="AG122" s="565"/>
      <c r="AH122" s="186"/>
      <c r="AI122" s="186"/>
      <c r="AJ122" s="186"/>
      <c r="AK122" s="186"/>
      <c r="AL122" s="186"/>
      <c r="AM122" s="186"/>
      <c r="AN122" s="186"/>
      <c r="AO122" s="186"/>
      <c r="AP122" s="186"/>
      <c r="AQ122" s="186"/>
      <c r="AR122" s="186"/>
      <c r="AS122" s="186"/>
      <c r="AT122" s="186"/>
      <c r="AU122" s="186"/>
      <c r="AV122" s="186"/>
      <c r="AW122" s="186"/>
      <c r="AX122" s="566"/>
    </row>
    <row r="123" spans="1:64" ht="15.75" customHeight="1">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7"/>
      <c r="AH123" s="267"/>
      <c r="AI123" s="267"/>
      <c r="AJ123" s="267"/>
      <c r="AK123" s="267"/>
      <c r="AL123" s="267"/>
      <c r="AM123" s="267"/>
      <c r="AN123" s="267"/>
      <c r="AO123" s="267"/>
      <c r="AP123" s="267"/>
      <c r="AQ123" s="267"/>
      <c r="AR123" s="267"/>
      <c r="AS123" s="267"/>
      <c r="AT123" s="267"/>
      <c r="AU123" s="267"/>
      <c r="AV123" s="267"/>
      <c r="AW123" s="267"/>
      <c r="AX123" s="568"/>
    </row>
    <row r="124" spans="1:64" ht="26.25" customHeight="1">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7"/>
      <c r="AH124" s="267"/>
      <c r="AI124" s="267"/>
      <c r="AJ124" s="267"/>
      <c r="AK124" s="267"/>
      <c r="AL124" s="267"/>
      <c r="AM124" s="267"/>
      <c r="AN124" s="267"/>
      <c r="AO124" s="267"/>
      <c r="AP124" s="267"/>
      <c r="AQ124" s="267"/>
      <c r="AR124" s="267"/>
      <c r="AS124" s="267"/>
      <c r="AT124" s="267"/>
      <c r="AU124" s="267"/>
      <c r="AV124" s="267"/>
      <c r="AW124" s="267"/>
      <c r="AX124" s="568"/>
    </row>
    <row r="125" spans="1:64" ht="26.25" customHeight="1">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69"/>
      <c r="AH125" s="188"/>
      <c r="AI125" s="188"/>
      <c r="AJ125" s="188"/>
      <c r="AK125" s="188"/>
      <c r="AL125" s="188"/>
      <c r="AM125" s="188"/>
      <c r="AN125" s="188"/>
      <c r="AO125" s="188"/>
      <c r="AP125" s="188"/>
      <c r="AQ125" s="188"/>
      <c r="AR125" s="188"/>
      <c r="AS125" s="188"/>
      <c r="AT125" s="188"/>
      <c r="AU125" s="188"/>
      <c r="AV125" s="188"/>
      <c r="AW125" s="188"/>
      <c r="AX125" s="520"/>
    </row>
    <row r="126" spans="1:64" ht="69" customHeight="1">
      <c r="A126" s="538" t="s">
        <v>58</v>
      </c>
      <c r="B126" s="539"/>
      <c r="C126" s="382" t="s">
        <v>64</v>
      </c>
      <c r="D126" s="561"/>
      <c r="E126" s="561"/>
      <c r="F126" s="562"/>
      <c r="G126" s="532" t="s">
        <v>439</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9" customHeight="1" thickBot="1">
      <c r="A127" s="540"/>
      <c r="B127" s="541"/>
      <c r="C127" s="351" t="s">
        <v>68</v>
      </c>
      <c r="D127" s="352"/>
      <c r="E127" s="352"/>
      <c r="F127" s="353"/>
      <c r="G127" s="354" t="s">
        <v>437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7" customHeight="1" thickBot="1">
      <c r="A129" s="560"/>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55.5" customHeight="1" thickBot="1">
      <c r="A131" s="535" t="s">
        <v>305</v>
      </c>
      <c r="B131" s="536"/>
      <c r="C131" s="536"/>
      <c r="D131" s="536"/>
      <c r="E131" s="537"/>
      <c r="F131" s="554" t="s">
        <v>444</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57" customHeight="1" thickBot="1">
      <c r="A133" s="421" t="s">
        <v>447</v>
      </c>
      <c r="B133" s="422"/>
      <c r="C133" s="422"/>
      <c r="D133" s="422"/>
      <c r="E133" s="423"/>
      <c r="F133" s="557" t="s">
        <v>449</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66" customHeight="1" thickBot="1">
      <c r="A135" s="597" t="s">
        <v>402</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c r="A137" s="394" t="s">
        <v>224</v>
      </c>
      <c r="B137" s="395"/>
      <c r="C137" s="395"/>
      <c r="D137" s="395"/>
      <c r="E137" s="395"/>
      <c r="F137" s="395"/>
      <c r="G137" s="408">
        <v>14</v>
      </c>
      <c r="H137" s="409"/>
      <c r="I137" s="409"/>
      <c r="J137" s="409"/>
      <c r="K137" s="409"/>
      <c r="L137" s="409"/>
      <c r="M137" s="409"/>
      <c r="N137" s="409"/>
      <c r="O137" s="409"/>
      <c r="P137" s="410"/>
      <c r="Q137" s="395" t="s">
        <v>225</v>
      </c>
      <c r="R137" s="395"/>
      <c r="S137" s="395"/>
      <c r="T137" s="395"/>
      <c r="U137" s="395"/>
      <c r="V137" s="395"/>
      <c r="W137" s="408">
        <v>15</v>
      </c>
      <c r="X137" s="409"/>
      <c r="Y137" s="409"/>
      <c r="Z137" s="409"/>
      <c r="AA137" s="409"/>
      <c r="AB137" s="409"/>
      <c r="AC137" s="409"/>
      <c r="AD137" s="409"/>
      <c r="AE137" s="409"/>
      <c r="AF137" s="410"/>
      <c r="AG137" s="395" t="s">
        <v>226</v>
      </c>
      <c r="AH137" s="395"/>
      <c r="AI137" s="395"/>
      <c r="AJ137" s="395"/>
      <c r="AK137" s="395"/>
      <c r="AL137" s="395"/>
      <c r="AM137" s="391">
        <v>18</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v>423</v>
      </c>
      <c r="H138" s="412"/>
      <c r="I138" s="412"/>
      <c r="J138" s="412"/>
      <c r="K138" s="412"/>
      <c r="L138" s="412"/>
      <c r="M138" s="412"/>
      <c r="N138" s="412"/>
      <c r="O138" s="412"/>
      <c r="P138" s="413"/>
      <c r="Q138" s="397" t="s">
        <v>228</v>
      </c>
      <c r="R138" s="397"/>
      <c r="S138" s="397"/>
      <c r="T138" s="397"/>
      <c r="U138" s="397"/>
      <c r="V138" s="397"/>
      <c r="W138" s="411">
        <v>404</v>
      </c>
      <c r="X138" s="412"/>
      <c r="Y138" s="412"/>
      <c r="Z138" s="412"/>
      <c r="AA138" s="412"/>
      <c r="AB138" s="412"/>
      <c r="AC138" s="412"/>
      <c r="AD138" s="412"/>
      <c r="AE138" s="412"/>
      <c r="AF138" s="413"/>
      <c r="AG138" s="563"/>
      <c r="AH138" s="564"/>
      <c r="AI138" s="564"/>
      <c r="AJ138" s="564"/>
      <c r="AK138" s="564"/>
      <c r="AL138" s="564"/>
      <c r="AM138" s="600"/>
      <c r="AN138" s="601"/>
      <c r="AO138" s="601"/>
      <c r="AP138" s="601"/>
      <c r="AQ138" s="601"/>
      <c r="AR138" s="601"/>
      <c r="AS138" s="601"/>
      <c r="AT138" s="601"/>
      <c r="AU138" s="601"/>
      <c r="AV138" s="602"/>
      <c r="AW138" s="28"/>
      <c r="AX138" s="29"/>
    </row>
    <row r="139" spans="1:50" ht="23.65" customHeight="1">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7.5" customHeight="1" thickBot="1">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4" t="s">
        <v>34</v>
      </c>
      <c r="B178" s="525"/>
      <c r="C178" s="525"/>
      <c r="D178" s="525"/>
      <c r="E178" s="525"/>
      <c r="F178" s="526"/>
      <c r="G178" s="378" t="s">
        <v>388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27"/>
      <c r="C179" s="527"/>
      <c r="D179" s="527"/>
      <c r="E179" s="527"/>
      <c r="F179" s="528"/>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6.25" customHeight="1">
      <c r="A180" s="117"/>
      <c r="B180" s="527"/>
      <c r="C180" s="527"/>
      <c r="D180" s="527"/>
      <c r="E180" s="527"/>
      <c r="F180" s="528"/>
      <c r="G180" s="88" t="s">
        <v>448</v>
      </c>
      <c r="H180" s="89"/>
      <c r="I180" s="89"/>
      <c r="J180" s="89"/>
      <c r="K180" s="90"/>
      <c r="L180" s="91" t="s">
        <v>411</v>
      </c>
      <c r="M180" s="92"/>
      <c r="N180" s="92"/>
      <c r="O180" s="92"/>
      <c r="P180" s="92"/>
      <c r="Q180" s="92"/>
      <c r="R180" s="92"/>
      <c r="S180" s="92"/>
      <c r="T180" s="92"/>
      <c r="U180" s="92"/>
      <c r="V180" s="92"/>
      <c r="W180" s="92"/>
      <c r="X180" s="93"/>
      <c r="Y180" s="94">
        <v>1251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17"/>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17"/>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17"/>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17"/>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7"/>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1251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27"/>
      <c r="C191" s="527"/>
      <c r="D191" s="527"/>
      <c r="E191" s="527"/>
      <c r="F191" s="528"/>
      <c r="G191" s="378" t="s">
        <v>389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27"/>
      <c r="C192" s="527"/>
      <c r="D192" s="527"/>
      <c r="E192" s="527"/>
      <c r="F192" s="528"/>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27"/>
      <c r="C193" s="527"/>
      <c r="D193" s="527"/>
      <c r="E193" s="527"/>
      <c r="F193" s="528"/>
      <c r="G193" s="88" t="s">
        <v>387</v>
      </c>
      <c r="H193" s="89"/>
      <c r="I193" s="89"/>
      <c r="J193" s="89"/>
      <c r="K193" s="90"/>
      <c r="L193" s="91" t="s">
        <v>390</v>
      </c>
      <c r="M193" s="92"/>
      <c r="N193" s="92"/>
      <c r="O193" s="92"/>
      <c r="P193" s="92"/>
      <c r="Q193" s="92"/>
      <c r="R193" s="92"/>
      <c r="S193" s="92"/>
      <c r="T193" s="92"/>
      <c r="U193" s="92"/>
      <c r="V193" s="92"/>
      <c r="W193" s="92"/>
      <c r="X193" s="93"/>
      <c r="Y193" s="94">
        <v>547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547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27"/>
      <c r="C204" s="527"/>
      <c r="D204" s="527"/>
      <c r="E204" s="527"/>
      <c r="F204" s="528"/>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27"/>
      <c r="C205" s="527"/>
      <c r="D205" s="527"/>
      <c r="E205" s="527"/>
      <c r="F205" s="528"/>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27"/>
      <c r="C206" s="527"/>
      <c r="D206" s="527"/>
      <c r="E206" s="527"/>
      <c r="F206" s="52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c r="A207" s="117"/>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27"/>
      <c r="C217" s="527"/>
      <c r="D217" s="527"/>
      <c r="E217" s="527"/>
      <c r="F217" s="528"/>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27"/>
      <c r="C218" s="527"/>
      <c r="D218" s="527"/>
      <c r="E218" s="527"/>
      <c r="F218" s="528"/>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27"/>
      <c r="C219" s="527"/>
      <c r="D219" s="527"/>
      <c r="E219" s="527"/>
      <c r="F219" s="52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c r="A220" s="117"/>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438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c r="A236" s="103">
        <v>1</v>
      </c>
      <c r="B236" s="103">
        <v>1</v>
      </c>
      <c r="C236" s="108"/>
      <c r="D236" s="104"/>
      <c r="E236" s="104"/>
      <c r="F236" s="104"/>
      <c r="G236" s="104"/>
      <c r="H236" s="104"/>
      <c r="I236" s="104"/>
      <c r="J236" s="104"/>
      <c r="K236" s="104"/>
      <c r="L236" s="104"/>
      <c r="M236" s="108"/>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8"/>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8"/>
      <c r="D240" s="104"/>
      <c r="E240" s="104"/>
      <c r="F240" s="104"/>
      <c r="G240" s="104"/>
      <c r="H240" s="104"/>
      <c r="I240" s="104"/>
      <c r="J240" s="104"/>
      <c r="K240" s="104"/>
      <c r="L240" s="104"/>
      <c r="M240" s="108"/>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8"/>
      <c r="D241" s="104"/>
      <c r="E241" s="104"/>
      <c r="F241" s="104"/>
      <c r="G241" s="104"/>
      <c r="H241" s="104"/>
      <c r="I241" s="104"/>
      <c r="J241" s="104"/>
      <c r="K241" s="104"/>
      <c r="L241" s="104"/>
      <c r="M241" s="108"/>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8"/>
      <c r="D242" s="104"/>
      <c r="E242" s="104"/>
      <c r="F242" s="104"/>
      <c r="G242" s="104"/>
      <c r="H242" s="104"/>
      <c r="I242" s="104"/>
      <c r="J242" s="104"/>
      <c r="K242" s="104"/>
      <c r="L242" s="104"/>
      <c r="M242" s="108"/>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8"/>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432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412</v>
      </c>
      <c r="D269" s="104"/>
      <c r="E269" s="104"/>
      <c r="F269" s="104"/>
      <c r="G269" s="104"/>
      <c r="H269" s="104"/>
      <c r="I269" s="104"/>
      <c r="J269" s="104"/>
      <c r="K269" s="104"/>
      <c r="L269" s="104"/>
      <c r="M269" s="108" t="s">
        <v>413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547</v>
      </c>
      <c r="AL269" s="106"/>
      <c r="AM269" s="106"/>
      <c r="AN269" s="106"/>
      <c r="AO269" s="106"/>
      <c r="AP269" s="107"/>
      <c r="AQ269" s="108">
        <v>1</v>
      </c>
      <c r="AR269" s="104"/>
      <c r="AS269" s="104"/>
      <c r="AT269" s="104"/>
      <c r="AU269" s="105">
        <v>99.3</v>
      </c>
      <c r="AV269" s="106"/>
      <c r="AW269" s="106"/>
      <c r="AX269" s="107"/>
    </row>
    <row r="270" spans="1:50" ht="24" customHeight="1">
      <c r="A270" s="103">
        <v>2</v>
      </c>
      <c r="B270" s="103">
        <v>1</v>
      </c>
      <c r="C270" s="108" t="s">
        <v>414</v>
      </c>
      <c r="D270" s="104"/>
      <c r="E270" s="104"/>
      <c r="F270" s="104"/>
      <c r="G270" s="104"/>
      <c r="H270" s="104"/>
      <c r="I270" s="104"/>
      <c r="J270" s="104"/>
      <c r="K270" s="104"/>
      <c r="L270" s="104"/>
      <c r="M270" s="108" t="s">
        <v>408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183</v>
      </c>
      <c r="AL270" s="106"/>
      <c r="AM270" s="106"/>
      <c r="AN270" s="106"/>
      <c r="AO270" s="106"/>
      <c r="AP270" s="107"/>
      <c r="AQ270" s="108" t="s">
        <v>391</v>
      </c>
      <c r="AR270" s="104"/>
      <c r="AS270" s="104"/>
      <c r="AT270" s="104"/>
      <c r="AU270" s="105" t="s">
        <v>392</v>
      </c>
      <c r="AV270" s="106"/>
      <c r="AW270" s="106"/>
      <c r="AX270" s="107"/>
    </row>
    <row r="271" spans="1:50" ht="24" customHeight="1">
      <c r="A271" s="103">
        <v>3</v>
      </c>
      <c r="B271" s="103">
        <v>1</v>
      </c>
      <c r="C271" s="108" t="s">
        <v>415</v>
      </c>
      <c r="D271" s="104"/>
      <c r="E271" s="104"/>
      <c r="F271" s="104"/>
      <c r="G271" s="104"/>
      <c r="H271" s="104"/>
      <c r="I271" s="104"/>
      <c r="J271" s="104"/>
      <c r="K271" s="104"/>
      <c r="L271" s="104"/>
      <c r="M271" s="114" t="s">
        <v>393</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v>106</v>
      </c>
      <c r="AL271" s="106"/>
      <c r="AM271" s="106"/>
      <c r="AN271" s="106"/>
      <c r="AO271" s="106"/>
      <c r="AP271" s="107"/>
      <c r="AQ271" s="108">
        <v>1</v>
      </c>
      <c r="AR271" s="104"/>
      <c r="AS271" s="104"/>
      <c r="AT271" s="104"/>
      <c r="AU271" s="105">
        <v>97.9</v>
      </c>
      <c r="AV271" s="106"/>
      <c r="AW271" s="106"/>
      <c r="AX271" s="107"/>
    </row>
    <row r="272" spans="1:50" ht="24" customHeight="1">
      <c r="A272" s="103">
        <v>4</v>
      </c>
      <c r="B272" s="103">
        <v>1</v>
      </c>
      <c r="C272" s="108" t="s">
        <v>416</v>
      </c>
      <c r="D272" s="104"/>
      <c r="E272" s="104"/>
      <c r="F272" s="104"/>
      <c r="G272" s="104"/>
      <c r="H272" s="104"/>
      <c r="I272" s="104"/>
      <c r="J272" s="104"/>
      <c r="K272" s="104"/>
      <c r="L272" s="104"/>
      <c r="M272" s="108" t="s">
        <v>394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89</v>
      </c>
      <c r="AL272" s="106"/>
      <c r="AM272" s="106"/>
      <c r="AN272" s="106"/>
      <c r="AO272" s="106"/>
      <c r="AP272" s="107"/>
      <c r="AQ272" s="108">
        <v>3</v>
      </c>
      <c r="AR272" s="104"/>
      <c r="AS272" s="104"/>
      <c r="AT272" s="104"/>
      <c r="AU272" s="105">
        <v>52</v>
      </c>
      <c r="AV272" s="106"/>
      <c r="AW272" s="106"/>
      <c r="AX272" s="107"/>
    </row>
    <row r="273" spans="1:50" ht="24" customHeight="1">
      <c r="A273" s="103">
        <v>5</v>
      </c>
      <c r="B273" s="103">
        <v>1</v>
      </c>
      <c r="C273" s="108" t="s">
        <v>417</v>
      </c>
      <c r="D273" s="104"/>
      <c r="E273" s="104"/>
      <c r="F273" s="104"/>
      <c r="G273" s="104"/>
      <c r="H273" s="104"/>
      <c r="I273" s="104"/>
      <c r="J273" s="104"/>
      <c r="K273" s="104"/>
      <c r="L273" s="104"/>
      <c r="M273" s="108" t="s">
        <v>395</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69</v>
      </c>
      <c r="AL273" s="106"/>
      <c r="AM273" s="106"/>
      <c r="AN273" s="106"/>
      <c r="AO273" s="106"/>
      <c r="AP273" s="107"/>
      <c r="AQ273" s="108">
        <v>1</v>
      </c>
      <c r="AR273" s="104"/>
      <c r="AS273" s="104"/>
      <c r="AT273" s="104"/>
      <c r="AU273" s="105">
        <v>98.8</v>
      </c>
      <c r="AV273" s="106"/>
      <c r="AW273" s="106"/>
      <c r="AX273" s="107"/>
    </row>
    <row r="274" spans="1:50" ht="24" customHeight="1">
      <c r="A274" s="103">
        <v>6</v>
      </c>
      <c r="B274" s="103">
        <v>1</v>
      </c>
      <c r="C274" s="108" t="s">
        <v>403</v>
      </c>
      <c r="D274" s="104"/>
      <c r="E274" s="104"/>
      <c r="F274" s="104"/>
      <c r="G274" s="104"/>
      <c r="H274" s="104"/>
      <c r="I274" s="104"/>
      <c r="J274" s="104"/>
      <c r="K274" s="104"/>
      <c r="L274" s="104"/>
      <c r="M274" s="108" t="s">
        <v>396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62</v>
      </c>
      <c r="AL274" s="106"/>
      <c r="AM274" s="106"/>
      <c r="AN274" s="106"/>
      <c r="AO274" s="106"/>
      <c r="AP274" s="107"/>
      <c r="AQ274" s="108">
        <v>4</v>
      </c>
      <c r="AR274" s="104"/>
      <c r="AS274" s="104"/>
      <c r="AT274" s="104"/>
      <c r="AU274" s="105">
        <v>41.5</v>
      </c>
      <c r="AV274" s="106"/>
      <c r="AW274" s="106"/>
      <c r="AX274" s="107"/>
    </row>
    <row r="275" spans="1:50" ht="24" customHeight="1">
      <c r="A275" s="103">
        <v>7</v>
      </c>
      <c r="B275" s="103">
        <v>1</v>
      </c>
      <c r="C275" s="108" t="s">
        <v>409</v>
      </c>
      <c r="D275" s="104"/>
      <c r="E275" s="104"/>
      <c r="F275" s="104"/>
      <c r="G275" s="104"/>
      <c r="H275" s="104"/>
      <c r="I275" s="104"/>
      <c r="J275" s="104"/>
      <c r="K275" s="104"/>
      <c r="L275" s="104"/>
      <c r="M275" s="108" t="s">
        <v>397</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49</v>
      </c>
      <c r="AL275" s="106"/>
      <c r="AM275" s="106"/>
      <c r="AN275" s="106"/>
      <c r="AO275" s="106"/>
      <c r="AP275" s="107"/>
      <c r="AQ275" s="108">
        <v>1</v>
      </c>
      <c r="AR275" s="104"/>
      <c r="AS275" s="104"/>
      <c r="AT275" s="104"/>
      <c r="AU275" s="105">
        <v>94.6</v>
      </c>
      <c r="AV275" s="106"/>
      <c r="AW275" s="106"/>
      <c r="AX275" s="107"/>
    </row>
    <row r="276" spans="1:50" ht="24" customHeight="1">
      <c r="A276" s="103">
        <v>8</v>
      </c>
      <c r="B276" s="103">
        <v>1</v>
      </c>
      <c r="C276" s="108" t="s">
        <v>410</v>
      </c>
      <c r="D276" s="104"/>
      <c r="E276" s="104"/>
      <c r="F276" s="104"/>
      <c r="G276" s="104"/>
      <c r="H276" s="104"/>
      <c r="I276" s="104"/>
      <c r="J276" s="104"/>
      <c r="K276" s="104"/>
      <c r="L276" s="104"/>
      <c r="M276" s="108" t="s">
        <v>398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45</v>
      </c>
      <c r="AL276" s="106"/>
      <c r="AM276" s="106"/>
      <c r="AN276" s="106"/>
      <c r="AO276" s="106"/>
      <c r="AP276" s="107"/>
      <c r="AQ276" s="108">
        <v>1</v>
      </c>
      <c r="AR276" s="104"/>
      <c r="AS276" s="104"/>
      <c r="AT276" s="104"/>
      <c r="AU276" s="105">
        <v>99.9</v>
      </c>
      <c r="AV276" s="106"/>
      <c r="AW276" s="106"/>
      <c r="AX276" s="107"/>
    </row>
    <row r="277" spans="1:50" ht="24" customHeight="1">
      <c r="A277" s="103">
        <v>9</v>
      </c>
      <c r="B277" s="103">
        <v>1</v>
      </c>
      <c r="C277" s="108" t="s">
        <v>399</v>
      </c>
      <c r="D277" s="104"/>
      <c r="E277" s="104"/>
      <c r="F277" s="104"/>
      <c r="G277" s="104"/>
      <c r="H277" s="104"/>
      <c r="I277" s="104"/>
      <c r="J277" s="104"/>
      <c r="K277" s="104"/>
      <c r="L277" s="104"/>
      <c r="M277" s="108" t="s">
        <v>400</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35</v>
      </c>
      <c r="AL277" s="106"/>
      <c r="AM277" s="106"/>
      <c r="AN277" s="106"/>
      <c r="AO277" s="106"/>
      <c r="AP277" s="107"/>
      <c r="AQ277" s="108">
        <v>3</v>
      </c>
      <c r="AR277" s="104"/>
      <c r="AS277" s="104"/>
      <c r="AT277" s="104"/>
      <c r="AU277" s="105">
        <v>63.1</v>
      </c>
      <c r="AV277" s="106"/>
      <c r="AW277" s="106"/>
      <c r="AX277" s="107"/>
    </row>
    <row r="278" spans="1:50" ht="24" customHeight="1">
      <c r="A278" s="103">
        <v>10</v>
      </c>
      <c r="B278" s="103">
        <v>1</v>
      </c>
      <c r="C278" s="108" t="s">
        <v>404</v>
      </c>
      <c r="D278" s="104"/>
      <c r="E278" s="104"/>
      <c r="F278" s="104"/>
      <c r="G278" s="104"/>
      <c r="H278" s="104"/>
      <c r="I278" s="104"/>
      <c r="J278" s="104"/>
      <c r="K278" s="104"/>
      <c r="L278" s="104"/>
      <c r="M278" s="108" t="s">
        <v>401</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19</v>
      </c>
      <c r="AL278" s="106"/>
      <c r="AM278" s="106"/>
      <c r="AN278" s="106"/>
      <c r="AO278" s="106"/>
      <c r="AP278" s="107"/>
      <c r="AQ278" s="108">
        <v>6</v>
      </c>
      <c r="AR278" s="104"/>
      <c r="AS278" s="104"/>
      <c r="AT278" s="104"/>
      <c r="AU278" s="105">
        <v>58.7</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3">
      <formula>IF(RIGHT(TEXT(P14,"0.#"),1)=".",FALSE,TRUE)</formula>
    </cfRule>
    <cfRule type="expression" dxfId="208" priority="554">
      <formula>IF(RIGHT(TEXT(P14,"0.#"),1)=".",TRUE,FALSE)</formula>
    </cfRule>
  </conditionalFormatting>
  <conditionalFormatting sqref="AE23:AI23">
    <cfRule type="expression" dxfId="207" priority="543">
      <formula>IF(RIGHT(TEXT(AE23,"0.#"),1)=".",FALSE,TRUE)</formula>
    </cfRule>
    <cfRule type="expression" dxfId="206" priority="544">
      <formula>IF(RIGHT(TEXT(AE23,"0.#"),1)=".",TRUE,FALSE)</formula>
    </cfRule>
  </conditionalFormatting>
  <conditionalFormatting sqref="AE69:AX69">
    <cfRule type="expression" dxfId="205" priority="475">
      <formula>IF(RIGHT(TEXT(AE69,"0.#"),1)=".",FALSE,TRUE)</formula>
    </cfRule>
    <cfRule type="expression" dxfId="204" priority="476">
      <formula>IF(RIGHT(TEXT(AE69,"0.#"),1)=".",TRUE,FALSE)</formula>
    </cfRule>
  </conditionalFormatting>
  <conditionalFormatting sqref="AE83:AI83">
    <cfRule type="expression" dxfId="203" priority="457">
      <formula>IF(RIGHT(TEXT(AE83,"0.#"),1)=".",FALSE,TRUE)</formula>
    </cfRule>
    <cfRule type="expression" dxfId="202" priority="458">
      <formula>IF(RIGHT(TEXT(AE83,"0.#"),1)=".",TRUE,FALSE)</formula>
    </cfRule>
  </conditionalFormatting>
  <conditionalFormatting sqref="AJ83:AX83">
    <cfRule type="expression" dxfId="201" priority="455">
      <formula>IF(RIGHT(TEXT(AJ83,"0.#"),1)=".",FALSE,TRUE)</formula>
    </cfRule>
    <cfRule type="expression" dxfId="200" priority="456">
      <formula>IF(RIGHT(TEXT(AJ83,"0.#"),1)=".",TRUE,FALSE)</formula>
    </cfRule>
  </conditionalFormatting>
  <conditionalFormatting sqref="L99">
    <cfRule type="expression" dxfId="199" priority="435">
      <formula>IF(RIGHT(TEXT(L99,"0.#"),1)=".",FALSE,TRUE)</formula>
    </cfRule>
    <cfRule type="expression" dxfId="198" priority="436">
      <formula>IF(RIGHT(TEXT(L99,"0.#"),1)=".",TRUE,FALSE)</formula>
    </cfRule>
  </conditionalFormatting>
  <conditionalFormatting sqref="L104">
    <cfRule type="expression" dxfId="197" priority="433">
      <formula>IF(RIGHT(TEXT(L104,"0.#"),1)=".",FALSE,TRUE)</formula>
    </cfRule>
    <cfRule type="expression" dxfId="196" priority="434">
      <formula>IF(RIGHT(TEXT(L104,"0.#"),1)=".",TRUE,FALSE)</formula>
    </cfRule>
  </conditionalFormatting>
  <conditionalFormatting sqref="R104">
    <cfRule type="expression" dxfId="195" priority="431">
      <formula>IF(RIGHT(TEXT(R104,"0.#"),1)=".",FALSE,TRUE)</formula>
    </cfRule>
    <cfRule type="expression" dxfId="194" priority="432">
      <formula>IF(RIGHT(TEXT(R104,"0.#"),1)=".",TRUE,FALSE)</formula>
    </cfRule>
  </conditionalFormatting>
  <conditionalFormatting sqref="P18:AX18">
    <cfRule type="expression" dxfId="193" priority="429">
      <formula>IF(RIGHT(TEXT(P18,"0.#"),1)=".",FALSE,TRUE)</formula>
    </cfRule>
    <cfRule type="expression" dxfId="192" priority="430">
      <formula>IF(RIGHT(TEXT(P18,"0.#"),1)=".",TRUE,FALSE)</formula>
    </cfRule>
  </conditionalFormatting>
  <conditionalFormatting sqref="Y181">
    <cfRule type="expression" dxfId="191" priority="425">
      <formula>IF(RIGHT(TEXT(Y181,"0.#"),1)=".",FALSE,TRUE)</formula>
    </cfRule>
    <cfRule type="expression" dxfId="190" priority="426">
      <formula>IF(RIGHT(TEXT(Y181,"0.#"),1)=".",TRUE,FALSE)</formula>
    </cfRule>
  </conditionalFormatting>
  <conditionalFormatting sqref="Y190">
    <cfRule type="expression" dxfId="189" priority="421">
      <formula>IF(RIGHT(TEXT(Y190,"0.#"),1)=".",FALSE,TRUE)</formula>
    </cfRule>
    <cfRule type="expression" dxfId="188" priority="422">
      <formula>IF(RIGHT(TEXT(Y190,"0.#"),1)=".",TRUE,FALSE)</formula>
    </cfRule>
  </conditionalFormatting>
  <conditionalFormatting sqref="AK236">
    <cfRule type="expression" dxfId="187" priority="343">
      <formula>IF(RIGHT(TEXT(AK236,"0.#"),1)=".",FALSE,TRUE)</formula>
    </cfRule>
    <cfRule type="expression" dxfId="186" priority="344">
      <formula>IF(RIGHT(TEXT(AK236,"0.#"),1)=".",TRUE,FALSE)</formula>
    </cfRule>
  </conditionalFormatting>
  <conditionalFormatting sqref="AE54:AI54">
    <cfRule type="expression" dxfId="185" priority="293">
      <formula>IF(RIGHT(TEXT(AE54,"0.#"),1)=".",FALSE,TRUE)</formula>
    </cfRule>
    <cfRule type="expression" dxfId="184" priority="294">
      <formula>IF(RIGHT(TEXT(AE54,"0.#"),1)=".",TRUE,FALSE)</formula>
    </cfRule>
  </conditionalFormatting>
  <conditionalFormatting sqref="P16:AQ17 P15:AX15 P13:AX13">
    <cfRule type="expression" dxfId="183" priority="251">
      <formula>IF(RIGHT(TEXT(P13,"0.#"),1)=".",FALSE,TRUE)</formula>
    </cfRule>
    <cfRule type="expression" dxfId="182" priority="252">
      <formula>IF(RIGHT(TEXT(P13,"0.#"),1)=".",TRUE,FALSE)</formula>
    </cfRule>
  </conditionalFormatting>
  <conditionalFormatting sqref="P19:AJ19">
    <cfRule type="expression" dxfId="181" priority="249">
      <formula>IF(RIGHT(TEXT(P19,"0.#"),1)=".",FALSE,TRUE)</formula>
    </cfRule>
    <cfRule type="expression" dxfId="180" priority="250">
      <formula>IF(RIGHT(TEXT(P19,"0.#"),1)=".",TRUE,FALSE)</formula>
    </cfRule>
  </conditionalFormatting>
  <conditionalFormatting sqref="AE55:AX55 AJ54:AS54">
    <cfRule type="expression" dxfId="179" priority="245">
      <formula>IF(RIGHT(TEXT(AE54,"0.#"),1)=".",FALSE,TRUE)</formula>
    </cfRule>
    <cfRule type="expression" dxfId="178" priority="246">
      <formula>IF(RIGHT(TEXT(AE54,"0.#"),1)=".",TRUE,FALSE)</formula>
    </cfRule>
  </conditionalFormatting>
  <conditionalFormatting sqref="AE68:AS68">
    <cfRule type="expression" dxfId="177" priority="241">
      <formula>IF(RIGHT(TEXT(AE68,"0.#"),1)=".",FALSE,TRUE)</formula>
    </cfRule>
    <cfRule type="expression" dxfId="176" priority="242">
      <formula>IF(RIGHT(TEXT(AE68,"0.#"),1)=".",TRUE,FALSE)</formula>
    </cfRule>
  </conditionalFormatting>
  <conditionalFormatting sqref="AE95:AI95 AE92:AI92 AE89:AI89 AE86:AI86">
    <cfRule type="expression" dxfId="175" priority="239">
      <formula>IF(RIGHT(TEXT(AE86,"0.#"),1)=".",FALSE,TRUE)</formula>
    </cfRule>
    <cfRule type="expression" dxfId="174" priority="240">
      <formula>IF(RIGHT(TEXT(AE86,"0.#"),1)=".",TRUE,FALSE)</formula>
    </cfRule>
  </conditionalFormatting>
  <conditionalFormatting sqref="AJ95:AX95 AJ92:AX92 AJ89:AX89 AJ86:AX86">
    <cfRule type="expression" dxfId="173" priority="237">
      <formula>IF(RIGHT(TEXT(AJ86,"0.#"),1)=".",FALSE,TRUE)</formula>
    </cfRule>
    <cfRule type="expression" dxfId="172" priority="238">
      <formula>IF(RIGHT(TEXT(AJ86,"0.#"),1)=".",TRUE,FALSE)</formula>
    </cfRule>
  </conditionalFormatting>
  <conditionalFormatting sqref="L100:L103 L98">
    <cfRule type="expression" dxfId="171" priority="235">
      <formula>IF(RIGHT(TEXT(L98,"0.#"),1)=".",FALSE,TRUE)</formula>
    </cfRule>
    <cfRule type="expression" dxfId="170" priority="236">
      <formula>IF(RIGHT(TEXT(L98,"0.#"),1)=".",TRUE,FALSE)</formula>
    </cfRule>
  </conditionalFormatting>
  <conditionalFormatting sqref="R98">
    <cfRule type="expression" dxfId="169" priority="231">
      <formula>IF(RIGHT(TEXT(R98,"0.#"),1)=".",FALSE,TRUE)</formula>
    </cfRule>
    <cfRule type="expression" dxfId="168" priority="232">
      <formula>IF(RIGHT(TEXT(R98,"0.#"),1)=".",TRUE,FALSE)</formula>
    </cfRule>
  </conditionalFormatting>
  <conditionalFormatting sqref="R99:R103">
    <cfRule type="expression" dxfId="167" priority="229">
      <formula>IF(RIGHT(TEXT(R99,"0.#"),1)=".",FALSE,TRUE)</formula>
    </cfRule>
    <cfRule type="expression" dxfId="166" priority="230">
      <formula>IF(RIGHT(TEXT(R99,"0.#"),1)=".",TRUE,FALSE)</formula>
    </cfRule>
  </conditionalFormatting>
  <conditionalFormatting sqref="Y182:Y189 Y180">
    <cfRule type="expression" dxfId="165" priority="227">
      <formula>IF(RIGHT(TEXT(Y180,"0.#"),1)=".",FALSE,TRUE)</formula>
    </cfRule>
    <cfRule type="expression" dxfId="164" priority="228">
      <formula>IF(RIGHT(TEXT(Y180,"0.#"),1)=".",TRUE,FALSE)</formula>
    </cfRule>
  </conditionalFormatting>
  <conditionalFormatting sqref="AU181">
    <cfRule type="expression" dxfId="163" priority="225">
      <formula>IF(RIGHT(TEXT(AU181,"0.#"),1)=".",FALSE,TRUE)</formula>
    </cfRule>
    <cfRule type="expression" dxfId="162" priority="226">
      <formula>IF(RIGHT(TEXT(AU181,"0.#"),1)=".",TRUE,FALSE)</formula>
    </cfRule>
  </conditionalFormatting>
  <conditionalFormatting sqref="AU190">
    <cfRule type="expression" dxfId="161" priority="223">
      <formula>IF(RIGHT(TEXT(AU190,"0.#"),1)=".",FALSE,TRUE)</formula>
    </cfRule>
    <cfRule type="expression" dxfId="160" priority="224">
      <formula>IF(RIGHT(TEXT(AU190,"0.#"),1)=".",TRUE,FALSE)</formula>
    </cfRule>
  </conditionalFormatting>
  <conditionalFormatting sqref="AU182:AU189 AU180">
    <cfRule type="expression" dxfId="159" priority="221">
      <formula>IF(RIGHT(TEXT(AU180,"0.#"),1)=".",FALSE,TRUE)</formula>
    </cfRule>
    <cfRule type="expression" dxfId="158" priority="222">
      <formula>IF(RIGHT(TEXT(AU180,"0.#"),1)=".",TRUE,FALSE)</formula>
    </cfRule>
  </conditionalFormatting>
  <conditionalFormatting sqref="Y220 Y207 Y194">
    <cfRule type="expression" dxfId="157" priority="207">
      <formula>IF(RIGHT(TEXT(Y194,"0.#"),1)=".",FALSE,TRUE)</formula>
    </cfRule>
    <cfRule type="expression" dxfId="156" priority="208">
      <formula>IF(RIGHT(TEXT(Y194,"0.#"),1)=".",TRUE,FALSE)</formula>
    </cfRule>
  </conditionalFormatting>
  <conditionalFormatting sqref="Y229 Y216 Y203">
    <cfRule type="expression" dxfId="155" priority="205">
      <formula>IF(RIGHT(TEXT(Y203,"0.#"),1)=".",FALSE,TRUE)</formula>
    </cfRule>
    <cfRule type="expression" dxfId="154" priority="206">
      <formula>IF(RIGHT(TEXT(Y203,"0.#"),1)=".",TRUE,FALSE)</formula>
    </cfRule>
  </conditionalFormatting>
  <conditionalFormatting sqref="Y221:Y228 Y219 Y208:Y215 Y206 Y195:Y202 Y193">
    <cfRule type="expression" dxfId="153" priority="203">
      <formula>IF(RIGHT(TEXT(Y193,"0.#"),1)=".",FALSE,TRUE)</formula>
    </cfRule>
    <cfRule type="expression" dxfId="152" priority="204">
      <formula>IF(RIGHT(TEXT(Y193,"0.#"),1)=".",TRUE,FALSE)</formula>
    </cfRule>
  </conditionalFormatting>
  <conditionalFormatting sqref="AU220 AU207 AU194">
    <cfRule type="expression" dxfId="151" priority="201">
      <formula>IF(RIGHT(TEXT(AU194,"0.#"),1)=".",FALSE,TRUE)</formula>
    </cfRule>
    <cfRule type="expression" dxfId="150" priority="202">
      <formula>IF(RIGHT(TEXT(AU194,"0.#"),1)=".",TRUE,FALSE)</formula>
    </cfRule>
  </conditionalFormatting>
  <conditionalFormatting sqref="AU229 AU216 AU203">
    <cfRule type="expression" dxfId="149" priority="199">
      <formula>IF(RIGHT(TEXT(AU203,"0.#"),1)=".",FALSE,TRUE)</formula>
    </cfRule>
    <cfRule type="expression" dxfId="148" priority="200">
      <formula>IF(RIGHT(TEXT(AU203,"0.#"),1)=".",TRUE,FALSE)</formula>
    </cfRule>
  </conditionalFormatting>
  <conditionalFormatting sqref="AU221:AU228 AU219 AU208:AU215 AU206 AU195:AU202 AU193">
    <cfRule type="expression" dxfId="147" priority="197">
      <formula>IF(RIGHT(TEXT(AU193,"0.#"),1)=".",FALSE,TRUE)</formula>
    </cfRule>
    <cfRule type="expression" dxfId="146" priority="198">
      <formula>IF(RIGHT(TEXT(AU193,"0.#"),1)=".",TRUE,FALSE)</formula>
    </cfRule>
  </conditionalFormatting>
  <conditionalFormatting sqref="AE56:AI56">
    <cfRule type="expression" dxfId="145" priority="171">
      <formula>IF(AND(AE56&gt;=0, RIGHT(TEXT(AE56,"0.#"),1)&lt;&gt;"."),TRUE,FALSE)</formula>
    </cfRule>
    <cfRule type="expression" dxfId="144" priority="172">
      <formula>IF(AND(AE56&gt;=0, RIGHT(TEXT(AE56,"0.#"),1)="."),TRUE,FALSE)</formula>
    </cfRule>
    <cfRule type="expression" dxfId="143" priority="173">
      <formula>IF(AND(AE56&lt;0, RIGHT(TEXT(AE56,"0.#"),1)&lt;&gt;"."),TRUE,FALSE)</formula>
    </cfRule>
    <cfRule type="expression" dxfId="142" priority="174">
      <formula>IF(AND(AE56&lt;0, RIGHT(TEXT(AE56,"0.#"),1)="."),TRUE,FALSE)</formula>
    </cfRule>
  </conditionalFormatting>
  <conditionalFormatting sqref="AJ56:AS56">
    <cfRule type="expression" dxfId="141" priority="167">
      <formula>IF(AND(AJ56&gt;=0, RIGHT(TEXT(AJ56,"0.#"),1)&lt;&gt;"."),TRUE,FALSE)</formula>
    </cfRule>
    <cfRule type="expression" dxfId="140" priority="168">
      <formula>IF(AND(AJ56&gt;=0, RIGHT(TEXT(AJ56,"0.#"),1)="."),TRUE,FALSE)</formula>
    </cfRule>
    <cfRule type="expression" dxfId="139" priority="169">
      <formula>IF(AND(AJ56&lt;0, RIGHT(TEXT(AJ56,"0.#"),1)&lt;&gt;"."),TRUE,FALSE)</formula>
    </cfRule>
    <cfRule type="expression" dxfId="138" priority="170">
      <formula>IF(AND(AJ56&lt;0, RIGHT(TEXT(AJ56,"0.#"),1)="."),TRUE,FALSE)</formula>
    </cfRule>
  </conditionalFormatting>
  <conditionalFormatting sqref="AK237:AK265">
    <cfRule type="expression" dxfId="137" priority="155">
      <formula>IF(RIGHT(TEXT(AK237,"0.#"),1)=".",FALSE,TRUE)</formula>
    </cfRule>
    <cfRule type="expression" dxfId="136" priority="156">
      <formula>IF(RIGHT(TEXT(AK237,"0.#"),1)=".",TRUE,FALSE)</formula>
    </cfRule>
  </conditionalFormatting>
  <conditionalFormatting sqref="AU237:AX265">
    <cfRule type="expression" dxfId="135" priority="151">
      <formula>IF(AND(AU237&gt;=0, RIGHT(TEXT(AU237,"0.#"),1)&lt;&gt;"."),TRUE,FALSE)</formula>
    </cfRule>
    <cfRule type="expression" dxfId="134" priority="152">
      <formula>IF(AND(AU237&gt;=0, RIGHT(TEXT(AU237,"0.#"),1)="."),TRUE,FALSE)</formula>
    </cfRule>
    <cfRule type="expression" dxfId="133" priority="153">
      <formula>IF(AND(AU237&lt;0, RIGHT(TEXT(AU237,"0.#"),1)&lt;&gt;"."),TRUE,FALSE)</formula>
    </cfRule>
    <cfRule type="expression" dxfId="132" priority="154">
      <formula>IF(AND(AU237&lt;0, RIGHT(TEXT(AU237,"0.#"),1)="."),TRUE,FALSE)</formula>
    </cfRule>
  </conditionalFormatting>
  <conditionalFormatting sqref="AK279:AK298">
    <cfRule type="expression" dxfId="131" priority="143">
      <formula>IF(RIGHT(TEXT(AK279,"0.#"),1)=".",FALSE,TRUE)</formula>
    </cfRule>
    <cfRule type="expression" dxfId="130" priority="144">
      <formula>IF(RIGHT(TEXT(AK279,"0.#"),1)=".",TRUE,FALSE)</formula>
    </cfRule>
  </conditionalFormatting>
  <conditionalFormatting sqref="AU279:AX298">
    <cfRule type="expression" dxfId="129" priority="139">
      <formula>IF(AND(AU279&gt;=0, RIGHT(TEXT(AU279,"0.#"),1)&lt;&gt;"."),TRUE,FALSE)</formula>
    </cfRule>
    <cfRule type="expression" dxfId="128" priority="140">
      <formula>IF(AND(AU279&gt;=0, RIGHT(TEXT(AU279,"0.#"),1)="."),TRUE,FALSE)</formula>
    </cfRule>
    <cfRule type="expression" dxfId="127" priority="141">
      <formula>IF(AND(AU279&lt;0, RIGHT(TEXT(AU279,"0.#"),1)&lt;&gt;"."),TRUE,FALSE)</formula>
    </cfRule>
    <cfRule type="expression" dxfId="126" priority="142">
      <formula>IF(AND(AU279&lt;0, RIGHT(TEXT(AU279,"0.#"),1)="."),TRUE,FALSE)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K270:AK278">
    <cfRule type="expression" dxfId="9" priority="9">
      <formula>IF(RIGHT(TEXT(AK270,"0.#"),1)=".",FALSE,TRUE)</formula>
    </cfRule>
    <cfRule type="expression" dxfId="8" priority="10">
      <formula>IF(RIGHT(TEXT(AK270,"0.#"),1)=".",TRUE,FALSE)</formula>
    </cfRule>
  </conditionalFormatting>
  <conditionalFormatting sqref="AU270:AX278">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28575</xdr:rowOff>
                  </from>
                  <to>
                    <xdr:col>48</xdr:col>
                    <xdr:colOff>9525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28575</xdr:rowOff>
                  </from>
                  <to>
                    <xdr:col>44</xdr:col>
                    <xdr:colOff>38100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2015-08-20T01:00:37Z</cp:lastPrinted>
  <dcterms:created xsi:type="dcterms:W3CDTF">2012-03-13T00:50:25Z</dcterms:created>
  <dcterms:modified xsi:type="dcterms:W3CDTF">2015-09-06T10:55:33Z</dcterms:modified>
</cp:coreProperties>
</file>