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T83" i="3" l="1"/>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C3" i="4"/>
  <c r="C2" i="4"/>
  <c r="D2" i="4"/>
  <c r="D3" i="4"/>
  <c r="D4" i="4"/>
  <c r="R3" i="4"/>
  <c r="M3" i="4"/>
  <c r="H3" i="4"/>
  <c r="H2" i="4"/>
  <c r="I2" i="4"/>
  <c r="I3" i="4"/>
  <c r="I4" i="4"/>
  <c r="I5" i="4"/>
  <c r="R2" i="4"/>
  <c r="S2" i="4"/>
  <c r="S3" i="4"/>
  <c r="S4" i="4"/>
  <c r="S5" i="4"/>
  <c r="S6" i="4"/>
  <c r="S7" i="4"/>
  <c r="S8" i="4"/>
  <c r="P10" i="4"/>
  <c r="G11" i="3"/>
  <c r="M2" i="4"/>
  <c r="N2" i="4"/>
  <c r="N3" i="4"/>
  <c r="N4" i="4"/>
  <c r="N5" i="4"/>
  <c r="N6" i="4"/>
  <c r="N7" i="4"/>
  <c r="N8" i="4"/>
  <c r="N9" i="4"/>
  <c r="AU229" i="3"/>
  <c r="Y229" i="3"/>
  <c r="AU216" i="3"/>
  <c r="Y216" i="3"/>
  <c r="AU203" i="3"/>
  <c r="Y203" i="3"/>
  <c r="AU190" i="3"/>
  <c r="Y190" i="3"/>
  <c r="R104" i="3"/>
  <c r="L104" i="3"/>
  <c r="W20" i="3"/>
  <c r="P20" i="3"/>
  <c r="AV2" i="3"/>
  <c r="D5" i="4"/>
  <c r="D6" i="4"/>
  <c r="D7" i="4"/>
  <c r="D8" i="4"/>
  <c r="D9" i="4"/>
  <c r="D10" i="4"/>
  <c r="D11" i="4"/>
  <c r="D12" i="4"/>
  <c r="D13" i="4"/>
  <c r="D14" i="4"/>
  <c r="D15" i="4"/>
  <c r="D16" i="4"/>
  <c r="D17" i="4"/>
  <c r="D18" i="4"/>
  <c r="D19" i="4"/>
  <c r="D20" i="4"/>
  <c r="D21" i="4"/>
  <c r="D22" i="4"/>
  <c r="D23" i="4"/>
  <c r="D24" i="4"/>
  <c r="A26" i="4"/>
  <c r="G8" i="3"/>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10" i="4"/>
  <c r="N11" i="4"/>
  <c r="K13" i="4"/>
  <c r="AE8" i="3"/>
</calcChain>
</file>

<file path=xl/sharedStrings.xml><?xml version="1.0" encoding="utf-8"?>
<sst xmlns="http://schemas.openxmlformats.org/spreadsheetml/2006/main" count="729" uniqueCount="422">
  <si>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</si>
  <si>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</si>
  <si>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</si>
  <si>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</si>
  <si>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</si>
  <si>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</si>
  <si>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</si>
  <si>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</si>
  <si>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</si>
  <si>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</si>
  <si>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</si>
  <si>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</si>
  <si>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</si>
  <si>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</si>
  <si>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</si>
  <si>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</si>
  <si>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</si>
  <si>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</si>
  <si>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</si>
  <si>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</si>
  <si>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</si>
  <si>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</si>
  <si>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</si>
  <si>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</si>
  <si>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</si>
  <si>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</si>
  <si>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</si>
  <si>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</si>
  <si>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</si>
  <si>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</si>
  <si>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</si>
  <si>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</si>
  <si>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</si>
  <si>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</si>
  <si>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</si>
  <si>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</si>
  <si>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</si>
  <si>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</si>
  <si>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</si>
  <si>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</si>
  <si>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</si>
  <si>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</si>
  <si>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</si>
  <si>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</si>
  <si>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</si>
  <si>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</si>
  <si>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</si>
  <si>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</si>
  <si>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</si>
  <si>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</si>
  <si>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</si>
  <si>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</si>
  <si>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</si>
  <si>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</si>
  <si>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</si>
  <si>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</si>
  <si>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</si>
  <si>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</si>
  <si>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</si>
  <si>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</si>
  <si>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</si>
  <si>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</si>
  <si>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</si>
  <si>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</si>
  <si>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</si>
  <si>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</si>
  <si>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</si>
  <si>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</si>
  <si>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</si>
  <si>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</si>
  <si>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</si>
  <si>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</si>
  <si>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</si>
  <si>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</si>
  <si>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</si>
  <si>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</si>
  <si>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</si>
  <si>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</si>
  <si>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</si>
  <si>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</si>
  <si>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</si>
  <si>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</si>
  <si>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</si>
  <si>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</si>
  <si>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</si>
  <si>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</si>
  <si>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</si>
  <si>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</si>
  <si>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</si>
  <si>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</si>
  <si>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</si>
  <si>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</si>
  <si>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</si>
  <si>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</si>
  <si>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</si>
  <si>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</si>
  <si>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</si>
  <si>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</si>
  <si>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</si>
  <si>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</si>
  <si>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</si>
  <si>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</si>
  <si>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</si>
  <si>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</si>
  <si>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</si>
  <si>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</si>
  <si>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</si>
  <si>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</si>
  <si>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</si>
  <si>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</si>
  <si>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</si>
  <si>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</si>
  <si>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</si>
  <si>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</si>
  <si>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</si>
  <si>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</si>
  <si>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</si>
  <si>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</si>
  <si>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</si>
  <si>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</si>
  <si>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</si>
  <si>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</si>
  <si>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</si>
  <si>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</si>
  <si>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</si>
  <si>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</si>
  <si>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</si>
  <si>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</si>
  <si>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</si>
  <si>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</si>
  <si>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</si>
  <si>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</si>
  <si>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</si>
  <si>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</si>
  <si>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</si>
  <si>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</si>
  <si>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</si>
  <si>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</si>
  <si>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</si>
  <si>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</si>
  <si>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</si>
  <si>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</si>
  <si>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</si>
  <si>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</si>
  <si>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</si>
  <si>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</si>
  <si>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</si>
  <si>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</si>
  <si>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</si>
  <si>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</si>
  <si>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</si>
  <si>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</si>
  <si>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</si>
  <si>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</si>
  <si>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</si>
  <si>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</si>
  <si>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</si>
  <si>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</si>
  <si>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</si>
  <si>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</si>
  <si>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</si>
  <si>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</si>
  <si>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</si>
  <si>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</si>
  <si>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</si>
  <si>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</si>
  <si>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</si>
  <si>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</si>
  <si>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</si>
  <si>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</si>
  <si>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</si>
  <si>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</si>
  <si>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</si>
  <si>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</si>
  <si>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</si>
  <si>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</si>
  <si>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</si>
  <si>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</si>
  <si>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</si>
  <si>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</si>
  <si>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</si>
  <si>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</si>
  <si>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</si>
  <si>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</si>
  <si>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</si>
  <si>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</si>
  <si>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</si>
  <si>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</si>
  <si>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</si>
  <si>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</si>
  <si>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</si>
  <si>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</si>
  <si>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</si>
  <si>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</si>
  <si>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</si>
  <si>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</si>
  <si>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</si>
  <si>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</si>
  <si>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</si>
  <si>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</si>
  <si>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</si>
  <si>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</si>
  <si>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</si>
  <si>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</si>
  <si>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</si>
  <si>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</si>
  <si>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</si>
  <si>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</si>
  <si>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</si>
  <si>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</si>
  <si>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</si>
  <si>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</si>
  <si>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</si>
  <si>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</si>
  <si>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</si>
  <si>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</si>
  <si>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</si>
  <si>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</si>
  <si>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</si>
  <si>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</si>
  <si>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</si>
  <si>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</si>
  <si>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</si>
  <si>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</si>
  <si>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</si>
  <si>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</si>
  <si>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</si>
  <si>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</si>
  <si>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</si>
  <si>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</si>
  <si>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</si>
  <si>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</si>
  <si>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</si>
  <si>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</si>
  <si>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</si>
  <si>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</si>
  <si>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</si>
  <si>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</si>
  <si>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</si>
  <si>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</si>
  <si>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</si>
  <si>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</si>
  <si>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</si>
  <si>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</si>
  <si>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</si>
  <si>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</si>
  <si>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</si>
  <si>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</si>
  <si>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</si>
  <si>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</si>
  <si>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</si>
  <si>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</si>
  <si>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</si>
  <si>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</si>
  <si>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</si>
  <si>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</si>
  <si>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</si>
  <si>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</si>
  <si>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</si>
  <si>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</si>
  <si>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</si>
  <si>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</si>
  <si>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</si>
  <si>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</si>
  <si>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</si>
  <si>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</si>
  <si>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</si>
  <si>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</si>
  <si>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</si>
  <si>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</si>
  <si>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</si>
  <si>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</si>
  <si>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</si>
  <si>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</si>
  <si>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</si>
  <si>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</si>
  <si>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</si>
  <si>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</si>
  <si>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</si>
  <si>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</si>
  <si>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</si>
  <si>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</si>
  <si>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</si>
  <si>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</si>
  <si>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</si>
  <si>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</si>
  <si>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</si>
  <si>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</si>
  <si>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</si>
  <si>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</si>
  <si>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</si>
  <si>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</si>
  <si>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</si>
  <si>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</si>
  <si>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</si>
  <si>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</si>
  <si>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</si>
  <si>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</si>
  <si>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</si>
  <si>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</si>
  <si>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</si>
  <si>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</si>
  <si>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</si>
  <si>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</si>
  <si>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</si>
  <si>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</si>
  <si>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</si>
  <si>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</si>
  <si>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</si>
  <si>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</si>
  <si>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</si>
  <si>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</si>
  <si>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</si>
  <si>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</si>
  <si>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</si>
  <si>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</si>
  <si>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</si>
  <si>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</si>
  <si>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</si>
  <si>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</si>
  <si>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</si>
  <si>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</si>
  <si>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</si>
  <si>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</si>
  <si>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</si>
  <si>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</si>
  <si>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</si>
  <si>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</si>
  <si>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</si>
  <si>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</si>
  <si>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</si>
  <si>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</si>
  <si>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</si>
  <si>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</si>
  <si>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</si>
  <si>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</si>
  <si>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</si>
  <si>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</si>
  <si>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</si>
  <si>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</si>
  <si>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</si>
  <si>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</si>
  <si>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</si>
  <si>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</si>
  <si>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</si>
  <si>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</si>
  <si>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</si>
  <si>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</si>
  <si>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</si>
  <si>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</si>
  <si>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</si>
  <si>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</si>
  <si>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</si>
  <si>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</si>
  <si>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</si>
  <si>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</si>
  <si>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</si>
  <si>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</si>
  <si>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</si>
  <si>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</si>
  <si>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</si>
  <si>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</si>
  <si>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</si>
  <si>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</si>
  <si>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</si>
  <si>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</si>
  <si>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</si>
  <si>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</si>
  <si>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</si>
  <si>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</si>
  <si>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</si>
  <si>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</si>
  <si>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</si>
  <si>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</si>
  <si>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</si>
  <si>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</si>
  <si>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</si>
  <si>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</si>
  <si>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</si>
  <si>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</si>
  <si>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</si>
  <si>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</si>
  <si>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</si>
  <si>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</si>
  <si>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</si>
  <si>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</si>
  <si>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</si>
  <si>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</si>
  <si>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</si>
  <si>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</si>
  <si>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</si>
  <si>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</si>
  <si>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</si>
  <si>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</si>
  <si>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</si>
  <si>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共同住宅等における災害時の高齢者・障がい者に向けた避難支援技術の評価基準の開発</t>
    <phoneticPr fontId="5"/>
  </si>
  <si>
    <t>住宅研究部　住宅生産研究室</t>
    <phoneticPr fontId="5"/>
  </si>
  <si>
    <t>室長　布田　健</t>
    <phoneticPr fontId="5"/>
  </si>
  <si>
    <t xml:space="preserve">  共同住宅等における災害時の避難弱者に向けた支援技術、いわゆる非常時のバリアフリーについては未だ課題は多い。本研究は、避難計画及び避難支援技術の体系的整理をした上で、建築人間工学的実験に基づいた下方避難支援技術並びに建築関連法令に向けた評価基準の開発を行う事を目的とする。また、人間工学データの公開により技術基準を明確化することで、民間が保有する技術の活用や開発の促進に繋げる。</t>
    <phoneticPr fontId="5"/>
  </si>
  <si>
    <t>①避難計画及び避難支援技術の体系的整理として、「施設管理者、当事者などへヒアリングから課題点を抽出」し、「新技術の調査及び実際に設置した場合の適応可能性やその適応範囲について欧州等において調査」を行う。
②新たな避難支援技術の評価基準の整備に向けた人間工学的実験として、「実験に用いる避難支援装置の試験体を製作し装置に具備する要件を検討」及び「人間工学的実験により操作性や安全性に対する問題点や課題の抽出、検討」を行う。
③性能評価法及び維持管理手法の確立として、「新たな避難支援技術を用いた避難方法の性能評価法の検討」及び「新たな避難支援装置の維持管理手法の検討」を行う。</t>
    <phoneticPr fontId="5"/>
  </si>
  <si>
    <t xml:space="preserve">
・本事業は、外部有識者による評価委員会において「事前評価」を受け、災害時の避難弱者に対して、人間工学的実験に基づき、避難支援技術の評価基準の開発を行う重要な研究であり国土技術政策総合研究所において実施すべきと評価された。
・発注にあたっては、価格競争や企画競争により競争性の確保に努める。
</t>
    <phoneticPr fontId="5"/>
  </si>
  <si>
    <t>新27-073</t>
    <rPh sb="0" eb="1">
      <t>シン</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</si>
  <si>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</si>
  <si>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</si>
  <si>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本事業で作成した論文、報文発表、刊行物公表件数等</t>
    <phoneticPr fontId="5"/>
  </si>
  <si>
    <t>建基法令（第121条第3項）避難上有効なバルコニー関連</t>
    <phoneticPr fontId="5"/>
  </si>
  <si>
    <t>バリアフリー新法　一時待機スペースの容積率緩和
品確法　高齢者等配慮等級</t>
    <phoneticPr fontId="5"/>
  </si>
  <si>
    <t>-</t>
    <phoneticPr fontId="5"/>
  </si>
  <si>
    <t>建築関連法令への技術基準の反映等を行うことから国で実施すべきである。</t>
    <rPh sb="15" eb="16">
      <t>トウ</t>
    </rPh>
    <rPh sb="17" eb="18">
      <t>オコナ</t>
    </rPh>
    <rPh sb="23" eb="24">
      <t>クニ</t>
    </rPh>
    <rPh sb="25" eb="27">
      <t>ジッシ</t>
    </rPh>
    <phoneticPr fontId="5"/>
  </si>
  <si>
    <t>本研究は、少子高齢化が急速に進む中で、共同住宅等における災害時の避難弱者に向けた支援技術の評価基準の開発を目標としており、社会的ニーズが高いと評価できる。</t>
    <rPh sb="0" eb="1">
      <t>ホン</t>
    </rPh>
    <rPh sb="1" eb="3">
      <t>ケンキュウ</t>
    </rPh>
    <rPh sb="5" eb="7">
      <t>ショウシ</t>
    </rPh>
    <rPh sb="7" eb="10">
      <t>コウレイカ</t>
    </rPh>
    <rPh sb="11" eb="13">
      <t>キュウソク</t>
    </rPh>
    <rPh sb="14" eb="15">
      <t>スス</t>
    </rPh>
    <rPh sb="16" eb="17">
      <t>ナカ</t>
    </rPh>
    <rPh sb="19" eb="21">
      <t>キョウドウ</t>
    </rPh>
    <rPh sb="21" eb="24">
      <t>ジュウタクトウ</t>
    </rPh>
    <rPh sb="45" eb="47">
      <t>ヒョウカ</t>
    </rPh>
    <rPh sb="47" eb="49">
      <t>キジュン</t>
    </rPh>
    <rPh sb="50" eb="52">
      <t>カイハツ</t>
    </rPh>
    <rPh sb="53" eb="55">
      <t>モクヒョウ</t>
    </rPh>
    <rPh sb="61" eb="64">
      <t>シャカイテキ</t>
    </rPh>
    <rPh sb="68" eb="69">
      <t>タカ</t>
    </rPh>
    <rPh sb="71" eb="73">
      <t>ヒョウカ</t>
    </rPh>
    <phoneticPr fontId="5"/>
  </si>
  <si>
    <t>高齢化の進展や東京パラリンピック（H32）等、バリアフリー化技術の高度化による、安全・安心な社会実現を目指す観点からその必要性は高い。また、新たな避難支援装置及び避難方法の創出は、先行する日本の高齢化対応技術の海外展開に向けて優先度が高い。</t>
    <rPh sb="113" eb="116">
      <t>ユウセンド</t>
    </rPh>
    <rPh sb="117" eb="118">
      <t>タカ</t>
    </rPh>
    <phoneticPr fontId="5"/>
  </si>
  <si>
    <t>‐</t>
  </si>
  <si>
    <t>-</t>
    <phoneticPr fontId="5"/>
  </si>
  <si>
    <t>現在の課題に沿った重要性の高い事業であると考える。事業の実施にあたり、発注にあたって競争性を確保するなど、効率的・効果的に事業を実施するとともに、研究成果の活用が十分になされるよう、成果の周知等に努める。</t>
    <rPh sb="0" eb="2">
      <t>ゲンザイ</t>
    </rPh>
    <rPh sb="3" eb="5">
      <t>カダイ</t>
    </rPh>
    <rPh sb="6" eb="7">
      <t>ソ</t>
    </rPh>
    <rPh sb="9" eb="12">
      <t>ジュウヨウセイ</t>
    </rPh>
    <rPh sb="13" eb="14">
      <t>タカ</t>
    </rPh>
    <rPh sb="15" eb="17">
      <t>ジギョウ</t>
    </rPh>
    <rPh sb="21" eb="22">
      <t>カンガ</t>
    </rPh>
    <phoneticPr fontId="5"/>
  </si>
  <si>
    <t>共同住宅等における災害時の避難支援技術の開発並びに評価基準を開発するための技術的課題数</t>
    <rPh sb="37" eb="40">
      <t>ギジュツテキ</t>
    </rPh>
    <rPh sb="40" eb="42">
      <t>カダイ</t>
    </rPh>
    <rPh sb="42" eb="43">
      <t>カズ</t>
    </rPh>
    <phoneticPr fontId="5"/>
  </si>
  <si>
    <t>共同住宅等における災害時の避難支援技術の開発並びに評価基準の開発</t>
    <phoneticPr fontId="5"/>
  </si>
  <si>
    <t xml:space="preserve">本研究において開発する共同住宅等における災害時の避難支援技術及び評価基準は、建築関連法令への技術基準等に反映され、安全性が向上した共同住宅の普及や新たな避難技術の開発による、設計自由度の向上に活用される予定であり、成果の普及については積極的に図っていく。
・発注にあたっては、価格競争や企画競争により競争性の確保に努め、効率的・効果的な実施に努める。               </t>
    <rPh sb="7" eb="9">
      <t>カイハツ</t>
    </rPh>
    <rPh sb="30" eb="31">
      <t>オヨ</t>
    </rPh>
    <rPh sb="38" eb="40">
      <t>ケンチク</t>
    </rPh>
    <rPh sb="40" eb="42">
      <t>カンレン</t>
    </rPh>
    <rPh sb="42" eb="44">
      <t>ホウレイ</t>
    </rPh>
    <rPh sb="46" eb="48">
      <t>ギジュツ</t>
    </rPh>
    <rPh sb="48" eb="50">
      <t>キジュン</t>
    </rPh>
    <rPh sb="50" eb="51">
      <t>トウ</t>
    </rPh>
    <rPh sb="52" eb="54">
      <t>ハンエイ</t>
    </rPh>
    <rPh sb="57" eb="60">
      <t>アンゼンセイ</t>
    </rPh>
    <rPh sb="61" eb="63">
      <t>コウジョウ</t>
    </rPh>
    <rPh sb="65" eb="67">
      <t>キョウドウ</t>
    </rPh>
    <rPh sb="67" eb="69">
      <t>ジュウタク</t>
    </rPh>
    <rPh sb="70" eb="72">
      <t>フキュウ</t>
    </rPh>
    <rPh sb="73" eb="74">
      <t>アラ</t>
    </rPh>
    <rPh sb="76" eb="78">
      <t>ヒナン</t>
    </rPh>
    <rPh sb="78" eb="80">
      <t>ギジュツ</t>
    </rPh>
    <rPh sb="81" eb="83">
      <t>カイハツ</t>
    </rPh>
    <rPh sb="87" eb="89">
      <t>セッケイ</t>
    </rPh>
    <rPh sb="89" eb="92">
      <t>ジユウド</t>
    </rPh>
    <rPh sb="93" eb="95">
      <t>コウジョウ</t>
    </rPh>
    <rPh sb="96" eb="98">
      <t>カツヨウ</t>
    </rPh>
    <rPh sb="101" eb="103">
      <t>ヨテイ</t>
    </rPh>
    <phoneticPr fontId="5"/>
  </si>
  <si>
    <t>予算額（百万円）／本事業に関連する論文・報告発表、刊行物公表数　　　　　　　　　　　　　</t>
    <phoneticPr fontId="5"/>
  </si>
  <si>
    <t>百万円/件</t>
    <phoneticPr fontId="5"/>
  </si>
  <si>
    <t>-</t>
    <phoneticPr fontId="5"/>
  </si>
  <si>
    <t>-</t>
    <phoneticPr fontId="5"/>
  </si>
  <si>
    <t>15百万円/1件</t>
    <rPh sb="2" eb="4">
      <t>ヒャクマン</t>
    </rPh>
    <rPh sb="4" eb="5">
      <t>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</si>
</sst>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style="hair">
        <color auto="1"/>
      </top>
      <bottom style="hair">
        <color auto="1"/>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45</xdr:row>
          <xdr:rowOff>38100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254001</xdr:rowOff>
    </xdr:from>
    <xdr:to>
      <xdr:col>25</xdr:col>
      <xdr:colOff>32657</xdr:colOff>
      <xdr:row>142</xdr:row>
      <xdr:rowOff>283029</xdr:rowOff>
    </xdr:to>
    <xdr:sp macro="" textlink="">
      <xdr:nvSpPr>
        <xdr:cNvPr id="6" name="テキスト ボックス 5"/>
        <xdr:cNvSpPr txBox="1"/>
      </xdr:nvSpPr>
      <xdr:spPr>
        <a:xfrm>
          <a:off x="1699381" y="51968401"/>
          <a:ext cx="3201609"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28</xdr:col>
      <xdr:colOff>163286</xdr:colOff>
      <xdr:row>142</xdr:row>
      <xdr:rowOff>50800</xdr:rowOff>
    </xdr:from>
    <xdr:to>
      <xdr:col>41</xdr:col>
      <xdr:colOff>152400</xdr:colOff>
      <xdr:row>144</xdr:row>
      <xdr:rowOff>32657</xdr:rowOff>
    </xdr:to>
    <xdr:sp macro="" textlink="">
      <xdr:nvSpPr>
        <xdr:cNvPr id="7" name="テキスト ボックス 6"/>
        <xdr:cNvSpPr txBox="1"/>
      </xdr:nvSpPr>
      <xdr:spPr>
        <a:xfrm>
          <a:off x="5615819" y="52476400"/>
          <a:ext cx="2520648" cy="6930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4</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避難計画及び避難支援技術の体系的整理</a:t>
          </a:r>
        </a:p>
      </xdr:txBody>
    </xdr:sp>
    <xdr:clientData/>
  </xdr:twoCellAnchor>
  <xdr:twoCellAnchor>
    <xdr:from>
      <xdr:col>29</xdr:col>
      <xdr:colOff>0</xdr:colOff>
      <xdr:row>146</xdr:row>
      <xdr:rowOff>261257</xdr:rowOff>
    </xdr:from>
    <xdr:to>
      <xdr:col>41</xdr:col>
      <xdr:colOff>174171</xdr:colOff>
      <xdr:row>149</xdr:row>
      <xdr:rowOff>0</xdr:rowOff>
    </xdr:to>
    <xdr:sp macro="" textlink="">
      <xdr:nvSpPr>
        <xdr:cNvPr id="10" name="テキスト ボックス 9"/>
        <xdr:cNvSpPr txBox="1"/>
      </xdr:nvSpPr>
      <xdr:spPr>
        <a:xfrm>
          <a:off x="5647267" y="54109257"/>
          <a:ext cx="2510971" cy="8055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28</xdr:col>
      <xdr:colOff>60324</xdr:colOff>
      <xdr:row>149</xdr:row>
      <xdr:rowOff>91922</xdr:rowOff>
    </xdr:from>
    <xdr:to>
      <xdr:col>42</xdr:col>
      <xdr:colOff>110066</xdr:colOff>
      <xdr:row>152</xdr:row>
      <xdr:rowOff>254000</xdr:rowOff>
    </xdr:to>
    <xdr:sp macro="" textlink="">
      <xdr:nvSpPr>
        <xdr:cNvPr id="12" name="大かっこ 11"/>
        <xdr:cNvSpPr/>
      </xdr:nvSpPr>
      <xdr:spPr>
        <a:xfrm>
          <a:off x="5512857" y="55006722"/>
          <a:ext cx="2776009" cy="1228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106438</xdr:colOff>
      <xdr:row>157</xdr:row>
      <xdr:rowOff>91922</xdr:rowOff>
    </xdr:from>
    <xdr:to>
      <xdr:col>42</xdr:col>
      <xdr:colOff>160867</xdr:colOff>
      <xdr:row>159</xdr:row>
      <xdr:rowOff>279400</xdr:rowOff>
    </xdr:to>
    <xdr:sp macro="" textlink="">
      <xdr:nvSpPr>
        <xdr:cNvPr id="15" name="大かっこ 14"/>
        <xdr:cNvSpPr/>
      </xdr:nvSpPr>
      <xdr:spPr>
        <a:xfrm>
          <a:off x="5558971" y="57851522"/>
          <a:ext cx="2780696" cy="8986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154</xdr:row>
      <xdr:rowOff>259141</xdr:rowOff>
    </xdr:from>
    <xdr:to>
      <xdr:col>41</xdr:col>
      <xdr:colOff>174171</xdr:colOff>
      <xdr:row>156</xdr:row>
      <xdr:rowOff>338667</xdr:rowOff>
    </xdr:to>
    <xdr:sp macro="" textlink="">
      <xdr:nvSpPr>
        <xdr:cNvPr id="16" name="テキスト ボックス 15"/>
        <xdr:cNvSpPr txBox="1"/>
      </xdr:nvSpPr>
      <xdr:spPr>
        <a:xfrm>
          <a:off x="5647267" y="56951941"/>
          <a:ext cx="2510971" cy="7907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28</xdr:col>
      <xdr:colOff>155121</xdr:colOff>
      <xdr:row>157</xdr:row>
      <xdr:rowOff>98274</xdr:rowOff>
    </xdr:from>
    <xdr:to>
      <xdr:col>42</xdr:col>
      <xdr:colOff>176892</xdr:colOff>
      <xdr:row>160</xdr:row>
      <xdr:rowOff>14817</xdr:rowOff>
    </xdr:to>
    <xdr:sp macro="" textlink="">
      <xdr:nvSpPr>
        <xdr:cNvPr id="17" name="正方形/長方形 16"/>
        <xdr:cNvSpPr/>
      </xdr:nvSpPr>
      <xdr:spPr>
        <a:xfrm>
          <a:off x="5607654" y="57857874"/>
          <a:ext cx="2748038" cy="9833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LCP</a:t>
          </a:r>
          <a:r>
            <a:rPr kumimoji="1" lang="ja-JP" altLang="en-US" sz="1100">
              <a:solidFill>
                <a:schemeClr val="tx1"/>
              </a:solidFill>
            </a:rPr>
            <a:t>住宅の調査及びモデルプランの作成業務</a:t>
          </a:r>
          <a:endParaRPr kumimoji="1" lang="en-US" altLang="ja-JP" sz="1100">
            <a:solidFill>
              <a:schemeClr val="tx1"/>
            </a:solidFill>
          </a:endParaRPr>
        </a:p>
        <a:p>
          <a:pPr algn="l"/>
          <a:r>
            <a:rPr kumimoji="1" lang="ja-JP" altLang="en-US" sz="1100">
              <a:solidFill>
                <a:schemeClr val="tx1"/>
              </a:solidFill>
            </a:rPr>
            <a:t>・避難支援技術に関連した人間工学データに関する体系的整理業務</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16</xdr:col>
      <xdr:colOff>189896</xdr:colOff>
      <xdr:row>146</xdr:row>
      <xdr:rowOff>239486</xdr:rowOff>
    </xdr:from>
    <xdr:to>
      <xdr:col>17</xdr:col>
      <xdr:colOff>16933</xdr:colOff>
      <xdr:row>155</xdr:row>
      <xdr:rowOff>93133</xdr:rowOff>
    </xdr:to>
    <xdr:cxnSp macro="">
      <xdr:nvCxnSpPr>
        <xdr:cNvPr id="25" name="直線コネクタ 24"/>
        <xdr:cNvCxnSpPr>
          <a:stCxn id="9" idx="2"/>
        </xdr:cNvCxnSpPr>
      </xdr:nvCxnSpPr>
      <xdr:spPr>
        <a:xfrm>
          <a:off x="3305629" y="54087486"/>
          <a:ext cx="21771" cy="305404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1058</xdr:colOff>
      <xdr:row>155</xdr:row>
      <xdr:rowOff>59266</xdr:rowOff>
    </xdr:from>
    <xdr:to>
      <xdr:col>29</xdr:col>
      <xdr:colOff>10583</xdr:colOff>
      <xdr:row>155</xdr:row>
      <xdr:rowOff>74233</xdr:rowOff>
    </xdr:to>
    <xdr:cxnSp macro="">
      <xdr:nvCxnSpPr>
        <xdr:cNvPr id="27" name="直線矢印コネクタ 26"/>
        <xdr:cNvCxnSpPr/>
      </xdr:nvCxnSpPr>
      <xdr:spPr>
        <a:xfrm flipV="1">
          <a:off x="3311525" y="57107666"/>
          <a:ext cx="23463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119742</xdr:colOff>
      <xdr:row>144</xdr:row>
      <xdr:rowOff>87086</xdr:rowOff>
    </xdr:from>
    <xdr:to>
      <xdr:col>42</xdr:col>
      <xdr:colOff>32657</xdr:colOff>
      <xdr:row>145</xdr:row>
      <xdr:rowOff>32657</xdr:rowOff>
    </xdr:to>
    <xdr:sp macro="" textlink="">
      <xdr:nvSpPr>
        <xdr:cNvPr id="31" name="大かっこ 30"/>
        <xdr:cNvSpPr/>
      </xdr:nvSpPr>
      <xdr:spPr>
        <a:xfrm>
          <a:off x="5301342" y="53557715"/>
          <a:ext cx="2503715" cy="3047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152401</xdr:colOff>
      <xdr:row>144</xdr:row>
      <xdr:rowOff>65314</xdr:rowOff>
    </xdr:from>
    <xdr:to>
      <xdr:col>41</xdr:col>
      <xdr:colOff>54429</xdr:colOff>
      <xdr:row>145</xdr:row>
      <xdr:rowOff>21772</xdr:rowOff>
    </xdr:to>
    <xdr:sp macro="" textlink="">
      <xdr:nvSpPr>
        <xdr:cNvPr id="32" name="正方形/長方形 31"/>
        <xdr:cNvSpPr/>
      </xdr:nvSpPr>
      <xdr:spPr>
        <a:xfrm>
          <a:off x="5334001" y="53535943"/>
          <a:ext cx="2307771" cy="31568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28</xdr:col>
      <xdr:colOff>151342</xdr:colOff>
      <xdr:row>149</xdr:row>
      <xdr:rowOff>75140</xdr:rowOff>
    </xdr:from>
    <xdr:to>
      <xdr:col>42</xdr:col>
      <xdr:colOff>157389</xdr:colOff>
      <xdr:row>152</xdr:row>
      <xdr:rowOff>313265</xdr:rowOff>
    </xdr:to>
    <xdr:sp macro="" textlink="">
      <xdr:nvSpPr>
        <xdr:cNvPr id="33" name="正方形/長方形 32"/>
        <xdr:cNvSpPr/>
      </xdr:nvSpPr>
      <xdr:spPr>
        <a:xfrm>
          <a:off x="5603875" y="54989940"/>
          <a:ext cx="2732314" cy="1304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・施設管理者</a:t>
          </a:r>
          <a:r>
            <a:rPr kumimoji="1" lang="en-US" altLang="ja-JP" sz="1100">
              <a:solidFill>
                <a:schemeClr val="tx1"/>
              </a:solidFill>
            </a:rPr>
            <a:t>,</a:t>
          </a:r>
          <a:r>
            <a:rPr kumimoji="1" lang="ja-JP" altLang="en-US" sz="1100">
              <a:solidFill>
                <a:schemeClr val="tx1"/>
              </a:solidFill>
            </a:rPr>
            <a:t>当事者等へのヒアリングから課題点を抽出</a:t>
          </a:r>
          <a:endParaRPr kumimoji="1" lang="en-US" altLang="ja-JP" sz="1100">
            <a:solidFill>
              <a:schemeClr val="tx1"/>
            </a:solidFill>
          </a:endParaRPr>
        </a:p>
        <a:p>
          <a:pPr algn="l"/>
          <a:r>
            <a:rPr kumimoji="1" lang="ja-JP" altLang="en-US" sz="1100">
              <a:solidFill>
                <a:schemeClr val="tx1"/>
              </a:solidFill>
            </a:rPr>
            <a:t>・新技術の調査及び適応可能性やその適応範囲の調査</a:t>
          </a:r>
          <a:endParaRPr kumimoji="1" lang="en-US" altLang="ja-JP" sz="1100">
            <a:solidFill>
              <a:schemeClr val="tx1"/>
            </a:solidFill>
          </a:endParaRPr>
        </a:p>
        <a:p>
          <a:pPr algn="l"/>
          <a:r>
            <a:rPr kumimoji="1" lang="ja-JP" altLang="en-US" sz="1100">
              <a:solidFill>
                <a:schemeClr val="tx1"/>
              </a:solidFill>
            </a:rPr>
            <a:t>・乳幼児が利用する施設の実態調査及び避難方法の検討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0" zoomScaleNormal="150" zoomScaleSheetLayoutView="70" zoomScalePageLayoutView="90" workbookViewId="0">
      <selection activeCell="AT84" sqref="AT84:AX84"/>
    </sheetView>
  </sheetViews>
  <sheetFormatPr defaultColWidth="8.75" defaultRowHeight="13.5" x14ac:dyDescent="0.15"/>
  <cols>
    <col min="1" max="49" width="2.625" customWidth="1"/>
    <col min="50" max="50" width="4.375" customWidth="1"/>
    <col min="51" max="57" width="2.125" customWidth="1"/>
    <col min="62" max="62" width="27.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4" t="s">
        <v>356</v>
      </c>
      <c r="AR2" s="684"/>
      <c r="AS2" s="59" t="str">
        <f>IF(OR(AQ2="　", AQ2=""), "", "-")</f>
        <v>-</v>
      </c>
      <c r="AT2" s="685">
        <v>63</v>
      </c>
      <c r="AU2" s="685"/>
      <c r="AV2" s="60" t="str">
        <f>IF(AW2="", "", "-")</f>
        <v/>
      </c>
      <c r="AW2" s="686"/>
      <c r="AX2" s="686"/>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380</v>
      </c>
      <c r="AK3" s="643"/>
      <c r="AL3" s="643"/>
      <c r="AM3" s="643"/>
      <c r="AN3" s="643"/>
      <c r="AO3" s="643"/>
      <c r="AP3" s="643"/>
      <c r="AQ3" s="643"/>
      <c r="AR3" s="643"/>
      <c r="AS3" s="643"/>
      <c r="AT3" s="643"/>
      <c r="AU3" s="643"/>
      <c r="AV3" s="643"/>
      <c r="AW3" s="643"/>
      <c r="AX3" s="36" t="s">
        <v>91</v>
      </c>
    </row>
    <row r="4" spans="1:50" ht="24.75" customHeight="1" x14ac:dyDescent="0.15">
      <c r="A4" s="459" t="s">
        <v>30</v>
      </c>
      <c r="B4" s="460"/>
      <c r="C4" s="460"/>
      <c r="D4" s="460"/>
      <c r="E4" s="460"/>
      <c r="F4" s="460"/>
      <c r="G4" s="433" t="s">
        <v>395</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381</v>
      </c>
      <c r="AF4" s="439"/>
      <c r="AG4" s="439"/>
      <c r="AH4" s="439"/>
      <c r="AI4" s="439"/>
      <c r="AJ4" s="439"/>
      <c r="AK4" s="439"/>
      <c r="AL4" s="439"/>
      <c r="AM4" s="439"/>
      <c r="AN4" s="439"/>
      <c r="AO4" s="439"/>
      <c r="AP4" s="440"/>
      <c r="AQ4" s="441" t="s">
        <v>2</v>
      </c>
      <c r="AR4" s="436"/>
      <c r="AS4" s="436"/>
      <c r="AT4" s="436"/>
      <c r="AU4" s="436"/>
      <c r="AV4" s="436"/>
      <c r="AW4" s="436"/>
      <c r="AX4" s="442"/>
    </row>
    <row r="5" spans="1:50" ht="54" customHeight="1" x14ac:dyDescent="0.15">
      <c r="A5" s="443" t="s">
        <v>93</v>
      </c>
      <c r="B5" s="444"/>
      <c r="C5" s="444"/>
      <c r="D5" s="444"/>
      <c r="E5" s="444"/>
      <c r="F5" s="445"/>
      <c r="G5" s="659" t="s">
        <v>99</v>
      </c>
      <c r="H5" s="618"/>
      <c r="I5" s="618"/>
      <c r="J5" s="618"/>
      <c r="K5" s="618"/>
      <c r="L5" s="618"/>
      <c r="M5" s="660" t="s">
        <v>92</v>
      </c>
      <c r="N5" s="661"/>
      <c r="O5" s="661"/>
      <c r="P5" s="661"/>
      <c r="Q5" s="661"/>
      <c r="R5" s="662"/>
      <c r="S5" s="617" t="s">
        <v>103</v>
      </c>
      <c r="T5" s="618"/>
      <c r="U5" s="618"/>
      <c r="V5" s="618"/>
      <c r="W5" s="618"/>
      <c r="X5" s="619"/>
      <c r="Y5" s="450" t="s">
        <v>3</v>
      </c>
      <c r="Z5" s="451"/>
      <c r="AA5" s="451"/>
      <c r="AB5" s="451"/>
      <c r="AC5" s="451"/>
      <c r="AD5" s="452"/>
      <c r="AE5" s="453" t="s">
        <v>396</v>
      </c>
      <c r="AF5" s="454"/>
      <c r="AG5" s="454"/>
      <c r="AH5" s="454"/>
      <c r="AI5" s="454"/>
      <c r="AJ5" s="454"/>
      <c r="AK5" s="454"/>
      <c r="AL5" s="454"/>
      <c r="AM5" s="454"/>
      <c r="AN5" s="454"/>
      <c r="AO5" s="454"/>
      <c r="AP5" s="455"/>
      <c r="AQ5" s="456" t="s">
        <v>397</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383</v>
      </c>
      <c r="AF6" s="468"/>
      <c r="AG6" s="468"/>
      <c r="AH6" s="468"/>
      <c r="AI6" s="468"/>
      <c r="AJ6" s="468"/>
      <c r="AK6" s="468"/>
      <c r="AL6" s="468"/>
      <c r="AM6" s="468"/>
      <c r="AN6" s="468"/>
      <c r="AO6" s="468"/>
      <c r="AP6" s="468"/>
      <c r="AQ6" s="469"/>
      <c r="AR6" s="469"/>
      <c r="AS6" s="469"/>
      <c r="AT6" s="469"/>
      <c r="AU6" s="469"/>
      <c r="AV6" s="469"/>
      <c r="AW6" s="469"/>
      <c r="AX6" s="470"/>
    </row>
    <row r="7" spans="1:50" ht="56.65" customHeight="1" x14ac:dyDescent="0.15">
      <c r="A7" s="488" t="s">
        <v>25</v>
      </c>
      <c r="B7" s="489"/>
      <c r="C7" s="489"/>
      <c r="D7" s="489"/>
      <c r="E7" s="489"/>
      <c r="F7" s="489"/>
      <c r="G7" s="490" t="s">
        <v>405</v>
      </c>
      <c r="H7" s="491"/>
      <c r="I7" s="491"/>
      <c r="J7" s="491"/>
      <c r="K7" s="491"/>
      <c r="L7" s="491"/>
      <c r="M7" s="491"/>
      <c r="N7" s="491"/>
      <c r="O7" s="491"/>
      <c r="P7" s="491"/>
      <c r="Q7" s="491"/>
      <c r="R7" s="491"/>
      <c r="S7" s="491"/>
      <c r="T7" s="491"/>
      <c r="U7" s="491"/>
      <c r="V7" s="492"/>
      <c r="W7" s="492"/>
      <c r="X7" s="492"/>
      <c r="Y7" s="493" t="s">
        <v>5</v>
      </c>
      <c r="Z7" s="380"/>
      <c r="AA7" s="380"/>
      <c r="AB7" s="380"/>
      <c r="AC7" s="380"/>
      <c r="AD7" s="382"/>
      <c r="AE7" s="494" t="s">
        <v>406</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38" t="s">
        <v>308</v>
      </c>
      <c r="B8" s="639"/>
      <c r="C8" s="639"/>
      <c r="D8" s="639"/>
      <c r="E8" s="639"/>
      <c r="F8" s="640"/>
      <c r="G8" s="635" t="str">
        <f>入力規則等!A26</f>
        <v>科学技術・イノベーション</v>
      </c>
      <c r="H8" s="636"/>
      <c r="I8" s="636"/>
      <c r="J8" s="636"/>
      <c r="K8" s="636"/>
      <c r="L8" s="636"/>
      <c r="M8" s="636"/>
      <c r="N8" s="636"/>
      <c r="O8" s="636"/>
      <c r="P8" s="636"/>
      <c r="Q8" s="636"/>
      <c r="R8" s="636"/>
      <c r="S8" s="636"/>
      <c r="T8" s="636"/>
      <c r="U8" s="636"/>
      <c r="V8" s="636"/>
      <c r="W8" s="636"/>
      <c r="X8" s="637"/>
      <c r="Y8" s="471" t="s">
        <v>79</v>
      </c>
      <c r="Z8" s="471"/>
      <c r="AA8" s="471"/>
      <c r="AB8" s="471"/>
      <c r="AC8" s="471"/>
      <c r="AD8" s="471"/>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86" t="s">
        <v>26</v>
      </c>
      <c r="B9" s="187"/>
      <c r="C9" s="187"/>
      <c r="D9" s="187"/>
      <c r="E9" s="187"/>
      <c r="F9" s="187"/>
      <c r="G9" s="188" t="s">
        <v>398</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83.65" customHeight="1" x14ac:dyDescent="0.15">
      <c r="A10" s="186" t="s">
        <v>36</v>
      </c>
      <c r="B10" s="187"/>
      <c r="C10" s="187"/>
      <c r="D10" s="187"/>
      <c r="E10" s="187"/>
      <c r="F10" s="187"/>
      <c r="G10" s="188" t="s">
        <v>399</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497"/>
      <c r="G11" s="447" t="str">
        <f>入力規則等!P10</f>
        <v>直接実施、委託・請負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8" t="s">
        <v>27</v>
      </c>
      <c r="B12" s="499"/>
      <c r="C12" s="499"/>
      <c r="D12" s="499"/>
      <c r="E12" s="499"/>
      <c r="F12" s="500"/>
      <c r="G12" s="504"/>
      <c r="H12" s="505"/>
      <c r="I12" s="505"/>
      <c r="J12" s="505"/>
      <c r="K12" s="505"/>
      <c r="L12" s="505"/>
      <c r="M12" s="505"/>
      <c r="N12" s="505"/>
      <c r="O12" s="505"/>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6"/>
    </row>
    <row r="13" spans="1:50" ht="21" customHeight="1" x14ac:dyDescent="0.15">
      <c r="A13" s="401"/>
      <c r="B13" s="402"/>
      <c r="C13" s="402"/>
      <c r="D13" s="402"/>
      <c r="E13" s="402"/>
      <c r="F13" s="403"/>
      <c r="G13" s="507" t="s">
        <v>7</v>
      </c>
      <c r="H13" s="508"/>
      <c r="I13" s="513" t="s">
        <v>8</v>
      </c>
      <c r="J13" s="514"/>
      <c r="K13" s="514"/>
      <c r="L13" s="514"/>
      <c r="M13" s="514"/>
      <c r="N13" s="514"/>
      <c r="O13" s="515"/>
      <c r="P13" s="687" t="s">
        <v>389</v>
      </c>
      <c r="Q13" s="688"/>
      <c r="R13" s="688"/>
      <c r="S13" s="688"/>
      <c r="T13" s="688"/>
      <c r="U13" s="688"/>
      <c r="V13" s="688"/>
      <c r="W13" s="177" t="s">
        <v>391</v>
      </c>
      <c r="X13" s="178"/>
      <c r="Y13" s="178"/>
      <c r="Z13" s="178"/>
      <c r="AA13" s="178"/>
      <c r="AB13" s="178"/>
      <c r="AC13" s="179"/>
      <c r="AD13" s="177" t="s">
        <v>394</v>
      </c>
      <c r="AE13" s="178"/>
      <c r="AF13" s="178"/>
      <c r="AG13" s="178"/>
      <c r="AH13" s="178"/>
      <c r="AI13" s="178"/>
      <c r="AJ13" s="179"/>
      <c r="AK13" s="177">
        <v>15</v>
      </c>
      <c r="AL13" s="178"/>
      <c r="AM13" s="178"/>
      <c r="AN13" s="178"/>
      <c r="AO13" s="178"/>
      <c r="AP13" s="178"/>
      <c r="AQ13" s="179"/>
      <c r="AR13" s="192">
        <v>13</v>
      </c>
      <c r="AS13" s="193"/>
      <c r="AT13" s="193"/>
      <c r="AU13" s="193"/>
      <c r="AV13" s="193"/>
      <c r="AW13" s="193"/>
      <c r="AX13" s="194"/>
    </row>
    <row r="14" spans="1:50" ht="21" customHeight="1" x14ac:dyDescent="0.15">
      <c r="A14" s="401"/>
      <c r="B14" s="402"/>
      <c r="C14" s="402"/>
      <c r="D14" s="402"/>
      <c r="E14" s="402"/>
      <c r="F14" s="403"/>
      <c r="G14" s="509"/>
      <c r="H14" s="510"/>
      <c r="I14" s="181" t="s">
        <v>9</v>
      </c>
      <c r="J14" s="182"/>
      <c r="K14" s="182"/>
      <c r="L14" s="182"/>
      <c r="M14" s="182"/>
      <c r="N14" s="182"/>
      <c r="O14" s="183"/>
      <c r="P14" s="484" t="s">
        <v>384</v>
      </c>
      <c r="Q14" s="485"/>
      <c r="R14" s="485"/>
      <c r="S14" s="485"/>
      <c r="T14" s="485"/>
      <c r="U14" s="485"/>
      <c r="V14" s="485"/>
      <c r="W14" s="177" t="s">
        <v>387</v>
      </c>
      <c r="X14" s="178"/>
      <c r="Y14" s="178"/>
      <c r="Z14" s="178"/>
      <c r="AA14" s="178"/>
      <c r="AB14" s="178"/>
      <c r="AC14" s="179"/>
      <c r="AD14" s="177" t="s">
        <v>384</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401"/>
      <c r="B15" s="402"/>
      <c r="C15" s="402"/>
      <c r="D15" s="402"/>
      <c r="E15" s="402"/>
      <c r="F15" s="403"/>
      <c r="G15" s="509"/>
      <c r="H15" s="510"/>
      <c r="I15" s="181" t="s">
        <v>62</v>
      </c>
      <c r="J15" s="427"/>
      <c r="K15" s="427"/>
      <c r="L15" s="427"/>
      <c r="M15" s="427"/>
      <c r="N15" s="427"/>
      <c r="O15" s="428"/>
      <c r="P15" s="429" t="s">
        <v>386</v>
      </c>
      <c r="Q15" s="430"/>
      <c r="R15" s="430"/>
      <c r="S15" s="430"/>
      <c r="T15" s="430"/>
      <c r="U15" s="430"/>
      <c r="V15" s="431"/>
      <c r="W15" s="177" t="s">
        <v>384</v>
      </c>
      <c r="X15" s="178"/>
      <c r="Y15" s="178"/>
      <c r="Z15" s="178"/>
      <c r="AA15" s="178"/>
      <c r="AB15" s="178"/>
      <c r="AC15" s="179"/>
      <c r="AD15" s="177" t="s">
        <v>387</v>
      </c>
      <c r="AE15" s="178"/>
      <c r="AF15" s="178"/>
      <c r="AG15" s="178"/>
      <c r="AH15" s="178"/>
      <c r="AI15" s="178"/>
      <c r="AJ15" s="179"/>
      <c r="AK15" s="177" t="s">
        <v>387</v>
      </c>
      <c r="AL15" s="178"/>
      <c r="AM15" s="178"/>
      <c r="AN15" s="178"/>
      <c r="AO15" s="178"/>
      <c r="AP15" s="178"/>
      <c r="AQ15" s="179"/>
      <c r="AR15" s="177"/>
      <c r="AS15" s="178"/>
      <c r="AT15" s="178"/>
      <c r="AU15" s="178"/>
      <c r="AV15" s="178"/>
      <c r="AW15" s="178"/>
      <c r="AX15" s="180"/>
    </row>
    <row r="16" spans="1:50" ht="21" customHeight="1" x14ac:dyDescent="0.15">
      <c r="A16" s="401"/>
      <c r="B16" s="402"/>
      <c r="C16" s="402"/>
      <c r="D16" s="402"/>
      <c r="E16" s="402"/>
      <c r="F16" s="403"/>
      <c r="G16" s="509"/>
      <c r="H16" s="510"/>
      <c r="I16" s="181" t="s">
        <v>63</v>
      </c>
      <c r="J16" s="427"/>
      <c r="K16" s="427"/>
      <c r="L16" s="427"/>
      <c r="M16" s="427"/>
      <c r="N16" s="427"/>
      <c r="O16" s="428"/>
      <c r="P16" s="627" t="s">
        <v>384</v>
      </c>
      <c r="Q16" s="430"/>
      <c r="R16" s="430"/>
      <c r="S16" s="430"/>
      <c r="T16" s="430"/>
      <c r="U16" s="430"/>
      <c r="V16" s="431"/>
      <c r="W16" s="177" t="s">
        <v>387</v>
      </c>
      <c r="X16" s="178"/>
      <c r="Y16" s="178"/>
      <c r="Z16" s="178"/>
      <c r="AA16" s="178"/>
      <c r="AB16" s="178"/>
      <c r="AC16" s="179"/>
      <c r="AD16" s="177" t="s">
        <v>387</v>
      </c>
      <c r="AE16" s="178"/>
      <c r="AF16" s="178"/>
      <c r="AG16" s="178"/>
      <c r="AH16" s="178"/>
      <c r="AI16" s="178"/>
      <c r="AJ16" s="179"/>
      <c r="AK16" s="177"/>
      <c r="AL16" s="178"/>
      <c r="AM16" s="178"/>
      <c r="AN16" s="178"/>
      <c r="AO16" s="178"/>
      <c r="AP16" s="178"/>
      <c r="AQ16" s="179"/>
      <c r="AR16" s="481"/>
      <c r="AS16" s="482"/>
      <c r="AT16" s="482"/>
      <c r="AU16" s="482"/>
      <c r="AV16" s="482"/>
      <c r="AW16" s="482"/>
      <c r="AX16" s="483"/>
    </row>
    <row r="17" spans="1:50" ht="24.75" customHeight="1" x14ac:dyDescent="0.15">
      <c r="A17" s="401"/>
      <c r="B17" s="402"/>
      <c r="C17" s="402"/>
      <c r="D17" s="402"/>
      <c r="E17" s="402"/>
      <c r="F17" s="403"/>
      <c r="G17" s="509"/>
      <c r="H17" s="510"/>
      <c r="I17" s="181" t="s">
        <v>61</v>
      </c>
      <c r="J17" s="182"/>
      <c r="K17" s="182"/>
      <c r="L17" s="182"/>
      <c r="M17" s="182"/>
      <c r="N17" s="182"/>
      <c r="O17" s="183"/>
      <c r="P17" s="484" t="s">
        <v>384</v>
      </c>
      <c r="Q17" s="485"/>
      <c r="R17" s="485"/>
      <c r="S17" s="485"/>
      <c r="T17" s="485"/>
      <c r="U17" s="485"/>
      <c r="V17" s="485"/>
      <c r="W17" s="177" t="s">
        <v>384</v>
      </c>
      <c r="X17" s="178"/>
      <c r="Y17" s="178"/>
      <c r="Z17" s="178"/>
      <c r="AA17" s="178"/>
      <c r="AB17" s="178"/>
      <c r="AC17" s="179"/>
      <c r="AD17" s="177" t="s">
        <v>384</v>
      </c>
      <c r="AE17" s="178"/>
      <c r="AF17" s="178"/>
      <c r="AG17" s="178"/>
      <c r="AH17" s="178"/>
      <c r="AI17" s="178"/>
      <c r="AJ17" s="179"/>
      <c r="AK17" s="177"/>
      <c r="AL17" s="178"/>
      <c r="AM17" s="178"/>
      <c r="AN17" s="178"/>
      <c r="AO17" s="178"/>
      <c r="AP17" s="178"/>
      <c r="AQ17" s="179"/>
      <c r="AR17" s="486"/>
      <c r="AS17" s="486"/>
      <c r="AT17" s="486"/>
      <c r="AU17" s="486"/>
      <c r="AV17" s="486"/>
      <c r="AW17" s="486"/>
      <c r="AX17" s="487"/>
    </row>
    <row r="18" spans="1:50" ht="24.75" customHeight="1" x14ac:dyDescent="0.15">
      <c r="A18" s="401"/>
      <c r="B18" s="402"/>
      <c r="C18" s="402"/>
      <c r="D18" s="402"/>
      <c r="E18" s="402"/>
      <c r="F18" s="403"/>
      <c r="G18" s="511"/>
      <c r="H18" s="512"/>
      <c r="I18" s="630" t="s">
        <v>22</v>
      </c>
      <c r="J18" s="631"/>
      <c r="K18" s="631"/>
      <c r="L18" s="631"/>
      <c r="M18" s="631"/>
      <c r="N18" s="631"/>
      <c r="O18" s="632"/>
      <c r="P18" s="653">
        <f>SUM(P13:V17)</f>
        <v>0</v>
      </c>
      <c r="Q18" s="654"/>
      <c r="R18" s="654"/>
      <c r="S18" s="654"/>
      <c r="T18" s="654"/>
      <c r="U18" s="654"/>
      <c r="V18" s="655"/>
      <c r="W18" s="653">
        <f>SUM(W13:AC17)</f>
        <v>0</v>
      </c>
      <c r="X18" s="654"/>
      <c r="Y18" s="654"/>
      <c r="Z18" s="654"/>
      <c r="AA18" s="654"/>
      <c r="AB18" s="654"/>
      <c r="AC18" s="655"/>
      <c r="AD18" s="653">
        <f t="shared" ref="AD18" si="0">SUM(AD13:AJ17)</f>
        <v>0</v>
      </c>
      <c r="AE18" s="654"/>
      <c r="AF18" s="654"/>
      <c r="AG18" s="654"/>
      <c r="AH18" s="654"/>
      <c r="AI18" s="654"/>
      <c r="AJ18" s="655"/>
      <c r="AK18" s="653">
        <f t="shared" ref="AK18" si="1">SUM(AK13:AQ17)</f>
        <v>15</v>
      </c>
      <c r="AL18" s="654"/>
      <c r="AM18" s="654"/>
      <c r="AN18" s="654"/>
      <c r="AO18" s="654"/>
      <c r="AP18" s="654"/>
      <c r="AQ18" s="655"/>
      <c r="AR18" s="653">
        <f t="shared" ref="AR18" si="2">SUM(AR13:AX17)</f>
        <v>13</v>
      </c>
      <c r="AS18" s="654"/>
      <c r="AT18" s="654"/>
      <c r="AU18" s="654"/>
      <c r="AV18" s="654"/>
      <c r="AW18" s="654"/>
      <c r="AX18" s="656"/>
    </row>
    <row r="19" spans="1:50" ht="24.75" customHeight="1" x14ac:dyDescent="0.15">
      <c r="A19" s="401"/>
      <c r="B19" s="402"/>
      <c r="C19" s="402"/>
      <c r="D19" s="402"/>
      <c r="E19" s="402"/>
      <c r="F19" s="403"/>
      <c r="G19" s="651" t="s">
        <v>10</v>
      </c>
      <c r="H19" s="652"/>
      <c r="I19" s="652"/>
      <c r="J19" s="652"/>
      <c r="K19" s="652"/>
      <c r="L19" s="652"/>
      <c r="M19" s="652"/>
      <c r="N19" s="652"/>
      <c r="O19" s="652"/>
      <c r="P19" s="177" t="s">
        <v>389</v>
      </c>
      <c r="Q19" s="178"/>
      <c r="R19" s="178"/>
      <c r="S19" s="178"/>
      <c r="T19" s="178"/>
      <c r="U19" s="178"/>
      <c r="V19" s="179"/>
      <c r="W19" s="177" t="s">
        <v>391</v>
      </c>
      <c r="X19" s="178"/>
      <c r="Y19" s="178"/>
      <c r="Z19" s="178"/>
      <c r="AA19" s="178"/>
      <c r="AB19" s="178"/>
      <c r="AC19" s="179"/>
      <c r="AD19" s="177" t="s">
        <v>394</v>
      </c>
      <c r="AE19" s="178"/>
      <c r="AF19" s="178"/>
      <c r="AG19" s="178"/>
      <c r="AH19" s="178"/>
      <c r="AI19" s="178"/>
      <c r="AJ19" s="179"/>
      <c r="AK19" s="628"/>
      <c r="AL19" s="628"/>
      <c r="AM19" s="628"/>
      <c r="AN19" s="628"/>
      <c r="AO19" s="628"/>
      <c r="AP19" s="628"/>
      <c r="AQ19" s="628"/>
      <c r="AR19" s="628"/>
      <c r="AS19" s="628"/>
      <c r="AT19" s="628"/>
      <c r="AU19" s="628"/>
      <c r="AV19" s="628"/>
      <c r="AW19" s="628"/>
      <c r="AX19" s="629"/>
    </row>
    <row r="20" spans="1:50" ht="24.75" customHeight="1" x14ac:dyDescent="0.15">
      <c r="A20" s="501"/>
      <c r="B20" s="502"/>
      <c r="C20" s="502"/>
      <c r="D20" s="502"/>
      <c r="E20" s="502"/>
      <c r="F20" s="503"/>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t="str">
        <f>IF(AD18=0, "-", AD19/AD18)</f>
        <v>-</v>
      </c>
      <c r="AE20" s="657"/>
      <c r="AF20" s="657"/>
      <c r="AG20" s="657"/>
      <c r="AH20" s="657"/>
      <c r="AI20" s="657"/>
      <c r="AJ20" s="657"/>
      <c r="AK20" s="628"/>
      <c r="AL20" s="628"/>
      <c r="AM20" s="628"/>
      <c r="AN20" s="628"/>
      <c r="AO20" s="628"/>
      <c r="AP20" s="628"/>
      <c r="AQ20" s="628"/>
      <c r="AR20" s="628"/>
      <c r="AS20" s="628"/>
      <c r="AT20" s="628"/>
      <c r="AU20" s="628"/>
      <c r="AV20" s="628"/>
      <c r="AW20" s="628"/>
      <c r="AX20" s="629"/>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30</v>
      </c>
      <c r="AV22" s="73"/>
      <c r="AW22" s="74" t="s">
        <v>355</v>
      </c>
      <c r="AX22" s="75"/>
    </row>
    <row r="23" spans="1:50" ht="45" customHeight="1" x14ac:dyDescent="0.15">
      <c r="A23" s="132"/>
      <c r="B23" s="130"/>
      <c r="C23" s="130"/>
      <c r="D23" s="130"/>
      <c r="E23" s="130"/>
      <c r="F23" s="131"/>
      <c r="G23" s="76" t="s">
        <v>415</v>
      </c>
      <c r="H23" s="77"/>
      <c r="I23" s="77"/>
      <c r="J23" s="77"/>
      <c r="K23" s="77"/>
      <c r="L23" s="77"/>
      <c r="M23" s="77"/>
      <c r="N23" s="77"/>
      <c r="O23" s="78"/>
      <c r="P23" s="222" t="s">
        <v>414</v>
      </c>
      <c r="Q23" s="223"/>
      <c r="R23" s="223"/>
      <c r="S23" s="223"/>
      <c r="T23" s="223"/>
      <c r="U23" s="223"/>
      <c r="V23" s="223"/>
      <c r="W23" s="223"/>
      <c r="X23" s="224"/>
      <c r="Y23" s="231" t="s">
        <v>14</v>
      </c>
      <c r="Z23" s="232"/>
      <c r="AA23" s="233"/>
      <c r="AB23" s="169" t="s">
        <v>412</v>
      </c>
      <c r="AC23" s="170"/>
      <c r="AD23" s="170"/>
      <c r="AE23" s="90" t="s">
        <v>412</v>
      </c>
      <c r="AF23" s="91"/>
      <c r="AG23" s="91"/>
      <c r="AH23" s="91"/>
      <c r="AI23" s="92"/>
      <c r="AJ23" s="90" t="s">
        <v>412</v>
      </c>
      <c r="AK23" s="91"/>
      <c r="AL23" s="91"/>
      <c r="AM23" s="91"/>
      <c r="AN23" s="92"/>
      <c r="AO23" s="90" t="s">
        <v>412</v>
      </c>
      <c r="AP23" s="91"/>
      <c r="AQ23" s="91"/>
      <c r="AR23" s="91"/>
      <c r="AS23" s="92"/>
      <c r="AT23" s="198"/>
      <c r="AU23" s="198"/>
      <c r="AV23" s="198"/>
      <c r="AW23" s="198"/>
      <c r="AX23" s="199"/>
    </row>
    <row r="24" spans="1:50" ht="45"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623" t="s">
        <v>412</v>
      </c>
      <c r="AC24" s="200"/>
      <c r="AD24" s="200"/>
      <c r="AE24" s="90" t="s">
        <v>412</v>
      </c>
      <c r="AF24" s="91"/>
      <c r="AG24" s="91"/>
      <c r="AH24" s="91"/>
      <c r="AI24" s="92"/>
      <c r="AJ24" s="90" t="s">
        <v>412</v>
      </c>
      <c r="AK24" s="91"/>
      <c r="AL24" s="91"/>
      <c r="AM24" s="91"/>
      <c r="AN24" s="92"/>
      <c r="AO24" s="90" t="s">
        <v>412</v>
      </c>
      <c r="AP24" s="91"/>
      <c r="AQ24" s="91"/>
      <c r="AR24" s="91"/>
      <c r="AS24" s="92"/>
      <c r="AT24" s="90">
        <v>4</v>
      </c>
      <c r="AU24" s="91"/>
      <c r="AV24" s="91"/>
      <c r="AW24" s="91"/>
      <c r="AX24" s="353"/>
    </row>
    <row r="25" spans="1:50" ht="45"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t="s">
        <v>412</v>
      </c>
      <c r="AF25" s="91"/>
      <c r="AG25" s="91"/>
      <c r="AH25" s="91"/>
      <c r="AI25" s="92"/>
      <c r="AJ25" s="90" t="s">
        <v>412</v>
      </c>
      <c r="AK25" s="91"/>
      <c r="AL25" s="91"/>
      <c r="AM25" s="91"/>
      <c r="AN25" s="92"/>
      <c r="AO25" s="90" t="s">
        <v>412</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58"/>
      <c r="H28" s="237"/>
      <c r="I28" s="237"/>
      <c r="J28" s="237"/>
      <c r="K28" s="237"/>
      <c r="L28" s="237"/>
      <c r="M28" s="237"/>
      <c r="N28" s="237"/>
      <c r="O28" s="238"/>
      <c r="P28" s="222"/>
      <c r="Q28" s="77"/>
      <c r="R28" s="77"/>
      <c r="S28" s="77"/>
      <c r="T28" s="77"/>
      <c r="U28" s="77"/>
      <c r="V28" s="77"/>
      <c r="W28" s="77"/>
      <c r="X28" s="78"/>
      <c r="Y28" s="231" t="s">
        <v>14</v>
      </c>
      <c r="Z28" s="232"/>
      <c r="AA28" s="233"/>
      <c r="AB28" s="170"/>
      <c r="AC28" s="170"/>
      <c r="AD28" s="170"/>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3"/>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170"/>
      <c r="AC33" s="170"/>
      <c r="AD33" s="170"/>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3"/>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170"/>
      <c r="AC38" s="170"/>
      <c r="AD38" s="170"/>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3"/>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170"/>
      <c r="AC43" s="170"/>
      <c r="AD43" s="170"/>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3"/>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3"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1"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2"/>
    </row>
    <row r="48" spans="1:50" ht="18.75" hidden="1" customHeight="1" x14ac:dyDescent="0.15">
      <c r="A48" s="663"/>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3"/>
      <c r="B49" s="101"/>
      <c r="C49" s="102"/>
      <c r="D49" s="102"/>
      <c r="E49" s="102"/>
      <c r="F49" s="103"/>
      <c r="G49" s="303"/>
      <c r="H49" s="303"/>
      <c r="I49" s="303"/>
      <c r="J49" s="303"/>
      <c r="K49" s="303"/>
      <c r="L49" s="303"/>
      <c r="M49" s="303"/>
      <c r="N49" s="303"/>
      <c r="O49" s="303"/>
      <c r="P49" s="303"/>
      <c r="Q49" s="303"/>
      <c r="R49" s="303"/>
      <c r="S49" s="303"/>
      <c r="T49" s="303"/>
      <c r="U49" s="303"/>
      <c r="V49" s="303"/>
      <c r="W49" s="303"/>
      <c r="X49" s="303"/>
      <c r="Y49" s="303"/>
      <c r="Z49" s="303"/>
      <c r="AA49" s="624"/>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3"/>
      <c r="B50" s="101"/>
      <c r="C50" s="102"/>
      <c r="D50" s="102"/>
      <c r="E50" s="102"/>
      <c r="F50" s="103"/>
      <c r="G50" s="306"/>
      <c r="H50" s="306"/>
      <c r="I50" s="306"/>
      <c r="J50" s="306"/>
      <c r="K50" s="306"/>
      <c r="L50" s="306"/>
      <c r="M50" s="306"/>
      <c r="N50" s="306"/>
      <c r="O50" s="306"/>
      <c r="P50" s="306"/>
      <c r="Q50" s="306"/>
      <c r="R50" s="306"/>
      <c r="S50" s="306"/>
      <c r="T50" s="306"/>
      <c r="U50" s="306"/>
      <c r="V50" s="306"/>
      <c r="W50" s="306"/>
      <c r="X50" s="306"/>
      <c r="Y50" s="306"/>
      <c r="Z50" s="306"/>
      <c r="AA50" s="625"/>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3"/>
      <c r="B51" s="104"/>
      <c r="C51" s="105"/>
      <c r="D51" s="105"/>
      <c r="E51" s="105"/>
      <c r="F51" s="106"/>
      <c r="G51" s="309"/>
      <c r="H51" s="309"/>
      <c r="I51" s="309"/>
      <c r="J51" s="309"/>
      <c r="K51" s="309"/>
      <c r="L51" s="309"/>
      <c r="M51" s="309"/>
      <c r="N51" s="309"/>
      <c r="O51" s="309"/>
      <c r="P51" s="309"/>
      <c r="Q51" s="309"/>
      <c r="R51" s="309"/>
      <c r="S51" s="309"/>
      <c r="T51" s="309"/>
      <c r="U51" s="309"/>
      <c r="V51" s="309"/>
      <c r="W51" s="309"/>
      <c r="X51" s="309"/>
      <c r="Y51" s="309"/>
      <c r="Z51" s="309"/>
      <c r="AA51" s="626"/>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3"/>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3"/>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63"/>
      <c r="B54" s="102"/>
      <c r="C54" s="102"/>
      <c r="D54" s="102"/>
      <c r="E54" s="102"/>
      <c r="F54" s="103"/>
      <c r="G54" s="76"/>
      <c r="H54" s="77"/>
      <c r="I54" s="77"/>
      <c r="J54" s="77"/>
      <c r="K54" s="77"/>
      <c r="L54" s="77"/>
      <c r="M54" s="77"/>
      <c r="N54" s="77"/>
      <c r="O54" s="78"/>
      <c r="P54" s="222"/>
      <c r="Q54" s="223"/>
      <c r="R54" s="223"/>
      <c r="S54" s="223"/>
      <c r="T54" s="223"/>
      <c r="U54" s="223"/>
      <c r="V54" s="223"/>
      <c r="W54" s="223"/>
      <c r="X54" s="224"/>
      <c r="Y54" s="591" t="s">
        <v>86</v>
      </c>
      <c r="Z54" s="592"/>
      <c r="AA54" s="593"/>
      <c r="AB54" s="594"/>
      <c r="AC54" s="595"/>
      <c r="AD54" s="595"/>
      <c r="AE54" s="90"/>
      <c r="AF54" s="91"/>
      <c r="AG54" s="91"/>
      <c r="AH54" s="91"/>
      <c r="AI54" s="92"/>
      <c r="AJ54" s="90"/>
      <c r="AK54" s="91"/>
      <c r="AL54" s="91"/>
      <c r="AM54" s="91"/>
      <c r="AN54" s="92"/>
      <c r="AO54" s="90"/>
      <c r="AP54" s="91"/>
      <c r="AQ54" s="91"/>
      <c r="AR54" s="91"/>
      <c r="AS54" s="92"/>
      <c r="AT54" s="198"/>
      <c r="AU54" s="198"/>
      <c r="AV54" s="198"/>
      <c r="AW54" s="198"/>
      <c r="AX54" s="199"/>
    </row>
    <row r="55" spans="1:50" ht="22.5" hidden="1" customHeight="1" x14ac:dyDescent="0.15">
      <c r="A55" s="663"/>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3"/>
    </row>
    <row r="56" spans="1:50" ht="22.5" hidden="1" customHeight="1" x14ac:dyDescent="0.15">
      <c r="A56" s="663"/>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3"/>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3"/>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3"/>
      <c r="B59" s="102"/>
      <c r="C59" s="102"/>
      <c r="D59" s="102"/>
      <c r="E59" s="102"/>
      <c r="F59" s="103"/>
      <c r="G59" s="76"/>
      <c r="H59" s="77"/>
      <c r="I59" s="77"/>
      <c r="J59" s="77"/>
      <c r="K59" s="77"/>
      <c r="L59" s="77"/>
      <c r="M59" s="77"/>
      <c r="N59" s="77"/>
      <c r="O59" s="78"/>
      <c r="P59" s="222"/>
      <c r="Q59" s="223"/>
      <c r="R59" s="223"/>
      <c r="S59" s="223"/>
      <c r="T59" s="223"/>
      <c r="U59" s="223"/>
      <c r="V59" s="223"/>
      <c r="W59" s="223"/>
      <c r="X59" s="224"/>
      <c r="Y59" s="591" t="s">
        <v>86</v>
      </c>
      <c r="Z59" s="592"/>
      <c r="AA59" s="593"/>
      <c r="AB59" s="595"/>
      <c r="AC59" s="595"/>
      <c r="AD59" s="595"/>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3"/>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3"/>
    </row>
    <row r="61" spans="1:50" ht="22.5" hidden="1" customHeight="1" x14ac:dyDescent="0.15">
      <c r="A61" s="663"/>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3"/>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3"/>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3"/>
      <c r="B64" s="102"/>
      <c r="C64" s="102"/>
      <c r="D64" s="102"/>
      <c r="E64" s="102"/>
      <c r="F64" s="103"/>
      <c r="G64" s="76"/>
      <c r="H64" s="77"/>
      <c r="I64" s="77"/>
      <c r="J64" s="77"/>
      <c r="K64" s="77"/>
      <c r="L64" s="77"/>
      <c r="M64" s="77"/>
      <c r="N64" s="77"/>
      <c r="O64" s="78"/>
      <c r="P64" s="222"/>
      <c r="Q64" s="223"/>
      <c r="R64" s="223"/>
      <c r="S64" s="223"/>
      <c r="T64" s="223"/>
      <c r="U64" s="223"/>
      <c r="V64" s="223"/>
      <c r="W64" s="223"/>
      <c r="X64" s="224"/>
      <c r="Y64" s="591" t="s">
        <v>86</v>
      </c>
      <c r="Z64" s="592"/>
      <c r="AA64" s="593"/>
      <c r="AB64" s="595"/>
      <c r="AC64" s="595"/>
      <c r="AD64" s="595"/>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3"/>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3"/>
    </row>
    <row r="66" spans="1:60" ht="22.5" hidden="1" customHeight="1" x14ac:dyDescent="0.15">
      <c r="A66" s="664"/>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9" customHeight="1" x14ac:dyDescent="0.15">
      <c r="A67" s="530" t="s">
        <v>88</v>
      </c>
      <c r="B67" s="531"/>
      <c r="C67" s="531"/>
      <c r="D67" s="531"/>
      <c r="E67" s="531"/>
      <c r="F67" s="532"/>
      <c r="G67" s="614" t="s">
        <v>84</v>
      </c>
      <c r="H67" s="614"/>
      <c r="I67" s="614"/>
      <c r="J67" s="614"/>
      <c r="K67" s="614"/>
      <c r="L67" s="614"/>
      <c r="M67" s="614"/>
      <c r="N67" s="614"/>
      <c r="O67" s="614"/>
      <c r="P67" s="614"/>
      <c r="Q67" s="614"/>
      <c r="R67" s="614"/>
      <c r="S67" s="614"/>
      <c r="T67" s="614"/>
      <c r="U67" s="614"/>
      <c r="V67" s="614"/>
      <c r="W67" s="614"/>
      <c r="X67" s="615"/>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69" t="s">
        <v>74</v>
      </c>
      <c r="AU67" s="270"/>
      <c r="AV67" s="270"/>
      <c r="AW67" s="270"/>
      <c r="AX67" s="271"/>
    </row>
    <row r="68" spans="1:60" ht="22.5" customHeight="1" x14ac:dyDescent="0.15">
      <c r="A68" s="533"/>
      <c r="B68" s="534"/>
      <c r="C68" s="534"/>
      <c r="D68" s="534"/>
      <c r="E68" s="534"/>
      <c r="F68" s="535"/>
      <c r="G68" s="222" t="s">
        <v>404</v>
      </c>
      <c r="H68" s="77"/>
      <c r="I68" s="77"/>
      <c r="J68" s="77"/>
      <c r="K68" s="77"/>
      <c r="L68" s="77"/>
      <c r="M68" s="77"/>
      <c r="N68" s="77"/>
      <c r="O68" s="77"/>
      <c r="P68" s="77"/>
      <c r="Q68" s="77"/>
      <c r="R68" s="77"/>
      <c r="S68" s="77"/>
      <c r="T68" s="77"/>
      <c r="U68" s="77"/>
      <c r="V68" s="77"/>
      <c r="W68" s="77"/>
      <c r="X68" s="78"/>
      <c r="Y68" s="620" t="s">
        <v>66</v>
      </c>
      <c r="Z68" s="621"/>
      <c r="AA68" s="622"/>
      <c r="AB68" s="113" t="s">
        <v>407</v>
      </c>
      <c r="AC68" s="114"/>
      <c r="AD68" s="115"/>
      <c r="AE68" s="90" t="s">
        <v>407</v>
      </c>
      <c r="AF68" s="91"/>
      <c r="AG68" s="91"/>
      <c r="AH68" s="91"/>
      <c r="AI68" s="92"/>
      <c r="AJ68" s="90" t="s">
        <v>407</v>
      </c>
      <c r="AK68" s="91"/>
      <c r="AL68" s="91"/>
      <c r="AM68" s="91"/>
      <c r="AN68" s="92"/>
      <c r="AO68" s="90" t="s">
        <v>407</v>
      </c>
      <c r="AP68" s="91"/>
      <c r="AQ68" s="91"/>
      <c r="AR68" s="91"/>
      <c r="AS68" s="92"/>
      <c r="AT68" s="545"/>
      <c r="AU68" s="545"/>
      <c r="AV68" s="545"/>
      <c r="AW68" s="545"/>
      <c r="AX68" s="546"/>
      <c r="AY68" s="10"/>
      <c r="AZ68" s="10"/>
      <c r="BA68" s="10"/>
      <c r="BB68" s="10"/>
      <c r="BC68" s="10"/>
    </row>
    <row r="69" spans="1:60" ht="22.5" customHeight="1" x14ac:dyDescent="0.15">
      <c r="A69" s="536"/>
      <c r="B69" s="537"/>
      <c r="C69" s="537"/>
      <c r="D69" s="537"/>
      <c r="E69" s="537"/>
      <c r="F69" s="538"/>
      <c r="G69" s="83"/>
      <c r="H69" s="83"/>
      <c r="I69" s="83"/>
      <c r="J69" s="83"/>
      <c r="K69" s="83"/>
      <c r="L69" s="83"/>
      <c r="M69" s="83"/>
      <c r="N69" s="83"/>
      <c r="O69" s="83"/>
      <c r="P69" s="83"/>
      <c r="Q69" s="83"/>
      <c r="R69" s="83"/>
      <c r="S69" s="83"/>
      <c r="T69" s="83"/>
      <c r="U69" s="83"/>
      <c r="V69" s="83"/>
      <c r="W69" s="83"/>
      <c r="X69" s="84"/>
      <c r="Y69" s="110" t="s">
        <v>67</v>
      </c>
      <c r="Z69" s="111"/>
      <c r="AA69" s="112"/>
      <c r="AB69" s="205" t="s">
        <v>407</v>
      </c>
      <c r="AC69" s="206"/>
      <c r="AD69" s="207"/>
      <c r="AE69" s="90" t="s">
        <v>407</v>
      </c>
      <c r="AF69" s="91"/>
      <c r="AG69" s="91"/>
      <c r="AH69" s="91"/>
      <c r="AI69" s="92"/>
      <c r="AJ69" s="90" t="s">
        <v>407</v>
      </c>
      <c r="AK69" s="91"/>
      <c r="AL69" s="91"/>
      <c r="AM69" s="91"/>
      <c r="AN69" s="92"/>
      <c r="AO69" s="90" t="s">
        <v>407</v>
      </c>
      <c r="AP69" s="91"/>
      <c r="AQ69" s="91"/>
      <c r="AR69" s="91"/>
      <c r="AS69" s="92"/>
      <c r="AT69" s="90">
        <v>1</v>
      </c>
      <c r="AU69" s="91"/>
      <c r="AV69" s="91"/>
      <c r="AW69" s="91"/>
      <c r="AX69" s="353"/>
      <c r="AY69" s="10"/>
      <c r="AZ69" s="10"/>
      <c r="BA69" s="10"/>
      <c r="BB69" s="10"/>
      <c r="BC69" s="10"/>
      <c r="BD69" s="10"/>
      <c r="BE69" s="10"/>
      <c r="BF69" s="10"/>
      <c r="BG69" s="10"/>
      <c r="BH69" s="10"/>
    </row>
    <row r="70" spans="1:60" ht="33" hidden="1" customHeight="1" x14ac:dyDescent="0.15">
      <c r="A70" s="530" t="s">
        <v>88</v>
      </c>
      <c r="B70" s="531"/>
      <c r="C70" s="531"/>
      <c r="D70" s="531"/>
      <c r="E70" s="531"/>
      <c r="F70" s="532"/>
      <c r="G70" s="614" t="s">
        <v>84</v>
      </c>
      <c r="H70" s="614"/>
      <c r="I70" s="614"/>
      <c r="J70" s="614"/>
      <c r="K70" s="614"/>
      <c r="L70" s="614"/>
      <c r="M70" s="614"/>
      <c r="N70" s="614"/>
      <c r="O70" s="614"/>
      <c r="P70" s="614"/>
      <c r="Q70" s="614"/>
      <c r="R70" s="614"/>
      <c r="S70" s="614"/>
      <c r="T70" s="614"/>
      <c r="U70" s="614"/>
      <c r="V70" s="614"/>
      <c r="W70" s="614"/>
      <c r="X70" s="615"/>
      <c r="Y70" s="147"/>
      <c r="Z70" s="148"/>
      <c r="AA70" s="149"/>
      <c r="AB70" s="85" t="s">
        <v>12</v>
      </c>
      <c r="AC70" s="86"/>
      <c r="AD70" s="87"/>
      <c r="AE70" s="141" t="s">
        <v>69</v>
      </c>
      <c r="AF70" s="128"/>
      <c r="AG70" s="128"/>
      <c r="AH70" s="128"/>
      <c r="AI70" s="616"/>
      <c r="AJ70" s="141" t="s">
        <v>70</v>
      </c>
      <c r="AK70" s="128"/>
      <c r="AL70" s="128"/>
      <c r="AM70" s="128"/>
      <c r="AN70" s="616"/>
      <c r="AO70" s="141" t="s">
        <v>71</v>
      </c>
      <c r="AP70" s="128"/>
      <c r="AQ70" s="128"/>
      <c r="AR70" s="128"/>
      <c r="AS70" s="616"/>
      <c r="AT70" s="269" t="s">
        <v>74</v>
      </c>
      <c r="AU70" s="270"/>
      <c r="AV70" s="270"/>
      <c r="AW70" s="270"/>
      <c r="AX70" s="271"/>
    </row>
    <row r="71" spans="1:60" ht="22.5" hidden="1" customHeight="1" x14ac:dyDescent="0.15">
      <c r="A71" s="533"/>
      <c r="B71" s="534"/>
      <c r="C71" s="534"/>
      <c r="D71" s="534"/>
      <c r="E71" s="534"/>
      <c r="F71" s="535"/>
      <c r="G71" s="77"/>
      <c r="H71" s="77"/>
      <c r="I71" s="77"/>
      <c r="J71" s="77"/>
      <c r="K71" s="77"/>
      <c r="L71" s="77"/>
      <c r="M71" s="77"/>
      <c r="N71" s="77"/>
      <c r="O71" s="77"/>
      <c r="P71" s="77"/>
      <c r="Q71" s="77"/>
      <c r="R71" s="77"/>
      <c r="S71" s="77"/>
      <c r="T71" s="77"/>
      <c r="U71" s="77"/>
      <c r="V71" s="77"/>
      <c r="W71" s="77"/>
      <c r="X71" s="78"/>
      <c r="Y71" s="665" t="s">
        <v>66</v>
      </c>
      <c r="Z71" s="666"/>
      <c r="AA71" s="667"/>
      <c r="AB71" s="113"/>
      <c r="AC71" s="114"/>
      <c r="AD71" s="115"/>
      <c r="AE71" s="90"/>
      <c r="AF71" s="91"/>
      <c r="AG71" s="91"/>
      <c r="AH71" s="91"/>
      <c r="AI71" s="92"/>
      <c r="AJ71" s="90"/>
      <c r="AK71" s="91"/>
      <c r="AL71" s="91"/>
      <c r="AM71" s="91"/>
      <c r="AN71" s="92"/>
      <c r="AO71" s="90"/>
      <c r="AP71" s="91"/>
      <c r="AQ71" s="91"/>
      <c r="AR71" s="91"/>
      <c r="AS71" s="92"/>
      <c r="AT71" s="545"/>
      <c r="AU71" s="545"/>
      <c r="AV71" s="545"/>
      <c r="AW71" s="545"/>
      <c r="AX71" s="546"/>
      <c r="AY71" s="10"/>
      <c r="AZ71" s="10"/>
      <c r="BA71" s="10"/>
      <c r="BB71" s="10"/>
      <c r="BC71" s="10"/>
    </row>
    <row r="72" spans="1:60" ht="22.5" hidden="1" customHeight="1" x14ac:dyDescent="0.15">
      <c r="A72" s="536"/>
      <c r="B72" s="537"/>
      <c r="C72" s="537"/>
      <c r="D72" s="537"/>
      <c r="E72" s="537"/>
      <c r="F72" s="538"/>
      <c r="G72" s="83"/>
      <c r="H72" s="83"/>
      <c r="I72" s="83"/>
      <c r="J72" s="83"/>
      <c r="K72" s="83"/>
      <c r="L72" s="83"/>
      <c r="M72" s="83"/>
      <c r="N72" s="83"/>
      <c r="O72" s="83"/>
      <c r="P72" s="83"/>
      <c r="Q72" s="83"/>
      <c r="R72" s="83"/>
      <c r="S72" s="83"/>
      <c r="T72" s="83"/>
      <c r="U72" s="83"/>
      <c r="V72" s="83"/>
      <c r="W72" s="83"/>
      <c r="X72" s="84"/>
      <c r="Y72" s="110" t="s">
        <v>67</v>
      </c>
      <c r="Z72" s="668"/>
      <c r="AA72" s="669"/>
      <c r="AB72" s="205"/>
      <c r="AC72" s="206"/>
      <c r="AD72" s="207"/>
      <c r="AE72" s="90"/>
      <c r="AF72" s="91"/>
      <c r="AG72" s="91"/>
      <c r="AH72" s="91"/>
      <c r="AI72" s="92"/>
      <c r="AJ72" s="90"/>
      <c r="AK72" s="91"/>
      <c r="AL72" s="91"/>
      <c r="AM72" s="91"/>
      <c r="AN72" s="92"/>
      <c r="AO72" s="90"/>
      <c r="AP72" s="91"/>
      <c r="AQ72" s="91"/>
      <c r="AR72" s="91"/>
      <c r="AS72" s="92"/>
      <c r="AT72" s="90"/>
      <c r="AU72" s="91"/>
      <c r="AV72" s="91"/>
      <c r="AW72" s="91"/>
      <c r="AX72" s="353"/>
      <c r="AY72" s="10"/>
      <c r="AZ72" s="10"/>
      <c r="BA72" s="10"/>
      <c r="BB72" s="10"/>
      <c r="BC72" s="10"/>
      <c r="BD72" s="10"/>
      <c r="BE72" s="10"/>
      <c r="BF72" s="10"/>
      <c r="BG72" s="10"/>
      <c r="BH72" s="10"/>
    </row>
    <row r="73" spans="1:60" ht="31.9" hidden="1" customHeight="1" x14ac:dyDescent="0.15">
      <c r="A73" s="530" t="s">
        <v>88</v>
      </c>
      <c r="B73" s="531"/>
      <c r="C73" s="531"/>
      <c r="D73" s="531"/>
      <c r="E73" s="531"/>
      <c r="F73" s="532"/>
      <c r="G73" s="614" t="s">
        <v>84</v>
      </c>
      <c r="H73" s="614"/>
      <c r="I73" s="614"/>
      <c r="J73" s="614"/>
      <c r="K73" s="614"/>
      <c r="L73" s="614"/>
      <c r="M73" s="614"/>
      <c r="N73" s="614"/>
      <c r="O73" s="614"/>
      <c r="P73" s="614"/>
      <c r="Q73" s="614"/>
      <c r="R73" s="614"/>
      <c r="S73" s="614"/>
      <c r="T73" s="614"/>
      <c r="U73" s="614"/>
      <c r="V73" s="614"/>
      <c r="W73" s="614"/>
      <c r="X73" s="615"/>
      <c r="Y73" s="147"/>
      <c r="Z73" s="148"/>
      <c r="AA73" s="149"/>
      <c r="AB73" s="85" t="s">
        <v>12</v>
      </c>
      <c r="AC73" s="86"/>
      <c r="AD73" s="87"/>
      <c r="AE73" s="141" t="s">
        <v>69</v>
      </c>
      <c r="AF73" s="128"/>
      <c r="AG73" s="128"/>
      <c r="AH73" s="128"/>
      <c r="AI73" s="616"/>
      <c r="AJ73" s="141" t="s">
        <v>70</v>
      </c>
      <c r="AK73" s="128"/>
      <c r="AL73" s="128"/>
      <c r="AM73" s="128"/>
      <c r="AN73" s="616"/>
      <c r="AO73" s="141" t="s">
        <v>71</v>
      </c>
      <c r="AP73" s="128"/>
      <c r="AQ73" s="128"/>
      <c r="AR73" s="128"/>
      <c r="AS73" s="616"/>
      <c r="AT73" s="269" t="s">
        <v>74</v>
      </c>
      <c r="AU73" s="270"/>
      <c r="AV73" s="270"/>
      <c r="AW73" s="270"/>
      <c r="AX73" s="271"/>
    </row>
    <row r="74" spans="1:60" ht="22.5" hidden="1" customHeight="1" x14ac:dyDescent="0.15">
      <c r="A74" s="533"/>
      <c r="B74" s="534"/>
      <c r="C74" s="534"/>
      <c r="D74" s="534"/>
      <c r="E74" s="534"/>
      <c r="F74" s="535"/>
      <c r="G74" s="77"/>
      <c r="H74" s="77"/>
      <c r="I74" s="77"/>
      <c r="J74" s="77"/>
      <c r="K74" s="77"/>
      <c r="L74" s="77"/>
      <c r="M74" s="77"/>
      <c r="N74" s="77"/>
      <c r="O74" s="77"/>
      <c r="P74" s="77"/>
      <c r="Q74" s="77"/>
      <c r="R74" s="77"/>
      <c r="S74" s="77"/>
      <c r="T74" s="77"/>
      <c r="U74" s="77"/>
      <c r="V74" s="77"/>
      <c r="W74" s="77"/>
      <c r="X74" s="78"/>
      <c r="Y74" s="665" t="s">
        <v>66</v>
      </c>
      <c r="Z74" s="666"/>
      <c r="AA74" s="667"/>
      <c r="AB74" s="113"/>
      <c r="AC74" s="114"/>
      <c r="AD74" s="115"/>
      <c r="AE74" s="90"/>
      <c r="AF74" s="91"/>
      <c r="AG74" s="91"/>
      <c r="AH74" s="91"/>
      <c r="AI74" s="92"/>
      <c r="AJ74" s="90"/>
      <c r="AK74" s="91"/>
      <c r="AL74" s="91"/>
      <c r="AM74" s="91"/>
      <c r="AN74" s="92"/>
      <c r="AO74" s="90"/>
      <c r="AP74" s="91"/>
      <c r="AQ74" s="91"/>
      <c r="AR74" s="91"/>
      <c r="AS74" s="92"/>
      <c r="AT74" s="545"/>
      <c r="AU74" s="545"/>
      <c r="AV74" s="545"/>
      <c r="AW74" s="545"/>
      <c r="AX74" s="546"/>
      <c r="AY74" s="10"/>
      <c r="AZ74" s="10"/>
      <c r="BA74" s="10"/>
      <c r="BB74" s="10"/>
      <c r="BC74" s="10"/>
    </row>
    <row r="75" spans="1:60" ht="22.5" hidden="1" customHeight="1" x14ac:dyDescent="0.15">
      <c r="A75" s="536"/>
      <c r="B75" s="537"/>
      <c r="C75" s="537"/>
      <c r="D75" s="537"/>
      <c r="E75" s="537"/>
      <c r="F75" s="538"/>
      <c r="G75" s="83"/>
      <c r="H75" s="83"/>
      <c r="I75" s="83"/>
      <c r="J75" s="83"/>
      <c r="K75" s="83"/>
      <c r="L75" s="83"/>
      <c r="M75" s="83"/>
      <c r="N75" s="83"/>
      <c r="O75" s="83"/>
      <c r="P75" s="83"/>
      <c r="Q75" s="83"/>
      <c r="R75" s="83"/>
      <c r="S75" s="83"/>
      <c r="T75" s="83"/>
      <c r="U75" s="83"/>
      <c r="V75" s="83"/>
      <c r="W75" s="83"/>
      <c r="X75" s="84"/>
      <c r="Y75" s="110" t="s">
        <v>67</v>
      </c>
      <c r="Z75" s="668"/>
      <c r="AA75" s="669"/>
      <c r="AB75" s="205"/>
      <c r="AC75" s="206"/>
      <c r="AD75" s="207"/>
      <c r="AE75" s="90"/>
      <c r="AF75" s="91"/>
      <c r="AG75" s="91"/>
      <c r="AH75" s="91"/>
      <c r="AI75" s="92"/>
      <c r="AJ75" s="90"/>
      <c r="AK75" s="91"/>
      <c r="AL75" s="91"/>
      <c r="AM75" s="91"/>
      <c r="AN75" s="92"/>
      <c r="AO75" s="90"/>
      <c r="AP75" s="91"/>
      <c r="AQ75" s="91"/>
      <c r="AR75" s="91"/>
      <c r="AS75" s="92"/>
      <c r="AT75" s="90"/>
      <c r="AU75" s="91"/>
      <c r="AV75" s="91"/>
      <c r="AW75" s="91"/>
      <c r="AX75" s="353"/>
      <c r="AY75" s="10"/>
      <c r="AZ75" s="10"/>
      <c r="BA75" s="10"/>
      <c r="BB75" s="10"/>
      <c r="BC75" s="10"/>
      <c r="BD75" s="10"/>
      <c r="BE75" s="10"/>
      <c r="BF75" s="10"/>
      <c r="BG75" s="10"/>
      <c r="BH75" s="10"/>
    </row>
    <row r="76" spans="1:60" ht="31.9" hidden="1" customHeight="1" x14ac:dyDescent="0.15">
      <c r="A76" s="530" t="s">
        <v>88</v>
      </c>
      <c r="B76" s="531"/>
      <c r="C76" s="531"/>
      <c r="D76" s="531"/>
      <c r="E76" s="531"/>
      <c r="F76" s="532"/>
      <c r="G76" s="614" t="s">
        <v>84</v>
      </c>
      <c r="H76" s="614"/>
      <c r="I76" s="614"/>
      <c r="J76" s="614"/>
      <c r="K76" s="614"/>
      <c r="L76" s="614"/>
      <c r="M76" s="614"/>
      <c r="N76" s="614"/>
      <c r="O76" s="614"/>
      <c r="P76" s="614"/>
      <c r="Q76" s="614"/>
      <c r="R76" s="614"/>
      <c r="S76" s="614"/>
      <c r="T76" s="614"/>
      <c r="U76" s="614"/>
      <c r="V76" s="614"/>
      <c r="W76" s="614"/>
      <c r="X76" s="615"/>
      <c r="Y76" s="147"/>
      <c r="Z76" s="148"/>
      <c r="AA76" s="149"/>
      <c r="AB76" s="85" t="s">
        <v>12</v>
      </c>
      <c r="AC76" s="86"/>
      <c r="AD76" s="87"/>
      <c r="AE76" s="141" t="s">
        <v>69</v>
      </c>
      <c r="AF76" s="128"/>
      <c r="AG76" s="128"/>
      <c r="AH76" s="128"/>
      <c r="AI76" s="616"/>
      <c r="AJ76" s="141" t="s">
        <v>70</v>
      </c>
      <c r="AK76" s="128"/>
      <c r="AL76" s="128"/>
      <c r="AM76" s="128"/>
      <c r="AN76" s="616"/>
      <c r="AO76" s="141" t="s">
        <v>71</v>
      </c>
      <c r="AP76" s="128"/>
      <c r="AQ76" s="128"/>
      <c r="AR76" s="128"/>
      <c r="AS76" s="616"/>
      <c r="AT76" s="269" t="s">
        <v>74</v>
      </c>
      <c r="AU76" s="270"/>
      <c r="AV76" s="270"/>
      <c r="AW76" s="270"/>
      <c r="AX76" s="271"/>
    </row>
    <row r="77" spans="1:60" ht="22.5" hidden="1" customHeight="1" x14ac:dyDescent="0.15">
      <c r="A77" s="533"/>
      <c r="B77" s="534"/>
      <c r="C77" s="534"/>
      <c r="D77" s="534"/>
      <c r="E77" s="534"/>
      <c r="F77" s="535"/>
      <c r="G77" s="77"/>
      <c r="H77" s="77"/>
      <c r="I77" s="77"/>
      <c r="J77" s="77"/>
      <c r="K77" s="77"/>
      <c r="L77" s="77"/>
      <c r="M77" s="77"/>
      <c r="N77" s="77"/>
      <c r="O77" s="77"/>
      <c r="P77" s="77"/>
      <c r="Q77" s="77"/>
      <c r="R77" s="77"/>
      <c r="S77" s="77"/>
      <c r="T77" s="77"/>
      <c r="U77" s="77"/>
      <c r="V77" s="77"/>
      <c r="W77" s="77"/>
      <c r="X77" s="78"/>
      <c r="Y77" s="665" t="s">
        <v>66</v>
      </c>
      <c r="Z77" s="666"/>
      <c r="AA77" s="667"/>
      <c r="AB77" s="113"/>
      <c r="AC77" s="114"/>
      <c r="AD77" s="115"/>
      <c r="AE77" s="90"/>
      <c r="AF77" s="91"/>
      <c r="AG77" s="91"/>
      <c r="AH77" s="91"/>
      <c r="AI77" s="92"/>
      <c r="AJ77" s="90"/>
      <c r="AK77" s="91"/>
      <c r="AL77" s="91"/>
      <c r="AM77" s="91"/>
      <c r="AN77" s="92"/>
      <c r="AO77" s="90"/>
      <c r="AP77" s="91"/>
      <c r="AQ77" s="91"/>
      <c r="AR77" s="91"/>
      <c r="AS77" s="92"/>
      <c r="AT77" s="545"/>
      <c r="AU77" s="545"/>
      <c r="AV77" s="545"/>
      <c r="AW77" s="545"/>
      <c r="AX77" s="546"/>
      <c r="AY77" s="10"/>
      <c r="AZ77" s="10"/>
      <c r="BA77" s="10"/>
      <c r="BB77" s="10"/>
      <c r="BC77" s="10"/>
    </row>
    <row r="78" spans="1:60" ht="22.5" hidden="1" customHeight="1" x14ac:dyDescent="0.15">
      <c r="A78" s="536"/>
      <c r="B78" s="537"/>
      <c r="C78" s="537"/>
      <c r="D78" s="537"/>
      <c r="E78" s="537"/>
      <c r="F78" s="538"/>
      <c r="G78" s="83"/>
      <c r="H78" s="83"/>
      <c r="I78" s="83"/>
      <c r="J78" s="83"/>
      <c r="K78" s="83"/>
      <c r="L78" s="83"/>
      <c r="M78" s="83"/>
      <c r="N78" s="83"/>
      <c r="O78" s="83"/>
      <c r="P78" s="83"/>
      <c r="Q78" s="83"/>
      <c r="R78" s="83"/>
      <c r="S78" s="83"/>
      <c r="T78" s="83"/>
      <c r="U78" s="83"/>
      <c r="V78" s="83"/>
      <c r="W78" s="83"/>
      <c r="X78" s="84"/>
      <c r="Y78" s="110" t="s">
        <v>67</v>
      </c>
      <c r="Z78" s="668"/>
      <c r="AA78" s="669"/>
      <c r="AB78" s="205"/>
      <c r="AC78" s="206"/>
      <c r="AD78" s="207"/>
      <c r="AE78" s="90"/>
      <c r="AF78" s="91"/>
      <c r="AG78" s="91"/>
      <c r="AH78" s="91"/>
      <c r="AI78" s="92"/>
      <c r="AJ78" s="90"/>
      <c r="AK78" s="91"/>
      <c r="AL78" s="91"/>
      <c r="AM78" s="91"/>
      <c r="AN78" s="92"/>
      <c r="AO78" s="90"/>
      <c r="AP78" s="91"/>
      <c r="AQ78" s="91"/>
      <c r="AR78" s="91"/>
      <c r="AS78" s="92"/>
      <c r="AT78" s="90"/>
      <c r="AU78" s="91"/>
      <c r="AV78" s="91"/>
      <c r="AW78" s="91"/>
      <c r="AX78" s="353"/>
      <c r="AY78" s="10"/>
      <c r="AZ78" s="10"/>
      <c r="BA78" s="10"/>
      <c r="BB78" s="10"/>
      <c r="BC78" s="10"/>
      <c r="BD78" s="10"/>
      <c r="BE78" s="10"/>
      <c r="BF78" s="10"/>
      <c r="BG78" s="10"/>
      <c r="BH78" s="10"/>
    </row>
    <row r="79" spans="1:60" ht="31.9" hidden="1" customHeight="1" x14ac:dyDescent="0.15">
      <c r="A79" s="530" t="s">
        <v>88</v>
      </c>
      <c r="B79" s="531"/>
      <c r="C79" s="531"/>
      <c r="D79" s="531"/>
      <c r="E79" s="531"/>
      <c r="F79" s="532"/>
      <c r="G79" s="614" t="s">
        <v>84</v>
      </c>
      <c r="H79" s="614"/>
      <c r="I79" s="614"/>
      <c r="J79" s="614"/>
      <c r="K79" s="614"/>
      <c r="L79" s="614"/>
      <c r="M79" s="614"/>
      <c r="N79" s="614"/>
      <c r="O79" s="614"/>
      <c r="P79" s="614"/>
      <c r="Q79" s="614"/>
      <c r="R79" s="614"/>
      <c r="S79" s="614"/>
      <c r="T79" s="614"/>
      <c r="U79" s="614"/>
      <c r="V79" s="614"/>
      <c r="W79" s="614"/>
      <c r="X79" s="615"/>
      <c r="Y79" s="147"/>
      <c r="Z79" s="148"/>
      <c r="AA79" s="149"/>
      <c r="AB79" s="85" t="s">
        <v>12</v>
      </c>
      <c r="AC79" s="86"/>
      <c r="AD79" s="87"/>
      <c r="AE79" s="141" t="s">
        <v>69</v>
      </c>
      <c r="AF79" s="128"/>
      <c r="AG79" s="128"/>
      <c r="AH79" s="128"/>
      <c r="AI79" s="616"/>
      <c r="AJ79" s="141" t="s">
        <v>70</v>
      </c>
      <c r="AK79" s="128"/>
      <c r="AL79" s="128"/>
      <c r="AM79" s="128"/>
      <c r="AN79" s="616"/>
      <c r="AO79" s="141" t="s">
        <v>71</v>
      </c>
      <c r="AP79" s="128"/>
      <c r="AQ79" s="128"/>
      <c r="AR79" s="128"/>
      <c r="AS79" s="616"/>
      <c r="AT79" s="269" t="s">
        <v>74</v>
      </c>
      <c r="AU79" s="270"/>
      <c r="AV79" s="270"/>
      <c r="AW79" s="270"/>
      <c r="AX79" s="271"/>
    </row>
    <row r="80" spans="1:60" ht="22.5" hidden="1" customHeight="1" x14ac:dyDescent="0.15">
      <c r="A80" s="533"/>
      <c r="B80" s="534"/>
      <c r="C80" s="534"/>
      <c r="D80" s="534"/>
      <c r="E80" s="534"/>
      <c r="F80" s="535"/>
      <c r="G80" s="77"/>
      <c r="H80" s="77"/>
      <c r="I80" s="77"/>
      <c r="J80" s="77"/>
      <c r="K80" s="77"/>
      <c r="L80" s="77"/>
      <c r="M80" s="77"/>
      <c r="N80" s="77"/>
      <c r="O80" s="77"/>
      <c r="P80" s="77"/>
      <c r="Q80" s="77"/>
      <c r="R80" s="77"/>
      <c r="S80" s="77"/>
      <c r="T80" s="77"/>
      <c r="U80" s="77"/>
      <c r="V80" s="77"/>
      <c r="W80" s="77"/>
      <c r="X80" s="78"/>
      <c r="Y80" s="665" t="s">
        <v>66</v>
      </c>
      <c r="Z80" s="666"/>
      <c r="AA80" s="667"/>
      <c r="AB80" s="113"/>
      <c r="AC80" s="114"/>
      <c r="AD80" s="115"/>
      <c r="AE80" s="90"/>
      <c r="AF80" s="91"/>
      <c r="AG80" s="91"/>
      <c r="AH80" s="91"/>
      <c r="AI80" s="92"/>
      <c r="AJ80" s="90"/>
      <c r="AK80" s="91"/>
      <c r="AL80" s="91"/>
      <c r="AM80" s="91"/>
      <c r="AN80" s="92"/>
      <c r="AO80" s="90"/>
      <c r="AP80" s="91"/>
      <c r="AQ80" s="91"/>
      <c r="AR80" s="91"/>
      <c r="AS80" s="92"/>
      <c r="AT80" s="545"/>
      <c r="AU80" s="545"/>
      <c r="AV80" s="545"/>
      <c r="AW80" s="545"/>
      <c r="AX80" s="546"/>
      <c r="AY80" s="10"/>
      <c r="AZ80" s="10"/>
      <c r="BA80" s="10"/>
      <c r="BB80" s="10"/>
      <c r="BC80" s="10"/>
    </row>
    <row r="81" spans="1:60" ht="22.5" hidden="1" customHeight="1" x14ac:dyDescent="0.15">
      <c r="A81" s="536"/>
      <c r="B81" s="537"/>
      <c r="C81" s="537"/>
      <c r="D81" s="537"/>
      <c r="E81" s="537"/>
      <c r="F81" s="538"/>
      <c r="G81" s="83"/>
      <c r="H81" s="83"/>
      <c r="I81" s="83"/>
      <c r="J81" s="83"/>
      <c r="K81" s="83"/>
      <c r="L81" s="83"/>
      <c r="M81" s="83"/>
      <c r="N81" s="83"/>
      <c r="O81" s="83"/>
      <c r="P81" s="83"/>
      <c r="Q81" s="83"/>
      <c r="R81" s="83"/>
      <c r="S81" s="83"/>
      <c r="T81" s="83"/>
      <c r="U81" s="83"/>
      <c r="V81" s="83"/>
      <c r="W81" s="83"/>
      <c r="X81" s="84"/>
      <c r="Y81" s="110" t="s">
        <v>67</v>
      </c>
      <c r="Z81" s="668"/>
      <c r="AA81" s="669"/>
      <c r="AB81" s="205"/>
      <c r="AC81" s="206"/>
      <c r="AD81" s="207"/>
      <c r="AE81" s="90"/>
      <c r="AF81" s="91"/>
      <c r="AG81" s="91"/>
      <c r="AH81" s="91"/>
      <c r="AI81" s="92"/>
      <c r="AJ81" s="90"/>
      <c r="AK81" s="91"/>
      <c r="AL81" s="91"/>
      <c r="AM81" s="91"/>
      <c r="AN81" s="92"/>
      <c r="AO81" s="90"/>
      <c r="AP81" s="91"/>
      <c r="AQ81" s="91"/>
      <c r="AR81" s="91"/>
      <c r="AS81" s="92"/>
      <c r="AT81" s="90"/>
      <c r="AU81" s="91"/>
      <c r="AV81" s="91"/>
      <c r="AW81" s="91"/>
      <c r="AX81" s="353"/>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9" t="s">
        <v>75</v>
      </c>
      <c r="AU82" s="270"/>
      <c r="AV82" s="270"/>
      <c r="AW82" s="270"/>
      <c r="AX82" s="271"/>
    </row>
    <row r="83" spans="1:60" ht="22.5" customHeight="1" x14ac:dyDescent="0.15">
      <c r="A83" s="122"/>
      <c r="B83" s="123"/>
      <c r="C83" s="123"/>
      <c r="D83" s="123"/>
      <c r="E83" s="123"/>
      <c r="F83" s="124"/>
      <c r="G83" s="300" t="s">
        <v>417</v>
      </c>
      <c r="H83" s="300"/>
      <c r="I83" s="300"/>
      <c r="J83" s="300"/>
      <c r="K83" s="300"/>
      <c r="L83" s="300"/>
      <c r="M83" s="300"/>
      <c r="N83" s="300"/>
      <c r="O83" s="300"/>
      <c r="P83" s="300"/>
      <c r="Q83" s="300"/>
      <c r="R83" s="300"/>
      <c r="S83" s="300"/>
      <c r="T83" s="300"/>
      <c r="U83" s="300"/>
      <c r="V83" s="300"/>
      <c r="W83" s="300"/>
      <c r="X83" s="300"/>
      <c r="Y83" s="542" t="s">
        <v>17</v>
      </c>
      <c r="Z83" s="543"/>
      <c r="AA83" s="544"/>
      <c r="AB83" s="670" t="s">
        <v>418</v>
      </c>
      <c r="AC83" s="117"/>
      <c r="AD83" s="118"/>
      <c r="AE83" s="208" t="s">
        <v>419</v>
      </c>
      <c r="AF83" s="209"/>
      <c r="AG83" s="209"/>
      <c r="AH83" s="209"/>
      <c r="AI83" s="209"/>
      <c r="AJ83" s="208" t="s">
        <v>419</v>
      </c>
      <c r="AK83" s="209"/>
      <c r="AL83" s="209"/>
      <c r="AM83" s="209"/>
      <c r="AN83" s="209"/>
      <c r="AO83" s="208" t="s">
        <v>419</v>
      </c>
      <c r="AP83" s="209"/>
      <c r="AQ83" s="209"/>
      <c r="AR83" s="209"/>
      <c r="AS83" s="209"/>
      <c r="AT83" s="90">
        <f>15/1</f>
        <v>15</v>
      </c>
      <c r="AU83" s="91"/>
      <c r="AV83" s="91"/>
      <c r="AW83" s="91"/>
      <c r="AX83" s="353"/>
    </row>
    <row r="84" spans="1:60" ht="46.9" customHeight="1" x14ac:dyDescent="0.15">
      <c r="A84" s="125"/>
      <c r="B84" s="126"/>
      <c r="C84" s="126"/>
      <c r="D84" s="126"/>
      <c r="E84" s="126"/>
      <c r="F84" s="127"/>
      <c r="G84" s="301"/>
      <c r="H84" s="301"/>
      <c r="I84" s="301"/>
      <c r="J84" s="301"/>
      <c r="K84" s="301"/>
      <c r="L84" s="301"/>
      <c r="M84" s="301"/>
      <c r="N84" s="301"/>
      <c r="O84" s="301"/>
      <c r="P84" s="301"/>
      <c r="Q84" s="301"/>
      <c r="R84" s="301"/>
      <c r="S84" s="301"/>
      <c r="T84" s="301"/>
      <c r="U84" s="301"/>
      <c r="V84" s="301"/>
      <c r="W84" s="301"/>
      <c r="X84" s="301"/>
      <c r="Y84" s="201" t="s">
        <v>59</v>
      </c>
      <c r="Z84" s="111"/>
      <c r="AA84" s="112"/>
      <c r="AB84" s="93" t="s">
        <v>379</v>
      </c>
      <c r="AC84" s="94"/>
      <c r="AD84" s="95"/>
      <c r="AE84" s="93" t="s">
        <v>420</v>
      </c>
      <c r="AF84" s="94"/>
      <c r="AG84" s="94"/>
      <c r="AH84" s="94"/>
      <c r="AI84" s="95"/>
      <c r="AJ84" s="93" t="s">
        <v>420</v>
      </c>
      <c r="AK84" s="94"/>
      <c r="AL84" s="94"/>
      <c r="AM84" s="94"/>
      <c r="AN84" s="95"/>
      <c r="AO84" s="93" t="s">
        <v>420</v>
      </c>
      <c r="AP84" s="94"/>
      <c r="AQ84" s="94"/>
      <c r="AR84" s="94"/>
      <c r="AS84" s="95"/>
      <c r="AT84" s="93" t="s">
        <v>421</v>
      </c>
      <c r="AU84" s="94"/>
      <c r="AV84" s="94"/>
      <c r="AW84" s="94"/>
      <c r="AX84" s="268"/>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9" t="s">
        <v>75</v>
      </c>
      <c r="AU85" s="270"/>
      <c r="AV85" s="270"/>
      <c r="AW85" s="270"/>
      <c r="AX85" s="271"/>
    </row>
    <row r="86" spans="1:60" ht="22.5" hidden="1" customHeight="1" x14ac:dyDescent="0.15">
      <c r="A86" s="122"/>
      <c r="B86" s="123"/>
      <c r="C86" s="123"/>
      <c r="D86" s="123"/>
      <c r="E86" s="123"/>
      <c r="F86" s="124"/>
      <c r="G86" s="300" t="s">
        <v>358</v>
      </c>
      <c r="H86" s="300"/>
      <c r="I86" s="300"/>
      <c r="J86" s="300"/>
      <c r="K86" s="300"/>
      <c r="L86" s="300"/>
      <c r="M86" s="300"/>
      <c r="N86" s="300"/>
      <c r="O86" s="300"/>
      <c r="P86" s="300"/>
      <c r="Q86" s="300"/>
      <c r="R86" s="300"/>
      <c r="S86" s="300"/>
      <c r="T86" s="300"/>
      <c r="U86" s="300"/>
      <c r="V86" s="300"/>
      <c r="W86" s="300"/>
      <c r="X86" s="300"/>
      <c r="Y86" s="542" t="s">
        <v>17</v>
      </c>
      <c r="Z86" s="543"/>
      <c r="AA86" s="544"/>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3"/>
    </row>
    <row r="87" spans="1:60" ht="46.9" hidden="1" customHeight="1" x14ac:dyDescent="0.15">
      <c r="A87" s="125"/>
      <c r="B87" s="126"/>
      <c r="C87" s="126"/>
      <c r="D87" s="126"/>
      <c r="E87" s="126"/>
      <c r="F87" s="127"/>
      <c r="G87" s="301"/>
      <c r="H87" s="301"/>
      <c r="I87" s="301"/>
      <c r="J87" s="301"/>
      <c r="K87" s="301"/>
      <c r="L87" s="301"/>
      <c r="M87" s="301"/>
      <c r="N87" s="301"/>
      <c r="O87" s="301"/>
      <c r="P87" s="301"/>
      <c r="Q87" s="301"/>
      <c r="R87" s="301"/>
      <c r="S87" s="301"/>
      <c r="T87" s="301"/>
      <c r="U87" s="301"/>
      <c r="V87" s="301"/>
      <c r="W87" s="301"/>
      <c r="X87" s="301"/>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8"/>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9" t="s">
        <v>75</v>
      </c>
      <c r="AU88" s="270"/>
      <c r="AV88" s="270"/>
      <c r="AW88" s="270"/>
      <c r="AX88" s="271"/>
    </row>
    <row r="89" spans="1:60" ht="22.5" hidden="1" customHeight="1" x14ac:dyDescent="0.15">
      <c r="A89" s="122"/>
      <c r="B89" s="123"/>
      <c r="C89" s="123"/>
      <c r="D89" s="123"/>
      <c r="E89" s="123"/>
      <c r="F89" s="124"/>
      <c r="G89" s="300" t="s">
        <v>309</v>
      </c>
      <c r="H89" s="300"/>
      <c r="I89" s="300"/>
      <c r="J89" s="300"/>
      <c r="K89" s="300"/>
      <c r="L89" s="300"/>
      <c r="M89" s="300"/>
      <c r="N89" s="300"/>
      <c r="O89" s="300"/>
      <c r="P89" s="300"/>
      <c r="Q89" s="300"/>
      <c r="R89" s="300"/>
      <c r="S89" s="300"/>
      <c r="T89" s="300"/>
      <c r="U89" s="300"/>
      <c r="V89" s="300"/>
      <c r="W89" s="300"/>
      <c r="X89" s="300"/>
      <c r="Y89" s="542" t="s">
        <v>17</v>
      </c>
      <c r="Z89" s="543"/>
      <c r="AA89" s="544"/>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3"/>
    </row>
    <row r="90" spans="1:60" ht="46.9" hidden="1" customHeight="1" x14ac:dyDescent="0.15">
      <c r="A90" s="125"/>
      <c r="B90" s="126"/>
      <c r="C90" s="126"/>
      <c r="D90" s="126"/>
      <c r="E90" s="126"/>
      <c r="F90" s="127"/>
      <c r="G90" s="301"/>
      <c r="H90" s="301"/>
      <c r="I90" s="301"/>
      <c r="J90" s="301"/>
      <c r="K90" s="301"/>
      <c r="L90" s="301"/>
      <c r="M90" s="301"/>
      <c r="N90" s="301"/>
      <c r="O90" s="301"/>
      <c r="P90" s="301"/>
      <c r="Q90" s="301"/>
      <c r="R90" s="301"/>
      <c r="S90" s="301"/>
      <c r="T90" s="301"/>
      <c r="U90" s="301"/>
      <c r="V90" s="301"/>
      <c r="W90" s="301"/>
      <c r="X90" s="301"/>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8"/>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9" t="s">
        <v>75</v>
      </c>
      <c r="AU91" s="270"/>
      <c r="AV91" s="270"/>
      <c r="AW91" s="270"/>
      <c r="AX91" s="271"/>
    </row>
    <row r="92" spans="1:60" ht="22.5" hidden="1" customHeight="1" x14ac:dyDescent="0.15">
      <c r="A92" s="122"/>
      <c r="B92" s="123"/>
      <c r="C92" s="123"/>
      <c r="D92" s="123"/>
      <c r="E92" s="123"/>
      <c r="F92" s="124"/>
      <c r="G92" s="300" t="s">
        <v>309</v>
      </c>
      <c r="H92" s="300"/>
      <c r="I92" s="300"/>
      <c r="J92" s="300"/>
      <c r="K92" s="300"/>
      <c r="L92" s="300"/>
      <c r="M92" s="300"/>
      <c r="N92" s="300"/>
      <c r="O92" s="300"/>
      <c r="P92" s="300"/>
      <c r="Q92" s="300"/>
      <c r="R92" s="300"/>
      <c r="S92" s="300"/>
      <c r="T92" s="300"/>
      <c r="U92" s="300"/>
      <c r="V92" s="300"/>
      <c r="W92" s="300"/>
      <c r="X92" s="671"/>
      <c r="Y92" s="542" t="s">
        <v>17</v>
      </c>
      <c r="Z92" s="543"/>
      <c r="AA92" s="544"/>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3"/>
    </row>
    <row r="93" spans="1:60" ht="46.9" hidden="1" customHeight="1" x14ac:dyDescent="0.15">
      <c r="A93" s="125"/>
      <c r="B93" s="126"/>
      <c r="C93" s="126"/>
      <c r="D93" s="126"/>
      <c r="E93" s="126"/>
      <c r="F93" s="127"/>
      <c r="G93" s="301"/>
      <c r="H93" s="301"/>
      <c r="I93" s="301"/>
      <c r="J93" s="301"/>
      <c r="K93" s="301"/>
      <c r="L93" s="301"/>
      <c r="M93" s="301"/>
      <c r="N93" s="301"/>
      <c r="O93" s="301"/>
      <c r="P93" s="301"/>
      <c r="Q93" s="301"/>
      <c r="R93" s="301"/>
      <c r="S93" s="301"/>
      <c r="T93" s="301"/>
      <c r="U93" s="301"/>
      <c r="V93" s="301"/>
      <c r="W93" s="301"/>
      <c r="X93" s="672"/>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8"/>
    </row>
    <row r="94" spans="1:60" ht="32.25" hidden="1" customHeight="1" x14ac:dyDescent="0.15">
      <c r="A94" s="366"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3"/>
      <c r="Z94" s="674"/>
      <c r="AA94" s="675"/>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76" t="s">
        <v>75</v>
      </c>
      <c r="AU94" s="677"/>
      <c r="AV94" s="677"/>
      <c r="AW94" s="677"/>
      <c r="AX94" s="678"/>
    </row>
    <row r="95" spans="1:60" ht="22.5" hidden="1" customHeight="1" x14ac:dyDescent="0.15">
      <c r="A95" s="122"/>
      <c r="B95" s="123"/>
      <c r="C95" s="123"/>
      <c r="D95" s="123"/>
      <c r="E95" s="123"/>
      <c r="F95" s="124"/>
      <c r="G95" s="300" t="s">
        <v>309</v>
      </c>
      <c r="H95" s="300"/>
      <c r="I95" s="300"/>
      <c r="J95" s="300"/>
      <c r="K95" s="300"/>
      <c r="L95" s="300"/>
      <c r="M95" s="300"/>
      <c r="N95" s="300"/>
      <c r="O95" s="300"/>
      <c r="P95" s="300"/>
      <c r="Q95" s="300"/>
      <c r="R95" s="300"/>
      <c r="S95" s="300"/>
      <c r="T95" s="300"/>
      <c r="U95" s="300"/>
      <c r="V95" s="300"/>
      <c r="W95" s="300"/>
      <c r="X95" s="300"/>
      <c r="Y95" s="542" t="s">
        <v>17</v>
      </c>
      <c r="Z95" s="543"/>
      <c r="AA95" s="544"/>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3"/>
    </row>
    <row r="96" spans="1:60" ht="46.9" hidden="1" customHeight="1" x14ac:dyDescent="0.15">
      <c r="A96" s="125"/>
      <c r="B96" s="126"/>
      <c r="C96" s="126"/>
      <c r="D96" s="126"/>
      <c r="E96" s="126"/>
      <c r="F96" s="127"/>
      <c r="G96" s="301"/>
      <c r="H96" s="301"/>
      <c r="I96" s="301"/>
      <c r="J96" s="301"/>
      <c r="K96" s="301"/>
      <c r="L96" s="301"/>
      <c r="M96" s="301"/>
      <c r="N96" s="301"/>
      <c r="O96" s="301"/>
      <c r="P96" s="301"/>
      <c r="Q96" s="301"/>
      <c r="R96" s="301"/>
      <c r="S96" s="301"/>
      <c r="T96" s="301"/>
      <c r="U96" s="301"/>
      <c r="V96" s="301"/>
      <c r="W96" s="301"/>
      <c r="X96" s="301"/>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8"/>
    </row>
    <row r="97" spans="1:50" ht="22.9" customHeight="1" x14ac:dyDescent="0.15">
      <c r="A97" s="605" t="s">
        <v>77</v>
      </c>
      <c r="B97" s="606"/>
      <c r="C97" s="633" t="s">
        <v>19</v>
      </c>
      <c r="D97" s="528"/>
      <c r="E97" s="528"/>
      <c r="F97" s="528"/>
      <c r="G97" s="528"/>
      <c r="H97" s="528"/>
      <c r="I97" s="528"/>
      <c r="J97" s="528"/>
      <c r="K97" s="634"/>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2.9" customHeight="1" x14ac:dyDescent="0.15">
      <c r="A98" s="607"/>
      <c r="B98" s="608"/>
      <c r="C98" s="539" t="s">
        <v>390</v>
      </c>
      <c r="D98" s="540"/>
      <c r="E98" s="540"/>
      <c r="F98" s="540"/>
      <c r="G98" s="540"/>
      <c r="H98" s="540"/>
      <c r="I98" s="540"/>
      <c r="J98" s="540"/>
      <c r="K98" s="541"/>
      <c r="L98" s="177">
        <v>1</v>
      </c>
      <c r="M98" s="178"/>
      <c r="N98" s="178"/>
      <c r="O98" s="178"/>
      <c r="P98" s="178"/>
      <c r="Q98" s="179"/>
      <c r="R98" s="177">
        <v>1</v>
      </c>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2.9" customHeight="1" x14ac:dyDescent="0.15">
      <c r="A99" s="607"/>
      <c r="B99" s="608"/>
      <c r="C99" s="602" t="s">
        <v>392</v>
      </c>
      <c r="D99" s="603"/>
      <c r="E99" s="603"/>
      <c r="F99" s="603"/>
      <c r="G99" s="603"/>
      <c r="H99" s="603"/>
      <c r="I99" s="603"/>
      <c r="J99" s="603"/>
      <c r="K99" s="604"/>
      <c r="L99" s="177">
        <v>14</v>
      </c>
      <c r="M99" s="178"/>
      <c r="N99" s="178"/>
      <c r="O99" s="178"/>
      <c r="P99" s="178"/>
      <c r="Q99" s="179"/>
      <c r="R99" s="177">
        <v>12</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2.9" customHeight="1" x14ac:dyDescent="0.15">
      <c r="A100" s="607"/>
      <c r="B100" s="608"/>
      <c r="C100" s="602"/>
      <c r="D100" s="603"/>
      <c r="E100" s="603"/>
      <c r="F100" s="603"/>
      <c r="G100" s="603"/>
      <c r="H100" s="603"/>
      <c r="I100" s="603"/>
      <c r="J100" s="603"/>
      <c r="K100" s="604"/>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2.9" customHeight="1" x14ac:dyDescent="0.15">
      <c r="A101" s="607"/>
      <c r="B101" s="608"/>
      <c r="C101" s="602"/>
      <c r="D101" s="603"/>
      <c r="E101" s="603"/>
      <c r="F101" s="603"/>
      <c r="G101" s="603"/>
      <c r="H101" s="603"/>
      <c r="I101" s="603"/>
      <c r="J101" s="603"/>
      <c r="K101" s="604"/>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2.9" customHeight="1" x14ac:dyDescent="0.15">
      <c r="A102" s="607"/>
      <c r="B102" s="608"/>
      <c r="C102" s="602"/>
      <c r="D102" s="603"/>
      <c r="E102" s="603"/>
      <c r="F102" s="603"/>
      <c r="G102" s="603"/>
      <c r="H102" s="603"/>
      <c r="I102" s="603"/>
      <c r="J102" s="603"/>
      <c r="K102" s="604"/>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2.9" customHeight="1" x14ac:dyDescent="0.15">
      <c r="A103" s="607"/>
      <c r="B103" s="608"/>
      <c r="C103" s="611"/>
      <c r="D103" s="612"/>
      <c r="E103" s="612"/>
      <c r="F103" s="612"/>
      <c r="G103" s="612"/>
      <c r="H103" s="612"/>
      <c r="I103" s="612"/>
      <c r="J103" s="612"/>
      <c r="K103" s="613"/>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09"/>
      <c r="B104" s="610"/>
      <c r="C104" s="596" t="s">
        <v>22</v>
      </c>
      <c r="D104" s="597"/>
      <c r="E104" s="597"/>
      <c r="F104" s="597"/>
      <c r="G104" s="597"/>
      <c r="H104" s="597"/>
      <c r="I104" s="597"/>
      <c r="J104" s="597"/>
      <c r="K104" s="598"/>
      <c r="L104" s="599">
        <f>SUM(L98:Q103)</f>
        <v>15</v>
      </c>
      <c r="M104" s="600"/>
      <c r="N104" s="600"/>
      <c r="O104" s="600"/>
      <c r="P104" s="600"/>
      <c r="Q104" s="601"/>
      <c r="R104" s="599">
        <f>SUM(R98:W103)</f>
        <v>13</v>
      </c>
      <c r="S104" s="600"/>
      <c r="T104" s="600"/>
      <c r="U104" s="600"/>
      <c r="V104" s="600"/>
      <c r="W104" s="601"/>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1.1499999999999999"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54" customHeight="1" x14ac:dyDescent="0.15">
      <c r="A108" s="645" t="s">
        <v>312</v>
      </c>
      <c r="B108" s="646"/>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6" t="s">
        <v>382</v>
      </c>
      <c r="AE108" s="347"/>
      <c r="AF108" s="347"/>
      <c r="AG108" s="343" t="s">
        <v>409</v>
      </c>
      <c r="AH108" s="344"/>
      <c r="AI108" s="344"/>
      <c r="AJ108" s="344"/>
      <c r="AK108" s="344"/>
      <c r="AL108" s="344"/>
      <c r="AM108" s="344"/>
      <c r="AN108" s="344"/>
      <c r="AO108" s="344"/>
      <c r="AP108" s="344"/>
      <c r="AQ108" s="344"/>
      <c r="AR108" s="344"/>
      <c r="AS108" s="344"/>
      <c r="AT108" s="344"/>
      <c r="AU108" s="344"/>
      <c r="AV108" s="344"/>
      <c r="AW108" s="344"/>
      <c r="AX108" s="345"/>
    </row>
    <row r="109" spans="1:50" ht="42.75" customHeight="1" x14ac:dyDescent="0.15">
      <c r="A109" s="647"/>
      <c r="B109" s="648"/>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5"/>
      <c r="AD109" s="298" t="s">
        <v>382</v>
      </c>
      <c r="AE109" s="299"/>
      <c r="AF109" s="299"/>
      <c r="AG109" s="278" t="s">
        <v>408</v>
      </c>
      <c r="AH109" s="255"/>
      <c r="AI109" s="255"/>
      <c r="AJ109" s="255"/>
      <c r="AK109" s="255"/>
      <c r="AL109" s="255"/>
      <c r="AM109" s="255"/>
      <c r="AN109" s="255"/>
      <c r="AO109" s="255"/>
      <c r="AP109" s="255"/>
      <c r="AQ109" s="255"/>
      <c r="AR109" s="255"/>
      <c r="AS109" s="255"/>
      <c r="AT109" s="255"/>
      <c r="AU109" s="255"/>
      <c r="AV109" s="255"/>
      <c r="AW109" s="255"/>
      <c r="AX109" s="279"/>
    </row>
    <row r="110" spans="1:50" ht="81" customHeight="1" x14ac:dyDescent="0.15">
      <c r="A110" s="649"/>
      <c r="B110" s="650"/>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8" t="s">
        <v>382</v>
      </c>
      <c r="AE110" s="329"/>
      <c r="AF110" s="329"/>
      <c r="AG110" s="472" t="s">
        <v>410</v>
      </c>
      <c r="AH110" s="83"/>
      <c r="AI110" s="83"/>
      <c r="AJ110" s="83"/>
      <c r="AK110" s="83"/>
      <c r="AL110" s="83"/>
      <c r="AM110" s="83"/>
      <c r="AN110" s="83"/>
      <c r="AO110" s="83"/>
      <c r="AP110" s="83"/>
      <c r="AQ110" s="83"/>
      <c r="AR110" s="83"/>
      <c r="AS110" s="83"/>
      <c r="AT110" s="83"/>
      <c r="AU110" s="83"/>
      <c r="AV110" s="83"/>
      <c r="AW110" s="83"/>
      <c r="AX110" s="324"/>
    </row>
    <row r="111" spans="1:50" ht="19.149999999999999" customHeight="1" x14ac:dyDescent="0.15">
      <c r="A111" s="259" t="s">
        <v>46</v>
      </c>
      <c r="B111" s="260"/>
      <c r="C111" s="555"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2" t="s">
        <v>411</v>
      </c>
      <c r="AE111" s="273"/>
      <c r="AF111" s="273"/>
      <c r="AG111" s="644"/>
      <c r="AH111" s="276"/>
      <c r="AI111" s="276"/>
      <c r="AJ111" s="276"/>
      <c r="AK111" s="276"/>
      <c r="AL111" s="276"/>
      <c r="AM111" s="276"/>
      <c r="AN111" s="276"/>
      <c r="AO111" s="276"/>
      <c r="AP111" s="276"/>
      <c r="AQ111" s="276"/>
      <c r="AR111" s="276"/>
      <c r="AS111" s="276"/>
      <c r="AT111" s="276"/>
      <c r="AU111" s="276"/>
      <c r="AV111" s="276"/>
      <c r="AW111" s="276"/>
      <c r="AX111" s="277"/>
    </row>
    <row r="112" spans="1:50" ht="19.149999999999999"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411</v>
      </c>
      <c r="AE112" s="299"/>
      <c r="AF112" s="299"/>
      <c r="AG112" s="338"/>
      <c r="AH112" s="255"/>
      <c r="AI112" s="255"/>
      <c r="AJ112" s="255"/>
      <c r="AK112" s="255"/>
      <c r="AL112" s="255"/>
      <c r="AM112" s="255"/>
      <c r="AN112" s="255"/>
      <c r="AO112" s="255"/>
      <c r="AP112" s="255"/>
      <c r="AQ112" s="255"/>
      <c r="AR112" s="255"/>
      <c r="AS112" s="255"/>
      <c r="AT112" s="255"/>
      <c r="AU112" s="255"/>
      <c r="AV112" s="255"/>
      <c r="AW112" s="255"/>
      <c r="AX112" s="279"/>
    </row>
    <row r="113" spans="1:64" ht="19.149999999999999" customHeight="1" x14ac:dyDescent="0.15">
      <c r="A113" s="261"/>
      <c r="B113" s="262"/>
      <c r="C113" s="446"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411</v>
      </c>
      <c r="AE113" s="299"/>
      <c r="AF113" s="299"/>
      <c r="AG113" s="338"/>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411</v>
      </c>
      <c r="AE114" s="299"/>
      <c r="AF114" s="299"/>
      <c r="AG114" s="338"/>
      <c r="AH114" s="255"/>
      <c r="AI114" s="255"/>
      <c r="AJ114" s="255"/>
      <c r="AK114" s="255"/>
      <c r="AL114" s="255"/>
      <c r="AM114" s="255"/>
      <c r="AN114" s="255"/>
      <c r="AO114" s="255"/>
      <c r="AP114" s="255"/>
      <c r="AQ114" s="255"/>
      <c r="AR114" s="255"/>
      <c r="AS114" s="255"/>
      <c r="AT114" s="255"/>
      <c r="AU114" s="255"/>
      <c r="AV114" s="255"/>
      <c r="AW114" s="255"/>
      <c r="AX114" s="279"/>
    </row>
    <row r="115" spans="1:64" ht="19.149999999999999"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411</v>
      </c>
      <c r="AE115" s="299"/>
      <c r="AF115" s="299"/>
      <c r="AG115" s="278"/>
      <c r="AH115" s="255"/>
      <c r="AI115" s="255"/>
      <c r="AJ115" s="255"/>
      <c r="AK115" s="255"/>
      <c r="AL115" s="255"/>
      <c r="AM115" s="255"/>
      <c r="AN115" s="255"/>
      <c r="AO115" s="255"/>
      <c r="AP115" s="255"/>
      <c r="AQ115" s="255"/>
      <c r="AR115" s="255"/>
      <c r="AS115" s="255"/>
      <c r="AT115" s="255"/>
      <c r="AU115" s="255"/>
      <c r="AV115" s="255"/>
      <c r="AW115" s="255"/>
      <c r="AX115" s="279"/>
    </row>
    <row r="116" spans="1:64" ht="19.149999999999999"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411</v>
      </c>
      <c r="AE116" s="258"/>
      <c r="AF116" s="258"/>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411</v>
      </c>
      <c r="AE117" s="329"/>
      <c r="AF117" s="333"/>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8.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411</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411</v>
      </c>
      <c r="AE119" s="349"/>
      <c r="AF119" s="349"/>
      <c r="AG119" s="33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411</v>
      </c>
      <c r="AE120" s="299"/>
      <c r="AF120" s="299"/>
      <c r="AG120" s="338"/>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411</v>
      </c>
      <c r="AE121" s="299"/>
      <c r="AF121" s="299"/>
      <c r="AG121" s="323"/>
      <c r="AH121" s="83"/>
      <c r="AI121" s="83"/>
      <c r="AJ121" s="83"/>
      <c r="AK121" s="83"/>
      <c r="AL121" s="83"/>
      <c r="AM121" s="83"/>
      <c r="AN121" s="83"/>
      <c r="AO121" s="83"/>
      <c r="AP121" s="83"/>
      <c r="AQ121" s="83"/>
      <c r="AR121" s="83"/>
      <c r="AS121" s="83"/>
      <c r="AT121" s="83"/>
      <c r="AU121" s="83"/>
      <c r="AV121" s="83"/>
      <c r="AW121" s="83"/>
      <c r="AX121" s="324"/>
    </row>
    <row r="122" spans="1:64" ht="33.4" customHeight="1" x14ac:dyDescent="0.15">
      <c r="A122" s="245" t="s">
        <v>80</v>
      </c>
      <c r="B122" s="246"/>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2"/>
      <c r="AE122" s="273"/>
      <c r="AF122" s="273"/>
      <c r="AG122" s="319"/>
      <c r="AH122" s="77"/>
      <c r="AI122" s="77"/>
      <c r="AJ122" s="77"/>
      <c r="AK122" s="77"/>
      <c r="AL122" s="77"/>
      <c r="AM122" s="77"/>
      <c r="AN122" s="77"/>
      <c r="AO122" s="77"/>
      <c r="AP122" s="77"/>
      <c r="AQ122" s="77"/>
      <c r="AR122" s="77"/>
      <c r="AS122" s="77"/>
      <c r="AT122" s="77"/>
      <c r="AU122" s="77"/>
      <c r="AV122" s="77"/>
      <c r="AW122" s="77"/>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80"/>
      <c r="AI123" s="80"/>
      <c r="AJ123" s="80"/>
      <c r="AK123" s="80"/>
      <c r="AL123" s="80"/>
      <c r="AM123" s="80"/>
      <c r="AN123" s="80"/>
      <c r="AO123" s="80"/>
      <c r="AP123" s="80"/>
      <c r="AQ123" s="80"/>
      <c r="AR123" s="80"/>
      <c r="AS123" s="80"/>
      <c r="AT123" s="80"/>
      <c r="AU123" s="80"/>
      <c r="AV123" s="80"/>
      <c r="AW123" s="80"/>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80"/>
      <c r="AI124" s="80"/>
      <c r="AJ124" s="80"/>
      <c r="AK124" s="80"/>
      <c r="AL124" s="80"/>
      <c r="AM124" s="80"/>
      <c r="AN124" s="80"/>
      <c r="AO124" s="80"/>
      <c r="AP124" s="80"/>
      <c r="AQ124" s="80"/>
      <c r="AR124" s="80"/>
      <c r="AS124" s="80"/>
      <c r="AT124" s="80"/>
      <c r="AU124" s="80"/>
      <c r="AV124" s="80"/>
      <c r="AW124" s="80"/>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59"/>
      <c r="U125" s="340"/>
      <c r="V125" s="340"/>
      <c r="W125" s="340"/>
      <c r="X125" s="340"/>
      <c r="Y125" s="340"/>
      <c r="Z125" s="340"/>
      <c r="AA125" s="340"/>
      <c r="AB125" s="340"/>
      <c r="AC125" s="340"/>
      <c r="AD125" s="340"/>
      <c r="AE125" s="340"/>
      <c r="AF125" s="560"/>
      <c r="AG125" s="323"/>
      <c r="AH125" s="83"/>
      <c r="AI125" s="83"/>
      <c r="AJ125" s="83"/>
      <c r="AK125" s="83"/>
      <c r="AL125" s="83"/>
      <c r="AM125" s="83"/>
      <c r="AN125" s="83"/>
      <c r="AO125" s="83"/>
      <c r="AP125" s="83"/>
      <c r="AQ125" s="83"/>
      <c r="AR125" s="83"/>
      <c r="AS125" s="83"/>
      <c r="AT125" s="83"/>
      <c r="AU125" s="83"/>
      <c r="AV125" s="83"/>
      <c r="AW125" s="83"/>
      <c r="AX125" s="324"/>
    </row>
    <row r="126" spans="1:64" ht="70.900000000000006" customHeight="1" x14ac:dyDescent="0.15">
      <c r="A126" s="259" t="s">
        <v>58</v>
      </c>
      <c r="B126" s="389"/>
      <c r="C126" s="379" t="s">
        <v>64</v>
      </c>
      <c r="D126" s="425"/>
      <c r="E126" s="425"/>
      <c r="F126" s="426"/>
      <c r="G126" s="383" t="s">
        <v>400</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83" t="s">
        <v>68</v>
      </c>
      <c r="D127" s="584"/>
      <c r="E127" s="584"/>
      <c r="F127" s="585"/>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24"/>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c r="B131" s="387"/>
      <c r="C131" s="387"/>
      <c r="D131" s="387"/>
      <c r="E131" s="388"/>
      <c r="F131" s="419" t="s">
        <v>413</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100.15" customHeight="1" thickBot="1" x14ac:dyDescent="0.2">
      <c r="A133" s="556"/>
      <c r="B133" s="557"/>
      <c r="C133" s="557"/>
      <c r="D133" s="557"/>
      <c r="E133" s="558"/>
      <c r="F133" s="422" t="s">
        <v>416</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87"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899999999999999"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2" t="s">
        <v>224</v>
      </c>
      <c r="B137" s="316"/>
      <c r="C137" s="316"/>
      <c r="D137" s="316"/>
      <c r="E137" s="316"/>
      <c r="F137" s="316"/>
      <c r="G137" s="547" t="s">
        <v>387</v>
      </c>
      <c r="H137" s="548"/>
      <c r="I137" s="548"/>
      <c r="J137" s="548"/>
      <c r="K137" s="548"/>
      <c r="L137" s="548"/>
      <c r="M137" s="548"/>
      <c r="N137" s="548"/>
      <c r="O137" s="548"/>
      <c r="P137" s="549"/>
      <c r="Q137" s="316" t="s">
        <v>225</v>
      </c>
      <c r="R137" s="316"/>
      <c r="S137" s="316"/>
      <c r="T137" s="316"/>
      <c r="U137" s="316"/>
      <c r="V137" s="316"/>
      <c r="W137" s="547" t="s">
        <v>388</v>
      </c>
      <c r="X137" s="548"/>
      <c r="Y137" s="548"/>
      <c r="Z137" s="548"/>
      <c r="AA137" s="548"/>
      <c r="AB137" s="548"/>
      <c r="AC137" s="548"/>
      <c r="AD137" s="548"/>
      <c r="AE137" s="548"/>
      <c r="AF137" s="549"/>
      <c r="AG137" s="316" t="s">
        <v>226</v>
      </c>
      <c r="AH137" s="316"/>
      <c r="AI137" s="316"/>
      <c r="AJ137" s="316"/>
      <c r="AK137" s="316"/>
      <c r="AL137" s="316"/>
      <c r="AM137" s="519" t="s">
        <v>384</v>
      </c>
      <c r="AN137" s="520"/>
      <c r="AO137" s="520"/>
      <c r="AP137" s="520"/>
      <c r="AQ137" s="520"/>
      <c r="AR137" s="520"/>
      <c r="AS137" s="520"/>
      <c r="AT137" s="520"/>
      <c r="AU137" s="520"/>
      <c r="AV137" s="521"/>
      <c r="AW137" s="12"/>
      <c r="AX137" s="13"/>
    </row>
    <row r="138" spans="1:50" ht="19.899999999999999" customHeight="1" thickBot="1" x14ac:dyDescent="0.2">
      <c r="A138" s="523" t="s">
        <v>227</v>
      </c>
      <c r="B138" s="423"/>
      <c r="C138" s="423"/>
      <c r="D138" s="423"/>
      <c r="E138" s="423"/>
      <c r="F138" s="423"/>
      <c r="G138" s="313" t="s">
        <v>393</v>
      </c>
      <c r="H138" s="314"/>
      <c r="I138" s="314"/>
      <c r="J138" s="314"/>
      <c r="K138" s="314"/>
      <c r="L138" s="314"/>
      <c r="M138" s="314"/>
      <c r="N138" s="314"/>
      <c r="O138" s="314"/>
      <c r="P138" s="315"/>
      <c r="Q138" s="423" t="s">
        <v>228</v>
      </c>
      <c r="R138" s="423"/>
      <c r="S138" s="423"/>
      <c r="T138" s="423"/>
      <c r="U138" s="423"/>
      <c r="V138" s="423"/>
      <c r="W138" s="313" t="s">
        <v>401</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1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1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1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1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1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1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1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1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402</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1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1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1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1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1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1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6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1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1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t="s">
        <v>403</v>
      </c>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1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1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1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1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1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1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1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1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1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1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1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1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1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1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6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3" t="s">
        <v>34</v>
      </c>
      <c r="B178" s="364"/>
      <c r="C178" s="364"/>
      <c r="D178" s="364"/>
      <c r="E178" s="364"/>
      <c r="F178" s="365"/>
      <c r="G178" s="372" t="s">
        <v>385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hidden="1"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6"/>
    </row>
    <row r="180" spans="1:50" ht="24.75" hidden="1"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7"/>
    </row>
    <row r="181" spans="1:50" ht="24.75" hidden="1"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1"/>
    </row>
    <row r="182" spans="1:50" ht="24.75" hidden="1"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1"/>
    </row>
    <row r="183" spans="1:50" ht="24.75" hidden="1"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1"/>
    </row>
    <row r="184" spans="1:50" ht="24.75" hidden="1"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1"/>
    </row>
    <row r="185" spans="1:50" ht="24.75" hidden="1"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1"/>
    </row>
    <row r="186" spans="1:50" ht="24.75" hidden="1"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1"/>
    </row>
    <row r="187" spans="1:50" ht="24.75" hidden="1"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1"/>
    </row>
    <row r="188" spans="1:50" ht="24.75" hidden="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1"/>
    </row>
    <row r="189" spans="1:50" ht="24.75" hidden="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1"/>
    </row>
    <row r="190" spans="1:50" ht="24.75" hidden="1" customHeight="1" thickBot="1" x14ac:dyDescent="0.2">
      <c r="A190" s="366"/>
      <c r="B190" s="367"/>
      <c r="C190" s="367"/>
      <c r="D190" s="367"/>
      <c r="E190" s="367"/>
      <c r="F190" s="368"/>
      <c r="G190" s="562" t="s">
        <v>22</v>
      </c>
      <c r="H190" s="563"/>
      <c r="I190" s="563"/>
      <c r="J190" s="563"/>
      <c r="K190" s="563"/>
      <c r="L190" s="564"/>
      <c r="M190" s="148"/>
      <c r="N190" s="148"/>
      <c r="O190" s="148"/>
      <c r="P190" s="148"/>
      <c r="Q190" s="148"/>
      <c r="R190" s="148"/>
      <c r="S190" s="148"/>
      <c r="T190" s="148"/>
      <c r="U190" s="148"/>
      <c r="V190" s="148"/>
      <c r="W190" s="148"/>
      <c r="X190" s="149"/>
      <c r="Y190" s="565">
        <f>SUM(Y180:AB189)</f>
        <v>0</v>
      </c>
      <c r="Z190" s="566"/>
      <c r="AA190" s="566"/>
      <c r="AB190" s="567"/>
      <c r="AC190" s="562" t="s">
        <v>22</v>
      </c>
      <c r="AD190" s="563"/>
      <c r="AE190" s="563"/>
      <c r="AF190" s="563"/>
      <c r="AG190" s="563"/>
      <c r="AH190" s="564"/>
      <c r="AI190" s="148"/>
      <c r="AJ190" s="148"/>
      <c r="AK190" s="148"/>
      <c r="AL190" s="148"/>
      <c r="AM190" s="148"/>
      <c r="AN190" s="148"/>
      <c r="AO190" s="148"/>
      <c r="AP190" s="148"/>
      <c r="AQ190" s="148"/>
      <c r="AR190" s="148"/>
      <c r="AS190" s="148"/>
      <c r="AT190" s="149"/>
      <c r="AU190" s="565">
        <f>SUM(AU180:AX189)</f>
        <v>0</v>
      </c>
      <c r="AV190" s="566"/>
      <c r="AW190" s="566"/>
      <c r="AX190" s="568"/>
    </row>
    <row r="191" spans="1:50" ht="30" hidden="1" customHeight="1" x14ac:dyDescent="0.15">
      <c r="A191" s="366"/>
      <c r="B191" s="367"/>
      <c r="C191" s="367"/>
      <c r="D191" s="367"/>
      <c r="E191" s="367"/>
      <c r="F191" s="368"/>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hidden="1"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6"/>
    </row>
    <row r="193" spans="1:50" ht="24.75" hidden="1"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7"/>
    </row>
    <row r="194" spans="1:50" ht="24.75" hidden="1"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1"/>
    </row>
    <row r="195" spans="1:50" ht="24.75" hidden="1"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1"/>
    </row>
    <row r="196" spans="1:50" ht="24.75" hidden="1"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1"/>
    </row>
    <row r="197" spans="1:50" ht="24.75" hidden="1"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1"/>
    </row>
    <row r="198" spans="1:50" ht="24.75" hidden="1"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1"/>
    </row>
    <row r="199" spans="1:50" ht="24.75" hidden="1"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1"/>
    </row>
    <row r="200" spans="1:50" ht="24.75" hidden="1"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1"/>
    </row>
    <row r="201" spans="1:50" ht="24.75" hidden="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1"/>
    </row>
    <row r="202" spans="1:50" ht="24.75" hidden="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1"/>
    </row>
    <row r="203" spans="1:50" ht="24.75" hidden="1" customHeight="1" thickBot="1" x14ac:dyDescent="0.2">
      <c r="A203" s="366"/>
      <c r="B203" s="367"/>
      <c r="C203" s="367"/>
      <c r="D203" s="367"/>
      <c r="E203" s="367"/>
      <c r="F203" s="368"/>
      <c r="G203" s="562" t="s">
        <v>22</v>
      </c>
      <c r="H203" s="563"/>
      <c r="I203" s="563"/>
      <c r="J203" s="563"/>
      <c r="K203" s="563"/>
      <c r="L203" s="564"/>
      <c r="M203" s="148"/>
      <c r="N203" s="148"/>
      <c r="O203" s="148"/>
      <c r="P203" s="148"/>
      <c r="Q203" s="148"/>
      <c r="R203" s="148"/>
      <c r="S203" s="148"/>
      <c r="T203" s="148"/>
      <c r="U203" s="148"/>
      <c r="V203" s="148"/>
      <c r="W203" s="148"/>
      <c r="X203" s="149"/>
      <c r="Y203" s="565">
        <f>SUM(Y193:AB202)</f>
        <v>0</v>
      </c>
      <c r="Z203" s="566"/>
      <c r="AA203" s="566"/>
      <c r="AB203" s="567"/>
      <c r="AC203" s="562" t="s">
        <v>22</v>
      </c>
      <c r="AD203" s="563"/>
      <c r="AE203" s="563"/>
      <c r="AF203" s="563"/>
      <c r="AG203" s="563"/>
      <c r="AH203" s="564"/>
      <c r="AI203" s="148"/>
      <c r="AJ203" s="148"/>
      <c r="AK203" s="148"/>
      <c r="AL203" s="148"/>
      <c r="AM203" s="148"/>
      <c r="AN203" s="148"/>
      <c r="AO203" s="148"/>
      <c r="AP203" s="148"/>
      <c r="AQ203" s="148"/>
      <c r="AR203" s="148"/>
      <c r="AS203" s="148"/>
      <c r="AT203" s="149"/>
      <c r="AU203" s="565">
        <f>SUM(AU193:AX202)</f>
        <v>0</v>
      </c>
      <c r="AV203" s="566"/>
      <c r="AW203" s="566"/>
      <c r="AX203" s="568"/>
    </row>
    <row r="204" spans="1:50" ht="30" hidden="1"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hidden="1"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6"/>
    </row>
    <row r="206" spans="1:50" ht="24.75" hidden="1"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7"/>
    </row>
    <row r="207" spans="1:50" ht="24.75" hidden="1"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1"/>
    </row>
    <row r="208" spans="1:50" ht="24.75" hidden="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1"/>
    </row>
    <row r="209" spans="1:50" ht="24.7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1"/>
    </row>
    <row r="210" spans="1:50" ht="24.75" hidden="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1"/>
    </row>
    <row r="211" spans="1:50" ht="24.75" hidden="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1"/>
    </row>
    <row r="212" spans="1:50" ht="24.7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1"/>
    </row>
    <row r="213" spans="1:50" ht="24.7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1"/>
    </row>
    <row r="214" spans="1:50" ht="24.75" hidden="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1"/>
    </row>
    <row r="215" spans="1:50" ht="24.75" hidden="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1"/>
    </row>
    <row r="216" spans="1:50" ht="24.75" hidden="1" customHeight="1" thickBot="1" x14ac:dyDescent="0.2">
      <c r="A216" s="366"/>
      <c r="B216" s="367"/>
      <c r="C216" s="367"/>
      <c r="D216" s="367"/>
      <c r="E216" s="367"/>
      <c r="F216" s="368"/>
      <c r="G216" s="562" t="s">
        <v>22</v>
      </c>
      <c r="H216" s="563"/>
      <c r="I216" s="563"/>
      <c r="J216" s="563"/>
      <c r="K216" s="563"/>
      <c r="L216" s="564"/>
      <c r="M216" s="148"/>
      <c r="N216" s="148"/>
      <c r="O216" s="148"/>
      <c r="P216" s="148"/>
      <c r="Q216" s="148"/>
      <c r="R216" s="148"/>
      <c r="S216" s="148"/>
      <c r="T216" s="148"/>
      <c r="U216" s="148"/>
      <c r="V216" s="148"/>
      <c r="W216" s="148"/>
      <c r="X216" s="149"/>
      <c r="Y216" s="565">
        <f>SUM(Y206:AB215)</f>
        <v>0</v>
      </c>
      <c r="Z216" s="566"/>
      <c r="AA216" s="566"/>
      <c r="AB216" s="567"/>
      <c r="AC216" s="562" t="s">
        <v>22</v>
      </c>
      <c r="AD216" s="563"/>
      <c r="AE216" s="563"/>
      <c r="AF216" s="563"/>
      <c r="AG216" s="563"/>
      <c r="AH216" s="564"/>
      <c r="AI216" s="148"/>
      <c r="AJ216" s="148"/>
      <c r="AK216" s="148"/>
      <c r="AL216" s="148"/>
      <c r="AM216" s="148"/>
      <c r="AN216" s="148"/>
      <c r="AO216" s="148"/>
      <c r="AP216" s="148"/>
      <c r="AQ216" s="148"/>
      <c r="AR216" s="148"/>
      <c r="AS216" s="148"/>
      <c r="AT216" s="149"/>
      <c r="AU216" s="565">
        <f>SUM(AU206:AX215)</f>
        <v>0</v>
      </c>
      <c r="AV216" s="566"/>
      <c r="AW216" s="566"/>
      <c r="AX216" s="568"/>
    </row>
    <row r="217" spans="1:50" ht="30" hidden="1"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hidden="1"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6"/>
    </row>
    <row r="219" spans="1:50" ht="24.75" hidden="1"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7"/>
    </row>
    <row r="220" spans="1:50" ht="24.75" hidden="1"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1"/>
    </row>
    <row r="221" spans="1:50" ht="24.75" hidden="1"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1"/>
    </row>
    <row r="222" spans="1:50" ht="24.75" hidden="1"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1"/>
    </row>
    <row r="223" spans="1:50" ht="24.75" hidden="1"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1"/>
    </row>
    <row r="224" spans="1:50" ht="24.75" hidden="1"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1"/>
    </row>
    <row r="225" spans="1:50" ht="24.75" hidden="1"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1"/>
    </row>
    <row r="226" spans="1:50" ht="24.75" hidden="1"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1"/>
    </row>
    <row r="227" spans="1:50" ht="24.75" hidden="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1"/>
    </row>
    <row r="228" spans="1:50" ht="24.75" hidden="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1"/>
    </row>
    <row r="229" spans="1:50" ht="24.75" hidden="1" customHeight="1" x14ac:dyDescent="0.15">
      <c r="A229" s="366"/>
      <c r="B229" s="367"/>
      <c r="C229" s="367"/>
      <c r="D229" s="367"/>
      <c r="E229" s="367"/>
      <c r="F229" s="368"/>
      <c r="G229" s="562" t="s">
        <v>22</v>
      </c>
      <c r="H229" s="563"/>
      <c r="I229" s="563"/>
      <c r="J229" s="563"/>
      <c r="K229" s="563"/>
      <c r="L229" s="564"/>
      <c r="M229" s="148"/>
      <c r="N229" s="148"/>
      <c r="O229" s="148"/>
      <c r="P229" s="148"/>
      <c r="Q229" s="148"/>
      <c r="R229" s="148"/>
      <c r="S229" s="148"/>
      <c r="T229" s="148"/>
      <c r="U229" s="148"/>
      <c r="V229" s="148"/>
      <c r="W229" s="148"/>
      <c r="X229" s="149"/>
      <c r="Y229" s="565">
        <f>SUM(Y219:AB228)</f>
        <v>0</v>
      </c>
      <c r="Z229" s="566"/>
      <c r="AA229" s="566"/>
      <c r="AB229" s="567"/>
      <c r="AC229" s="562" t="s">
        <v>22</v>
      </c>
      <c r="AD229" s="563"/>
      <c r="AE229" s="563"/>
      <c r="AF229" s="563"/>
      <c r="AG229" s="563"/>
      <c r="AH229" s="564"/>
      <c r="AI229" s="148"/>
      <c r="AJ229" s="148"/>
      <c r="AK229" s="148"/>
      <c r="AL229" s="148"/>
      <c r="AM229" s="148"/>
      <c r="AN229" s="148"/>
      <c r="AO229" s="148"/>
      <c r="AP229" s="148"/>
      <c r="AQ229" s="148"/>
      <c r="AR229" s="148"/>
      <c r="AS229" s="148"/>
      <c r="AT229" s="149"/>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2"/>
      <c r="B235" s="572"/>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8" t="s">
        <v>33</v>
      </c>
      <c r="AL235" s="235"/>
      <c r="AM235" s="235"/>
      <c r="AN235" s="235"/>
      <c r="AO235" s="235"/>
      <c r="AP235" s="235"/>
      <c r="AQ235" s="235" t="s">
        <v>23</v>
      </c>
      <c r="AR235" s="235"/>
      <c r="AS235" s="235"/>
      <c r="AT235" s="235"/>
      <c r="AU235" s="85" t="s">
        <v>24</v>
      </c>
      <c r="AV235" s="86"/>
      <c r="AW235" s="86"/>
      <c r="AX235" s="579"/>
    </row>
    <row r="236" spans="1:50" ht="24" hidden="1" customHeight="1" x14ac:dyDescent="0.15">
      <c r="A236" s="572">
        <v>1</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x14ac:dyDescent="0.15">
      <c r="A238" s="572">
        <v>3</v>
      </c>
      <c r="B238" s="572">
        <v>1</v>
      </c>
      <c r="C238" s="573"/>
      <c r="D238" s="573"/>
      <c r="E238" s="573"/>
      <c r="F238" s="573"/>
      <c r="G238" s="573"/>
      <c r="H238" s="573"/>
      <c r="I238" s="573"/>
      <c r="J238" s="573"/>
      <c r="K238" s="573"/>
      <c r="L238" s="573"/>
      <c r="M238" s="682"/>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3"/>
      <c r="AK238" s="574"/>
      <c r="AL238" s="575"/>
      <c r="AM238" s="575"/>
      <c r="AN238" s="575"/>
      <c r="AO238" s="575"/>
      <c r="AP238" s="576"/>
      <c r="AQ238" s="577"/>
      <c r="AR238" s="573"/>
      <c r="AS238" s="573"/>
      <c r="AT238" s="573"/>
      <c r="AU238" s="574"/>
      <c r="AV238" s="575"/>
      <c r="AW238" s="575"/>
      <c r="AX238" s="576"/>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8" t="s">
        <v>370</v>
      </c>
      <c r="AL268" s="235"/>
      <c r="AM268" s="235"/>
      <c r="AN268" s="235"/>
      <c r="AO268" s="235"/>
      <c r="AP268" s="235"/>
      <c r="AQ268" s="235" t="s">
        <v>23</v>
      </c>
      <c r="AR268" s="235"/>
      <c r="AS268" s="235"/>
      <c r="AT268" s="235"/>
      <c r="AU268" s="85" t="s">
        <v>24</v>
      </c>
      <c r="AV268" s="86"/>
      <c r="AW268" s="86"/>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8" t="s">
        <v>370</v>
      </c>
      <c r="AL301" s="235"/>
      <c r="AM301" s="235"/>
      <c r="AN301" s="235"/>
      <c r="AO301" s="235"/>
      <c r="AP301" s="235"/>
      <c r="AQ301" s="235" t="s">
        <v>23</v>
      </c>
      <c r="AR301" s="235"/>
      <c r="AS301" s="235"/>
      <c r="AT301" s="235"/>
      <c r="AU301" s="85" t="s">
        <v>24</v>
      </c>
      <c r="AV301" s="86"/>
      <c r="AW301" s="86"/>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8" t="s">
        <v>370</v>
      </c>
      <c r="AL334" s="235"/>
      <c r="AM334" s="235"/>
      <c r="AN334" s="235"/>
      <c r="AO334" s="235"/>
      <c r="AP334" s="235"/>
      <c r="AQ334" s="235" t="s">
        <v>23</v>
      </c>
      <c r="AR334" s="235"/>
      <c r="AS334" s="235"/>
      <c r="AT334" s="235"/>
      <c r="AU334" s="85" t="s">
        <v>24</v>
      </c>
      <c r="AV334" s="86"/>
      <c r="AW334" s="86"/>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8" t="s">
        <v>370</v>
      </c>
      <c r="AL367" s="235"/>
      <c r="AM367" s="235"/>
      <c r="AN367" s="235"/>
      <c r="AO367" s="235"/>
      <c r="AP367" s="235"/>
      <c r="AQ367" s="235" t="s">
        <v>23</v>
      </c>
      <c r="AR367" s="235"/>
      <c r="AS367" s="235"/>
      <c r="AT367" s="235"/>
      <c r="AU367" s="85" t="s">
        <v>24</v>
      </c>
      <c r="AV367" s="86"/>
      <c r="AW367" s="86"/>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8" t="s">
        <v>370</v>
      </c>
      <c r="AL400" s="235"/>
      <c r="AM400" s="235"/>
      <c r="AN400" s="235"/>
      <c r="AO400" s="235"/>
      <c r="AP400" s="235"/>
      <c r="AQ400" s="235" t="s">
        <v>23</v>
      </c>
      <c r="AR400" s="235"/>
      <c r="AS400" s="235"/>
      <c r="AT400" s="235"/>
      <c r="AU400" s="85" t="s">
        <v>24</v>
      </c>
      <c r="AV400" s="86"/>
      <c r="AW400" s="86"/>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8" t="s">
        <v>370</v>
      </c>
      <c r="AL433" s="235"/>
      <c r="AM433" s="235"/>
      <c r="AN433" s="235"/>
      <c r="AO433" s="235"/>
      <c r="AP433" s="235"/>
      <c r="AQ433" s="235" t="s">
        <v>23</v>
      </c>
      <c r="AR433" s="235"/>
      <c r="AS433" s="235"/>
      <c r="AT433" s="235"/>
      <c r="AU433" s="85" t="s">
        <v>24</v>
      </c>
      <c r="AV433" s="86"/>
      <c r="AW433" s="86"/>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8" t="s">
        <v>370</v>
      </c>
      <c r="AL466" s="235"/>
      <c r="AM466" s="235"/>
      <c r="AN466" s="235"/>
      <c r="AO466" s="235"/>
      <c r="AP466" s="235"/>
      <c r="AQ466" s="235" t="s">
        <v>23</v>
      </c>
      <c r="AR466" s="235"/>
      <c r="AS466" s="235"/>
      <c r="AT466" s="235"/>
      <c r="AU466" s="85" t="s">
        <v>24</v>
      </c>
      <c r="AV466" s="86"/>
      <c r="AW466" s="86"/>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hidden="1"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09" priority="547">
      <formula>IF(RIGHT(TEXT(AK14,"0.#"),1)=".",FALSE,TRUE)</formula>
    </cfRule>
    <cfRule type="expression" dxfId="208" priority="548">
      <formula>IF(RIGHT(TEXT(AK14,"0.#"),1)=".",TRUE,FALSE)</formula>
    </cfRule>
  </conditionalFormatting>
  <conditionalFormatting sqref="AE23:AI23">
    <cfRule type="expression" dxfId="207" priority="537">
      <formula>IF(RIGHT(TEXT(AE23,"0.#"),1)=".",FALSE,TRUE)</formula>
    </cfRule>
    <cfRule type="expression" dxfId="206" priority="538">
      <formula>IF(RIGHT(TEXT(AE23,"0.#"),1)=".",TRUE,FALSE)</formula>
    </cfRule>
  </conditionalFormatting>
  <conditionalFormatting sqref="AE69:AX69">
    <cfRule type="expression" dxfId="205" priority="469">
      <formula>IF(RIGHT(TEXT(AE69,"0.#"),1)=".",FALSE,TRUE)</formula>
    </cfRule>
    <cfRule type="expression" dxfId="204" priority="470">
      <formula>IF(RIGHT(TEXT(AE69,"0.#"),1)=".",TRUE,FALSE)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AK16:AQ17 AK15:AX15 AK13:AX13">
    <cfRule type="expression" dxfId="183" priority="245">
      <formula>IF(RIGHT(TEXT(AK13,"0.#"),1)=".",FALSE,TRUE)</formula>
    </cfRule>
    <cfRule type="expression" dxfId="182" priority="246">
      <formula>IF(RIGHT(TEXT(AK13,"0.#"),1)=".",TRUE,FALSE)</formula>
    </cfRule>
  </conditionalFormatting>
  <conditionalFormatting sqref="AD19:AJ19">
    <cfRule type="expression" dxfId="181" priority="243">
      <formula>IF(RIGHT(TEXT(AD19,"0.#"),1)=".",FALSE,TRUE)</formula>
    </cfRule>
    <cfRule type="expression" dxfId="180" priority="244">
      <formula>IF(RIGHT(TEXT(AD19,"0.#"),1)=".",TRUE,FALSE)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P14:AJ14">
    <cfRule type="expression" dxfId="5" priority="5">
      <formula>IF(RIGHT(TEXT(P14,"0.#"),1)=".",FALSE,TRUE)</formula>
    </cfRule>
    <cfRule type="expression" dxfId="4" priority="6">
      <formula>IF(RIGHT(TEXT(P14,"0.#"),1)=".",TRUE,FALSE)</formula>
    </cfRule>
  </conditionalFormatting>
  <conditionalFormatting sqref="P15:AJ17 P13:AJ13">
    <cfRule type="expression" dxfId="3" priority="3">
      <formula>IF(RIGHT(TEXT(P13,"0.#"),1)=".",FALSE,TRUE)</formula>
    </cfRule>
    <cfRule type="expression" dxfId="2" priority="4">
      <formula>IF(RIGHT(TEXT(P13,"0.#"),1)=".",TRUE,FALSE)</formula>
    </cfRule>
  </conditionalFormatting>
  <conditionalFormatting sqref="P19:AC19">
    <cfRule type="expression" dxfId="1" priority="1">
      <formula>IF(RIGHT(TEXT(P19,"0.#"),1)=".",FALSE,TRUE)</formula>
    </cfRule>
    <cfRule type="expression" dxfId="0" priority="2">
      <formula>IF(RIGHT(TEXT(P19,"0.#"),1)=".",TRUE,FALSE)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6" max="16383" man="1"/>
    <brk id="129" max="16383" man="1"/>
    <brk id="161"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45</xdr:row>
                    <xdr:rowOff>38100</xdr:rowOff>
                  </from>
                  <to>
                    <xdr:col>48</xdr:col>
                    <xdr:colOff>0</xdr:colOff>
                    <xdr:row>46</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0" zoomScaleNormal="110" zoomScalePageLayoutView="150" workbookViewId="0">
      <selection activeCell="L17" sqref="L17"/>
    </sheetView>
  </sheetViews>
  <sheetFormatPr defaultColWidth="9"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2015-08-13T02:51:20Z</cp:lastPrinted>
  <dcterms:created xsi:type="dcterms:W3CDTF">2012-03-13T00:50:25Z</dcterms:created>
  <dcterms:modified xsi:type="dcterms:W3CDTF">2015-09-06T10:24:01Z</dcterms:modified>
</cp:coreProperties>
</file>