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<sst xmlns="http://schemas.openxmlformats.org/spreadsheetml/2006/main" count="739" uniqueCount="446">
  <si>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</si>
  <si>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</si>
  <si>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</si>
  <si>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</si>
  <si>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</si>
  <si>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</si>
  <si>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</si>
  <si>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</si>
  <si>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</si>
  <si>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</si>
  <si>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</si>
  <si>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</si>
  <si>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</si>
  <si>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</si>
  <si>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</si>
  <si>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</si>
  <si>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</si>
  <si>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</si>
  <si>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</si>
  <si>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</si>
  <si>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</si>
  <si>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</si>
  <si>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</si>
  <si>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</si>
  <si>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</si>
  <si>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</si>
  <si>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</si>
  <si>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</si>
  <si>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</si>
  <si>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</si>
  <si>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</si>
  <si>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</si>
  <si>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</si>
  <si>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</si>
  <si>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</si>
  <si>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</si>
  <si>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</si>
  <si>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</si>
  <si>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</si>
  <si>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</si>
  <si>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</si>
  <si>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</si>
  <si>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</si>
  <si>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</si>
  <si>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</si>
  <si>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</si>
  <si>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</si>
  <si>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</si>
  <si>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</si>
  <si>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</si>
  <si>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</si>
  <si>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</si>
  <si>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</si>
  <si>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</si>
  <si>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</si>
  <si>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</si>
  <si>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</si>
  <si>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</si>
  <si>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</si>
  <si>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</si>
  <si>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</si>
  <si>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</si>
  <si>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</si>
  <si>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</si>
  <si>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</si>
  <si>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</si>
  <si>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</si>
  <si>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</si>
  <si>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</si>
  <si>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</si>
  <si>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</si>
  <si>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</si>
  <si>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</si>
  <si>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</si>
  <si>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</si>
  <si>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</si>
  <si>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</si>
  <si>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</si>
  <si>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</si>
  <si>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</si>
  <si>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</si>
  <si>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</si>
  <si>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</si>
  <si>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</si>
  <si>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</si>
  <si>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</si>
  <si>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</si>
  <si>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</si>
  <si>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</si>
  <si>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</si>
  <si>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</si>
  <si>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</si>
  <si>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</si>
  <si>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</si>
  <si>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</si>
  <si>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</si>
  <si>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</si>
  <si>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</si>
  <si>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</si>
  <si>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</si>
  <si>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</si>
  <si>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</si>
  <si>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</si>
  <si>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</si>
  <si>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</si>
  <si>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</si>
  <si>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</si>
  <si>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</si>
  <si>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</si>
  <si>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</si>
  <si>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</si>
  <si>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</si>
  <si>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</si>
  <si>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</si>
  <si>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</si>
  <si>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</si>
  <si>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</si>
  <si>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</si>
  <si>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</si>
  <si>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</si>
  <si>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</si>
  <si>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</si>
  <si>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</si>
  <si>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</si>
  <si>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</si>
  <si>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</si>
  <si>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</si>
  <si>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</si>
  <si>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</si>
  <si>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</si>
  <si>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</si>
  <si>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</si>
  <si>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</si>
  <si>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</si>
  <si>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</si>
  <si>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</si>
  <si>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</si>
  <si>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</si>
  <si>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</si>
  <si>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</si>
  <si>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</si>
  <si>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</si>
  <si>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</si>
  <si>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</si>
  <si>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</si>
  <si>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</si>
  <si>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</si>
  <si>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</si>
  <si>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</si>
  <si>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</si>
  <si>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</si>
  <si>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</si>
  <si>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</si>
  <si>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</si>
  <si>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</si>
  <si>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</si>
  <si>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</si>
  <si>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</si>
  <si>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</si>
  <si>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</si>
  <si>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</si>
  <si>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</si>
  <si>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</si>
  <si>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</si>
  <si>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</si>
  <si>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</si>
  <si>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</si>
  <si>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</si>
  <si>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</si>
  <si>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</si>
  <si>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</si>
  <si>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</si>
  <si>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</si>
  <si>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</si>
  <si>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</si>
  <si>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</si>
  <si>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</si>
  <si>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</si>
  <si>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</si>
  <si>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</si>
  <si>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</si>
  <si>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</si>
  <si>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</si>
  <si>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</si>
  <si>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</si>
  <si>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</si>
  <si>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</si>
  <si>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</si>
  <si>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</si>
  <si>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</si>
  <si>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</si>
  <si>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</si>
  <si>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</si>
  <si>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</si>
  <si>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</si>
  <si>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</si>
  <si>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</si>
  <si>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</si>
  <si>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</si>
  <si>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</si>
  <si>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</si>
  <si>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</si>
  <si>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</si>
  <si>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</si>
  <si>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</si>
  <si>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</si>
  <si>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</si>
  <si>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</si>
  <si>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</si>
  <si>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</si>
  <si>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</si>
  <si>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</si>
  <si>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</si>
  <si>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</si>
  <si>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</si>
  <si>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</si>
  <si>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</si>
  <si>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</si>
  <si>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</si>
  <si>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</si>
  <si>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</si>
  <si>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</si>
  <si>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</si>
  <si>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</si>
  <si>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</si>
  <si>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</si>
  <si>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</si>
  <si>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</si>
  <si>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</si>
  <si>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</si>
  <si>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</si>
  <si>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</si>
  <si>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</si>
  <si>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</si>
  <si>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</si>
  <si>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</si>
  <si>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</si>
  <si>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</si>
  <si>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</si>
  <si>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</si>
  <si>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</si>
  <si>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</si>
  <si>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</si>
  <si>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</si>
  <si>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</si>
  <si>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</si>
  <si>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</si>
  <si>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</si>
  <si>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</si>
  <si>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</si>
  <si>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</si>
  <si>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</si>
  <si>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</si>
  <si>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</si>
  <si>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</si>
  <si>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</si>
  <si>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</si>
  <si>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</si>
  <si>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</si>
  <si>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</si>
  <si>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</si>
  <si>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</si>
  <si>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</si>
  <si>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</si>
  <si>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</si>
  <si>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</si>
  <si>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</si>
  <si>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</si>
  <si>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</si>
  <si>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</si>
  <si>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</si>
  <si>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</si>
  <si>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</si>
  <si>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</si>
  <si>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</si>
  <si>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</si>
  <si>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</si>
  <si>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</si>
  <si>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</si>
  <si>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</si>
  <si>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</si>
  <si>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</si>
  <si>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</si>
  <si>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</si>
  <si>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</si>
  <si>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</si>
  <si>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</si>
  <si>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</si>
  <si>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</si>
  <si>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</si>
  <si>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</si>
  <si>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</si>
  <si>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</si>
  <si>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</si>
  <si>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</si>
  <si>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</si>
  <si>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</si>
  <si>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</si>
  <si>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</si>
  <si>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</si>
  <si>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</si>
  <si>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</si>
  <si>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</si>
  <si>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</si>
  <si>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</si>
  <si>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</si>
  <si>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</si>
  <si>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</si>
  <si>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</si>
  <si>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</si>
  <si>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</si>
  <si>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</si>
  <si>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</si>
  <si>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</si>
  <si>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</si>
  <si>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</si>
  <si>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</si>
  <si>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</si>
  <si>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</si>
  <si>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</si>
  <si>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</si>
  <si>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</si>
  <si>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</si>
  <si>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</si>
  <si>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</si>
  <si>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</si>
  <si>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</si>
  <si>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</si>
  <si>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</si>
  <si>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</si>
  <si>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</si>
  <si>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</si>
  <si>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</si>
  <si>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</si>
  <si>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</si>
  <si>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</si>
  <si>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</si>
  <si>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</si>
  <si>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</si>
  <si>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</si>
  <si>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</si>
  <si>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</si>
  <si>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</si>
  <si>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</si>
  <si>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</si>
  <si>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</si>
  <si>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</si>
  <si>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</si>
  <si>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</si>
  <si>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</si>
  <si>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</si>
  <si>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</si>
  <si>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</si>
  <si>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</si>
  <si>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</si>
  <si>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</si>
  <si>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</si>
  <si>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</si>
  <si>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</si>
  <si>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</si>
  <si>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</si>
  <si>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</si>
  <si>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</si>
  <si>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</si>
  <si>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</si>
  <si>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</si>
  <si>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</si>
  <si>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</si>
  <si>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</si>
  <si>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</si>
  <si>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</si>
  <si>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</si>
  <si>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</si>
  <si>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</si>
  <si>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</si>
  <si>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</si>
  <si>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</si>
  <si>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</si>
  <si>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海洋・沿岸域環境の保全等の推進</t>
    <phoneticPr fontId="5"/>
  </si>
  <si>
    <t>総合政策局</t>
    <phoneticPr fontId="5"/>
  </si>
  <si>
    <t>海洋政策課</t>
    <phoneticPr fontId="5"/>
  </si>
  <si>
    <t>大沼　俊之</t>
    <phoneticPr fontId="5"/>
  </si>
  <si>
    <t>○</t>
  </si>
  <si>
    <t>2　良好な生活環境、自然環境の形成、バリアフリー社会の実現
　4　海洋･沿岸域環境や港湾空間の保全･再生･形成､海洋廃棄物処理､海洋汚染防止を推進する</t>
    <phoneticPr fontId="5"/>
  </si>
  <si>
    <t>－</t>
    <phoneticPr fontId="5"/>
  </si>
  <si>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</si>
  <si>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</si>
  <si>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我が国の沿岸に重大な被害を及ぼす海洋汚染等の件数</t>
    <phoneticPr fontId="5"/>
  </si>
  <si>
    <t>我が国の沿岸に重大な被害を及ぼす海洋汚染等の件数の抑制</t>
    <rPh sb="25" eb="27">
      <t>ヨクセイ</t>
    </rPh>
    <phoneticPr fontId="5"/>
  </si>
  <si>
    <t>件</t>
    <rPh sb="0" eb="1">
      <t>ケン</t>
    </rPh>
    <phoneticPr fontId="5"/>
  </si>
  <si>
    <t>検討会・会議開催の回数</t>
    <phoneticPr fontId="5"/>
  </si>
  <si>
    <t>回</t>
    <rPh sb="0" eb="1">
      <t>カイ</t>
    </rPh>
    <phoneticPr fontId="5"/>
  </si>
  <si>
    <t>海洋汚染防止指導、油濁防止管理者講習にかかる会議開催の回数</t>
    <phoneticPr fontId="5"/>
  </si>
  <si>
    <t>503/2</t>
    <phoneticPr fontId="5"/>
  </si>
  <si>
    <t>521/3</t>
    <phoneticPr fontId="5"/>
  </si>
  <si>
    <t>千円（実績額）／回（会議回数等）
海洋観光の振興に関する検討会　回</t>
    <phoneticPr fontId="5"/>
  </si>
  <si>
    <t>千円（実績額）／回（会議回数等）
海洋汚染防止指導講習会　回
油濁防止管理者講習会　回</t>
    <phoneticPr fontId="5"/>
  </si>
  <si>
    <t>千円</t>
    <rPh sb="0" eb="2">
      <t>センエン</t>
    </rPh>
    <phoneticPr fontId="5"/>
  </si>
  <si>
    <t>千円/回</t>
    <rPh sb="0" eb="2">
      <t>センエン</t>
    </rPh>
    <rPh sb="3" eb="4">
      <t>カイ</t>
    </rPh>
    <phoneticPr fontId="5"/>
  </si>
  <si>
    <t>282/5</t>
  </si>
  <si>
    <t>198/5</t>
  </si>
  <si>
    <t>諸謝金（本省分）</t>
    <rPh sb="0" eb="1">
      <t>ショ</t>
    </rPh>
    <rPh sb="1" eb="3">
      <t>シャキン</t>
    </rPh>
    <rPh sb="4" eb="6">
      <t>ホンショウ</t>
    </rPh>
    <rPh sb="6" eb="7">
      <t>ブン</t>
    </rPh>
    <phoneticPr fontId="5"/>
  </si>
  <si>
    <t>職員旅費（本省分）</t>
    <rPh sb="0" eb="2">
      <t>ショクイン</t>
    </rPh>
    <rPh sb="2" eb="4">
      <t>リョヒ</t>
    </rPh>
    <rPh sb="5" eb="7">
      <t>ホンショウ</t>
    </rPh>
    <rPh sb="7" eb="8">
      <t>ブン</t>
    </rPh>
    <phoneticPr fontId="5"/>
  </si>
  <si>
    <t>委員等旅費（本省分）</t>
    <rPh sb="0" eb="2">
      <t>イイン</t>
    </rPh>
    <rPh sb="2" eb="3">
      <t>トウ</t>
    </rPh>
    <rPh sb="3" eb="5">
      <t>リョヒ</t>
    </rPh>
    <rPh sb="6" eb="8">
      <t>ホンショウ</t>
    </rPh>
    <rPh sb="8" eb="9">
      <t>ブン</t>
    </rPh>
    <phoneticPr fontId="5"/>
  </si>
  <si>
    <t>海洋環境対策調査費（本省分）</t>
    <rPh sb="0" eb="2">
      <t>カイヨウ</t>
    </rPh>
    <rPh sb="2" eb="4">
      <t>カンキョウ</t>
    </rPh>
    <rPh sb="4" eb="6">
      <t>タイサク</t>
    </rPh>
    <rPh sb="6" eb="9">
      <t>チョウサヒ</t>
    </rPh>
    <rPh sb="10" eb="12">
      <t>ホンショウ</t>
    </rPh>
    <rPh sb="12" eb="13">
      <t>ブン</t>
    </rPh>
    <phoneticPr fontId="5"/>
  </si>
  <si>
    <t>職員旅費（地方分）</t>
    <rPh sb="0" eb="2">
      <t>ショクイン</t>
    </rPh>
    <rPh sb="2" eb="4">
      <t>リョヒ</t>
    </rPh>
    <rPh sb="5" eb="7">
      <t>チホウ</t>
    </rPh>
    <rPh sb="7" eb="8">
      <t>ブン</t>
    </rPh>
    <phoneticPr fontId="5"/>
  </si>
  <si>
    <t>その他（地方分）</t>
    <rPh sb="2" eb="3">
      <t>タ</t>
    </rPh>
    <rPh sb="4" eb="6">
      <t>チホウ</t>
    </rPh>
    <rPh sb="6" eb="7">
      <t>ブン</t>
    </rPh>
    <phoneticPr fontId="5"/>
  </si>
  <si>
    <t>我が国における枠組みに関する事業であり、国が実施すべきである。</t>
    <phoneticPr fontId="5"/>
  </si>
  <si>
    <t>〃</t>
    <phoneticPr fontId="5"/>
  </si>
  <si>
    <t>一般競争及び企画競争で競争性の確保に努めている</t>
    <phoneticPr fontId="5"/>
  </si>
  <si>
    <t>○</t>
    <phoneticPr fontId="5"/>
  </si>
  <si>
    <t>‐</t>
  </si>
  <si>
    <t>海洋汚染防止にかかる講習会や、管轄海域管理・利活用及び海洋環境に係る調査等に限定している</t>
    <phoneticPr fontId="5"/>
  </si>
  <si>
    <t>北日本港湾コンサルタント・野村総合研究所共同企業体</t>
    <phoneticPr fontId="5"/>
  </si>
  <si>
    <t>北極海航路の利活用に向けた調査検討業務</t>
    <phoneticPr fontId="5"/>
  </si>
  <si>
    <t>-</t>
    <phoneticPr fontId="5"/>
  </si>
  <si>
    <t>ランドブレイン（株）</t>
    <phoneticPr fontId="5"/>
  </si>
  <si>
    <t>適正な海洋管理・利活用に資する海域利用調整のあり方等に関する調査検討業務</t>
    <phoneticPr fontId="5"/>
  </si>
  <si>
    <t>中央労働災害防止協会</t>
    <phoneticPr fontId="5"/>
  </si>
  <si>
    <t>マルポール条約附属書Ⅴに基づく個体ばら積み貨物残留物の海洋環境への有害性に関する基礎調査</t>
    <phoneticPr fontId="5"/>
  </si>
  <si>
    <t>海洋汚染防止指導に係る経費（旅費）</t>
    <phoneticPr fontId="5"/>
  </si>
  <si>
    <t>海洋汚染防止講習会等に関しては開催場所・人数等を過去の実績や地域間のバランスを踏まえ決定し、海洋汚染防止の啓発に着実に努めている。</t>
    <phoneticPr fontId="5"/>
  </si>
  <si>
    <t>我が国の沿岸に重大な被害を及ぼす海洋汚染等の件数は十分に抑制されている。</t>
    <phoneticPr fontId="5"/>
  </si>
  <si>
    <t>海洋政策推進に向けた調査検討においては、計画された会議等を行い、検討された内容についても今後の海洋政策の方針等に活用している。</t>
    <phoneticPr fontId="5"/>
  </si>
  <si>
    <t>53/1</t>
    <phoneticPr fontId="5"/>
  </si>
  <si>
    <t>1101/6</t>
    <phoneticPr fontId="5"/>
  </si>
  <si>
    <t>412/6</t>
    <phoneticPr fontId="5"/>
  </si>
  <si>
    <t>我が国の海域を適切に管理・利活用し持続可能な発展を図ること、又は海洋汚染防止法の趣旨を周知することはそれぞれ必要な事業であり、継続して取り組んでいく必要がある。</t>
  </si>
  <si>
    <t xml:space="preserve">A.北日本港湾コンサルタント・野村総合研究所共同企業体
</t>
    <phoneticPr fontId="5"/>
  </si>
  <si>
    <t>調査検討</t>
  </si>
  <si>
    <t>アンケート調査、検討、資料作成</t>
  </si>
  <si>
    <t>B.ランドブレイン（株）</t>
    <phoneticPr fontId="5"/>
  </si>
  <si>
    <t>調査検討、資料作成</t>
  </si>
  <si>
    <t>298/5</t>
    <phoneticPr fontId="5"/>
  </si>
  <si>
    <t>東北運輸局</t>
    <rPh sb="0" eb="2">
      <t>トウホク</t>
    </rPh>
    <rPh sb="2" eb="4">
      <t>ウンユ</t>
    </rPh>
    <phoneticPr fontId="5"/>
  </si>
  <si>
    <t>近畿運輸局</t>
    <rPh sb="0" eb="2">
      <t>キンキ</t>
    </rPh>
    <rPh sb="2" eb="4">
      <t>ウンユ</t>
    </rPh>
    <rPh sb="4" eb="5">
      <t>キョク</t>
    </rPh>
    <phoneticPr fontId="5"/>
  </si>
  <si>
    <t>四国運輸局</t>
    <rPh sb="0" eb="2">
      <t>シコク</t>
    </rPh>
    <rPh sb="2" eb="4">
      <t>ウンユ</t>
    </rPh>
    <phoneticPr fontId="5"/>
  </si>
  <si>
    <t>関東運輸局</t>
    <rPh sb="0" eb="2">
      <t>カントウ</t>
    </rPh>
    <rPh sb="2" eb="4">
      <t>ウンユ</t>
    </rPh>
    <rPh sb="4" eb="5">
      <t>キョク</t>
    </rPh>
    <phoneticPr fontId="5"/>
  </si>
  <si>
    <t>油濁防止管理者講習に係る経費（諸謝金、委員等旅費）</t>
    <rPh sb="15" eb="16">
      <t>ショ</t>
    </rPh>
    <phoneticPr fontId="5"/>
  </si>
  <si>
    <t>C.中央労働災害防止協会</t>
    <phoneticPr fontId="5"/>
  </si>
  <si>
    <t>企画競争から一般競争への移行による競争性の向上に取り組むとともに、事業内容の重要性・必要性を点検し真に必要な内容について重点的に調査を実施する等、予算の効果的な執行を図るべき。</t>
    <rPh sb="0" eb="2">
      <t>キカク</t>
    </rPh>
    <rPh sb="2" eb="4">
      <t>キョウソウ</t>
    </rPh>
    <rPh sb="6" eb="8">
      <t>イッパン</t>
    </rPh>
    <rPh sb="8" eb="10">
      <t>キョウソウ</t>
    </rPh>
    <rPh sb="12" eb="14">
      <t>イコウ</t>
    </rPh>
    <rPh sb="17" eb="19">
      <t>キョウソウ</t>
    </rPh>
    <rPh sb="19" eb="20">
      <t>セイ</t>
    </rPh>
    <rPh sb="21" eb="23">
      <t>コウジョウ</t>
    </rPh>
    <rPh sb="24" eb="25">
      <t>ト</t>
    </rPh>
    <rPh sb="26" eb="27">
      <t>ク</t>
    </rPh>
    <rPh sb="33" eb="35">
      <t>ジギョウ</t>
    </rPh>
    <rPh sb="35" eb="37">
      <t>ナイヨウ</t>
    </rPh>
    <rPh sb="38" eb="41">
      <t>ジュウヨウセイ</t>
    </rPh>
    <rPh sb="42" eb="45">
      <t>ヒツヨウセイ</t>
    </rPh>
    <rPh sb="46" eb="48">
      <t>テンケン</t>
    </rPh>
    <rPh sb="49" eb="50">
      <t>シン</t>
    </rPh>
    <rPh sb="51" eb="53">
      <t>ヒツヨウ</t>
    </rPh>
    <rPh sb="54" eb="56">
      <t>ナイヨウ</t>
    </rPh>
    <rPh sb="60" eb="63">
      <t>ジュウテンテキ</t>
    </rPh>
    <rPh sb="64" eb="66">
      <t>チョウサ</t>
    </rPh>
    <rPh sb="67" eb="69">
      <t>ジッシ</t>
    </rPh>
    <rPh sb="71" eb="72">
      <t>トウ</t>
    </rPh>
    <rPh sb="73" eb="75">
      <t>ヨサン</t>
    </rPh>
    <rPh sb="76" eb="79">
      <t>コウカテキ</t>
    </rPh>
    <rPh sb="80" eb="82">
      <t>シッコウ</t>
    </rPh>
    <rPh sb="83" eb="84">
      <t>ハカ</t>
    </rPh>
    <phoneticPr fontId="5"/>
  </si>
  <si>
    <t>引き続き、一般競争等による調達を行い、競争性の確保を図る。また内部でできる業務については、出来る限り自前で行うことでコストの削減に努める。</t>
    <phoneticPr fontId="5"/>
  </si>
  <si>
    <t>執行等改善</t>
  </si>
  <si>
    <t>※百万円未満を四捨五入しているため、「予算額・執行額」欄と誤差が生じている。
北極海航路に関する調査検討において、継続的調査に加え新たな需要調査項目が増加となったため。</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39" eb="42">
      <t>ホッキョクカイ</t>
    </rPh>
    <rPh sb="42" eb="44">
      <t>コウロ</t>
    </rPh>
    <rPh sb="45" eb="46">
      <t>カン</t>
    </rPh>
    <rPh sb="48" eb="50">
      <t>チョウサ</t>
    </rPh>
    <rPh sb="50" eb="52">
      <t>ケントウ</t>
    </rPh>
    <rPh sb="57" eb="60">
      <t>ケイゾクテキ</t>
    </rPh>
    <rPh sb="60" eb="62">
      <t>チョウサ</t>
    </rPh>
    <rPh sb="63" eb="64">
      <t>クワ</t>
    </rPh>
    <rPh sb="65" eb="66">
      <t>アラ</t>
    </rPh>
    <rPh sb="68" eb="70">
      <t>ジュヨウ</t>
    </rPh>
    <rPh sb="70" eb="72">
      <t>チョウサ</t>
    </rPh>
    <rPh sb="72" eb="74">
      <t>コウモク</t>
    </rPh>
    <rPh sb="75" eb="77">
      <t>ゾウカ</t>
    </rPh>
    <phoneticPr fontId="5"/>
  </si>
  <si>
    <t>海洋の適切な管理の検討ならびに海洋汚染防止法の周知のための検討会・講習会にかかる費用であり、水準として妥当である。</t>
    <rPh sb="3" eb="5">
      <t>テキセツ</t>
    </rPh>
    <rPh sb="6" eb="8">
      <t>カンリ</t>
    </rPh>
    <rPh sb="9" eb="11">
      <t>ケントウ</t>
    </rPh>
    <rPh sb="15" eb="17">
      <t>カイヨウ</t>
    </rPh>
    <rPh sb="17" eb="19">
      <t>オセン</t>
    </rPh>
    <rPh sb="19" eb="22">
      <t>ボウシホウ</t>
    </rPh>
    <rPh sb="23" eb="25">
      <t>シュウチ</t>
    </rPh>
    <rPh sb="29" eb="31">
      <t>ケントウ</t>
    </rPh>
    <rPh sb="31" eb="32">
      <t>カイ</t>
    </rPh>
    <rPh sb="33" eb="36">
      <t>コウシュウカイ</t>
    </rPh>
    <rPh sb="40" eb="42">
      <t>ヒヨウ</t>
    </rPh>
    <rPh sb="46" eb="48">
      <t>スイジュン</t>
    </rPh>
    <rPh sb="51" eb="53">
      <t>ダトウ</t>
    </rPh>
    <phoneticPr fontId="5"/>
  </si>
  <si>
    <t>所見を踏まえ、発注方法について一般競争入札への移行完了による競争性の確保を行った。海洋基本計画の推進に向けた事業内容の重要性、必要性を精査し、海洋基本計画、海洋基本計画に関連した政府の各種方針及び、社会情勢の変化等を踏まえた調査内容の重点化等を図った上で、引き続き効果的な執行に取り組む。</t>
    <rPh sb="71" eb="73">
      <t>カイヨウ</t>
    </rPh>
    <rPh sb="73" eb="75">
      <t>キホン</t>
    </rPh>
    <rPh sb="75" eb="77">
      <t>ケイカク</t>
    </rPh>
    <rPh sb="96" eb="97">
      <t>オヨ</t>
    </rPh>
    <rPh sb="106" eb="10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</si>
</sst>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129872</xdr:colOff>
      <xdr:row>140</xdr:row>
      <xdr:rowOff>11206</xdr:rowOff>
    </xdr:from>
    <xdr:to>
      <xdr:col>33</xdr:col>
      <xdr:colOff>20982</xdr:colOff>
      <xdr:row>140</xdr:row>
      <xdr:rowOff>341076</xdr:rowOff>
    </xdr:to>
    <xdr:sp macro="" textlink="">
      <xdr:nvSpPr>
        <xdr:cNvPr id="30" name="正方形/長方形 29"/>
        <xdr:cNvSpPr/>
      </xdr:nvSpPr>
      <xdr:spPr bwMode="auto">
        <a:xfrm>
          <a:off x="4074343" y="50740235"/>
          <a:ext cx="1863345" cy="32987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３０．４０百万円</a:t>
          </a:r>
        </a:p>
      </xdr:txBody>
    </xdr:sp>
    <xdr:clientData/>
  </xdr:twoCellAnchor>
  <xdr:twoCellAnchor>
    <xdr:from>
      <xdr:col>12</xdr:col>
      <xdr:colOff>11205</xdr:colOff>
      <xdr:row>152</xdr:row>
      <xdr:rowOff>345515</xdr:rowOff>
    </xdr:from>
    <xdr:to>
      <xdr:col>21</xdr:col>
      <xdr:colOff>80308</xdr:colOff>
      <xdr:row>153</xdr:row>
      <xdr:rowOff>316553</xdr:rowOff>
    </xdr:to>
    <xdr:sp macro="" textlink="">
      <xdr:nvSpPr>
        <xdr:cNvPr id="31" name="正方形/長方形 30"/>
        <xdr:cNvSpPr/>
      </xdr:nvSpPr>
      <xdr:spPr bwMode="auto">
        <a:xfrm>
          <a:off x="2162734" y="55243133"/>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０．３３百万円</a:t>
          </a:r>
        </a:p>
      </xdr:txBody>
    </xdr:sp>
    <xdr:clientData/>
  </xdr:twoCellAnchor>
  <xdr:twoCellAnchor>
    <xdr:from>
      <xdr:col>12</xdr:col>
      <xdr:colOff>1</xdr:colOff>
      <xdr:row>155</xdr:row>
      <xdr:rowOff>4043</xdr:rowOff>
    </xdr:from>
    <xdr:to>
      <xdr:col>21</xdr:col>
      <xdr:colOff>69104</xdr:colOff>
      <xdr:row>155</xdr:row>
      <xdr:rowOff>322463</xdr:rowOff>
    </xdr:to>
    <xdr:sp macro="" textlink="">
      <xdr:nvSpPr>
        <xdr:cNvPr id="32" name="正方形/長方形 31"/>
        <xdr:cNvSpPr/>
      </xdr:nvSpPr>
      <xdr:spPr bwMode="auto">
        <a:xfrm>
          <a:off x="2151530" y="55943808"/>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０．００１百万円</a:t>
          </a:r>
        </a:p>
      </xdr:txBody>
    </xdr:sp>
    <xdr:clientData/>
  </xdr:twoCellAnchor>
  <xdr:twoCellAnchor>
    <xdr:from>
      <xdr:col>12</xdr:col>
      <xdr:colOff>2</xdr:colOff>
      <xdr:row>157</xdr:row>
      <xdr:rowOff>15386</xdr:rowOff>
    </xdr:from>
    <xdr:to>
      <xdr:col>21</xdr:col>
      <xdr:colOff>69105</xdr:colOff>
      <xdr:row>157</xdr:row>
      <xdr:rowOff>333806</xdr:rowOff>
    </xdr:to>
    <xdr:sp macro="" textlink="">
      <xdr:nvSpPr>
        <xdr:cNvPr id="41" name="正方形/長方形 40"/>
        <xdr:cNvSpPr/>
      </xdr:nvSpPr>
      <xdr:spPr bwMode="auto">
        <a:xfrm>
          <a:off x="2151531" y="56649915"/>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０．０６百万円</a:t>
          </a:r>
        </a:p>
      </xdr:txBody>
    </xdr:sp>
    <xdr:clientData/>
  </xdr:twoCellAnchor>
  <xdr:twoCellAnchor>
    <xdr:from>
      <xdr:col>12</xdr:col>
      <xdr:colOff>11208</xdr:colOff>
      <xdr:row>159</xdr:row>
      <xdr:rowOff>15386</xdr:rowOff>
    </xdr:from>
    <xdr:to>
      <xdr:col>21</xdr:col>
      <xdr:colOff>80311</xdr:colOff>
      <xdr:row>159</xdr:row>
      <xdr:rowOff>333806</xdr:rowOff>
    </xdr:to>
    <xdr:sp macro="" textlink="">
      <xdr:nvSpPr>
        <xdr:cNvPr id="50" name="正方形/長方形 49"/>
        <xdr:cNvSpPr/>
      </xdr:nvSpPr>
      <xdr:spPr bwMode="auto">
        <a:xfrm>
          <a:off x="2162737" y="57344680"/>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海洋環境対策調査費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０．１５百万円</a:t>
          </a:r>
        </a:p>
      </xdr:txBody>
    </xdr:sp>
    <xdr:clientData/>
  </xdr:twoCellAnchor>
  <xdr:twoCellAnchor>
    <xdr:from>
      <xdr:col>24</xdr:col>
      <xdr:colOff>141987</xdr:colOff>
      <xdr:row>142</xdr:row>
      <xdr:rowOff>290174</xdr:rowOff>
    </xdr:from>
    <xdr:to>
      <xdr:col>31</xdr:col>
      <xdr:colOff>23578</xdr:colOff>
      <xdr:row>151</xdr:row>
      <xdr:rowOff>280150</xdr:rowOff>
    </xdr:to>
    <xdr:grpSp>
      <xdr:nvGrpSpPr>
        <xdr:cNvPr id="63" name="グループ化 29"/>
        <xdr:cNvGrpSpPr>
          <a:grpSpLocks/>
        </xdr:cNvGrpSpPr>
      </xdr:nvGrpSpPr>
      <xdr:grpSpPr bwMode="auto">
        <a:xfrm>
          <a:off x="4999737" y="33032362"/>
          <a:ext cx="1298435" cy="3204663"/>
          <a:chOff x="3083723" y="1630047"/>
          <a:chExt cx="2354495" cy="1580123"/>
        </a:xfrm>
      </xdr:grpSpPr>
      <xdr:sp macro="" textlink="">
        <xdr:nvSpPr>
          <xdr:cNvPr id="64" name="正方形/長方形 63"/>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Ｃ．中央労働災害防止協会</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６百万円</a:t>
            </a:r>
          </a:p>
        </xdr:txBody>
      </xdr:sp>
      <xdr:sp macro="" textlink="">
        <xdr:nvSpPr>
          <xdr:cNvPr id="65" name="正方形/長方形 64"/>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大かっこ 65"/>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マルポール条約附属書</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Ⅴ</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に基づく個体ばら積み貨物残留物の海洋環境への有害性に関する基礎調査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153193</xdr:colOff>
      <xdr:row>142</xdr:row>
      <xdr:rowOff>290174</xdr:rowOff>
    </xdr:from>
    <xdr:to>
      <xdr:col>23</xdr:col>
      <xdr:colOff>34784</xdr:colOff>
      <xdr:row>151</xdr:row>
      <xdr:rowOff>280150</xdr:rowOff>
    </xdr:to>
    <xdr:grpSp>
      <xdr:nvGrpSpPr>
        <xdr:cNvPr id="67" name="グループ化 29"/>
        <xdr:cNvGrpSpPr>
          <a:grpSpLocks/>
        </xdr:cNvGrpSpPr>
      </xdr:nvGrpSpPr>
      <xdr:grpSpPr bwMode="auto">
        <a:xfrm>
          <a:off x="3391693" y="33032362"/>
          <a:ext cx="1298435" cy="3204663"/>
          <a:chOff x="3083723" y="1630047"/>
          <a:chExt cx="2354495" cy="1580123"/>
        </a:xfrm>
      </xdr:grpSpPr>
      <xdr:sp macro="" textlink="">
        <xdr:nvSpPr>
          <xdr:cNvPr id="68" name="正方形/長方形 67"/>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Ｂ．ランドブレイン（株）</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sp macro="" textlink="">
        <xdr:nvSpPr>
          <xdr:cNvPr id="69" name="正方形/長方形 68"/>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大かっこ 69"/>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適正な海洋管理・利活用に資する海域利用調整のあり方等に関する調査検討業務</a:t>
            </a:r>
          </a:p>
        </xdr:txBody>
      </xdr:sp>
    </xdr:grpSp>
    <xdr:clientData/>
  </xdr:twoCellAnchor>
  <xdr:twoCellAnchor>
    <xdr:from>
      <xdr:col>8</xdr:col>
      <xdr:colOff>153195</xdr:colOff>
      <xdr:row>142</xdr:row>
      <xdr:rowOff>290174</xdr:rowOff>
    </xdr:from>
    <xdr:to>
      <xdr:col>15</xdr:col>
      <xdr:colOff>34786</xdr:colOff>
      <xdr:row>151</xdr:row>
      <xdr:rowOff>280150</xdr:rowOff>
    </xdr:to>
    <xdr:grpSp>
      <xdr:nvGrpSpPr>
        <xdr:cNvPr id="71" name="グループ化 29"/>
        <xdr:cNvGrpSpPr>
          <a:grpSpLocks/>
        </xdr:cNvGrpSpPr>
      </xdr:nvGrpSpPr>
      <xdr:grpSpPr bwMode="auto">
        <a:xfrm>
          <a:off x="1772445" y="33032362"/>
          <a:ext cx="1298435" cy="3204663"/>
          <a:chOff x="3083723" y="1630047"/>
          <a:chExt cx="2354495" cy="1580123"/>
        </a:xfrm>
      </xdr:grpSpPr>
      <xdr:sp macro="" textlink="">
        <xdr:nvSpPr>
          <xdr:cNvPr id="72" name="正方形/長方形 71"/>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Ａ．北日本港湾コンサルタント・野村総合研究所共同企業体</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１６百万円</a:t>
            </a:r>
          </a:p>
        </xdr:txBody>
      </xdr:sp>
      <xdr:sp macro="" textlink="">
        <xdr:nvSpPr>
          <xdr:cNvPr id="73" name="正方形/長方形 72"/>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北極海航路の利活用に向けた調査検討業務</a:t>
            </a:r>
          </a:p>
        </xdr:txBody>
      </xdr:sp>
    </xdr:grpSp>
    <xdr:clientData/>
  </xdr:twoCellAnchor>
  <xdr:twoCellAnchor>
    <xdr:from>
      <xdr:col>32</xdr:col>
      <xdr:colOff>164399</xdr:colOff>
      <xdr:row>142</xdr:row>
      <xdr:rowOff>301380</xdr:rowOff>
    </xdr:from>
    <xdr:to>
      <xdr:col>39</xdr:col>
      <xdr:colOff>45990</xdr:colOff>
      <xdr:row>151</xdr:row>
      <xdr:rowOff>291356</xdr:rowOff>
    </xdr:to>
    <xdr:grpSp>
      <xdr:nvGrpSpPr>
        <xdr:cNvPr id="81" name="グループ化 29"/>
        <xdr:cNvGrpSpPr>
          <a:grpSpLocks/>
        </xdr:cNvGrpSpPr>
      </xdr:nvGrpSpPr>
      <xdr:grpSpPr bwMode="auto">
        <a:xfrm>
          <a:off x="6641399" y="33043568"/>
          <a:ext cx="1298435" cy="3204663"/>
          <a:chOff x="3083723" y="1630047"/>
          <a:chExt cx="2354495" cy="1580123"/>
        </a:xfrm>
      </xdr:grpSpPr>
      <xdr:sp macro="" textlink="">
        <xdr:nvSpPr>
          <xdr:cNvPr id="82" name="正方形/長方形 81"/>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Ｄ．地方運輸局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０．０７百万円</a:t>
            </a:r>
          </a:p>
        </xdr:txBody>
      </xdr:sp>
      <xdr:sp macro="" textlink="">
        <xdr:nvSpPr>
          <xdr:cNvPr id="83" name="正方形/長方形 82"/>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大かっこ 83"/>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海洋汚染防止指導の実施</a:t>
            </a:r>
          </a:p>
        </xdr:txBody>
      </xdr:sp>
    </xdr:grpSp>
    <xdr:clientData/>
  </xdr:twoCellAnchor>
  <xdr:twoCellAnchor>
    <xdr:from>
      <xdr:col>40</xdr:col>
      <xdr:colOff>153193</xdr:colOff>
      <xdr:row>142</xdr:row>
      <xdr:rowOff>290174</xdr:rowOff>
    </xdr:from>
    <xdr:to>
      <xdr:col>47</xdr:col>
      <xdr:colOff>34784</xdr:colOff>
      <xdr:row>151</xdr:row>
      <xdr:rowOff>280150</xdr:rowOff>
    </xdr:to>
    <xdr:grpSp>
      <xdr:nvGrpSpPr>
        <xdr:cNvPr id="85" name="グループ化 29"/>
        <xdr:cNvGrpSpPr>
          <a:grpSpLocks/>
        </xdr:cNvGrpSpPr>
      </xdr:nvGrpSpPr>
      <xdr:grpSpPr bwMode="auto">
        <a:xfrm>
          <a:off x="8249443" y="33032362"/>
          <a:ext cx="1298435" cy="3204663"/>
          <a:chOff x="3083723" y="1630047"/>
          <a:chExt cx="2354495" cy="1580123"/>
        </a:xfrm>
      </xdr:grpSpPr>
      <xdr:sp macro="" textlink="">
        <xdr:nvSpPr>
          <xdr:cNvPr id="86" name="正方形/長方形 85"/>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Ｅ．地方運輸局２局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０．０３百万円</a:t>
            </a:r>
          </a:p>
        </xdr:txBody>
      </xdr:sp>
      <xdr:sp macro="" textlink="">
        <xdr:nvSpPr>
          <xdr:cNvPr id="87" name="正方形/長方形 86"/>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大かっこ 87"/>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油濁防止管理者養成講習の実施</a:t>
            </a:r>
          </a:p>
        </xdr:txBody>
      </xdr:sp>
    </xdr:grpSp>
    <xdr:clientData/>
  </xdr:twoCellAnchor>
  <xdr:twoCellAnchor>
    <xdr:from>
      <xdr:col>11</xdr:col>
      <xdr:colOff>175028</xdr:colOff>
      <xdr:row>140</xdr:row>
      <xdr:rowOff>341075</xdr:rowOff>
    </xdr:from>
    <xdr:to>
      <xdr:col>27</xdr:col>
      <xdr:colOff>165076</xdr:colOff>
      <xdr:row>142</xdr:row>
      <xdr:rowOff>290173</xdr:rowOff>
    </xdr:to>
    <xdr:cxnSp macro="">
      <xdr:nvCxnSpPr>
        <xdr:cNvPr id="4" name="カギ線コネクタ 3"/>
        <xdr:cNvCxnSpPr>
          <a:stCxn id="30" idx="2"/>
          <a:endCxn id="73" idx="0"/>
        </xdr:cNvCxnSpPr>
      </xdr:nvCxnSpPr>
      <xdr:spPr>
        <a:xfrm rot="5400000">
          <a:off x="3254708" y="49962659"/>
          <a:ext cx="643863" cy="285875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175026</xdr:colOff>
      <xdr:row>140</xdr:row>
      <xdr:rowOff>341076</xdr:rowOff>
    </xdr:from>
    <xdr:to>
      <xdr:col>27</xdr:col>
      <xdr:colOff>165076</xdr:colOff>
      <xdr:row>142</xdr:row>
      <xdr:rowOff>290174</xdr:rowOff>
    </xdr:to>
    <xdr:cxnSp macro="">
      <xdr:nvCxnSpPr>
        <xdr:cNvPr id="91" name="カギ線コネクタ 90"/>
        <xdr:cNvCxnSpPr>
          <a:stCxn id="30" idx="2"/>
          <a:endCxn id="69" idx="0"/>
        </xdr:cNvCxnSpPr>
      </xdr:nvCxnSpPr>
      <xdr:spPr>
        <a:xfrm rot="5400000">
          <a:off x="3971884" y="50679835"/>
          <a:ext cx="643863" cy="142440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163820</xdr:colOff>
      <xdr:row>140</xdr:row>
      <xdr:rowOff>341075</xdr:rowOff>
    </xdr:from>
    <xdr:to>
      <xdr:col>27</xdr:col>
      <xdr:colOff>165076</xdr:colOff>
      <xdr:row>142</xdr:row>
      <xdr:rowOff>290173</xdr:rowOff>
    </xdr:to>
    <xdr:cxnSp macro="">
      <xdr:nvCxnSpPr>
        <xdr:cNvPr id="94" name="カギ線コネクタ 93"/>
        <xdr:cNvCxnSpPr>
          <a:stCxn id="30" idx="2"/>
          <a:endCxn id="65" idx="0"/>
        </xdr:cNvCxnSpPr>
      </xdr:nvCxnSpPr>
      <xdr:spPr>
        <a:xfrm rot="5400000">
          <a:off x="4683457" y="51391408"/>
          <a:ext cx="643863" cy="125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165075</xdr:colOff>
      <xdr:row>140</xdr:row>
      <xdr:rowOff>341075</xdr:rowOff>
    </xdr:from>
    <xdr:to>
      <xdr:col>36</xdr:col>
      <xdr:colOff>6937</xdr:colOff>
      <xdr:row>142</xdr:row>
      <xdr:rowOff>301379</xdr:rowOff>
    </xdr:to>
    <xdr:cxnSp macro="">
      <xdr:nvCxnSpPr>
        <xdr:cNvPr id="97" name="カギ線コネクタ 96"/>
        <xdr:cNvCxnSpPr>
          <a:stCxn id="30" idx="2"/>
          <a:endCxn id="83" idx="0"/>
        </xdr:cNvCxnSpPr>
      </xdr:nvCxnSpPr>
      <xdr:spPr>
        <a:xfrm rot="16200000" flipH="1">
          <a:off x="5406236" y="50669884"/>
          <a:ext cx="655069" cy="145550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165076</xdr:colOff>
      <xdr:row>140</xdr:row>
      <xdr:rowOff>341075</xdr:rowOff>
    </xdr:from>
    <xdr:to>
      <xdr:col>43</xdr:col>
      <xdr:colOff>175026</xdr:colOff>
      <xdr:row>142</xdr:row>
      <xdr:rowOff>290173</xdr:rowOff>
    </xdr:to>
    <xdr:cxnSp macro="">
      <xdr:nvCxnSpPr>
        <xdr:cNvPr id="100" name="カギ線コネクタ 99"/>
        <xdr:cNvCxnSpPr>
          <a:stCxn id="30" idx="2"/>
          <a:endCxn id="87" idx="0"/>
        </xdr:cNvCxnSpPr>
      </xdr:nvCxnSpPr>
      <xdr:spPr>
        <a:xfrm rot="16200000" flipH="1">
          <a:off x="6123413" y="49952708"/>
          <a:ext cx="643863" cy="287865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9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0" t="s">
        <v>376</v>
      </c>
      <c r="AR2" s="680"/>
      <c r="AS2" s="59" t="str">
        <f>IF(OR(AQ2="　", AQ2=""), "", "-")</f>
        <v/>
      </c>
      <c r="AT2" s="681">
        <v>22</v>
      </c>
      <c r="AU2" s="681"/>
      <c r="AV2" s="60" t="str">
        <f>IF(AW2="", "", "-")</f>
        <v/>
      </c>
      <c r="AW2" s="682"/>
      <c r="AX2" s="682"/>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377</v>
      </c>
      <c r="AK3" s="640"/>
      <c r="AL3" s="640"/>
      <c r="AM3" s="640"/>
      <c r="AN3" s="640"/>
      <c r="AO3" s="640"/>
      <c r="AP3" s="640"/>
      <c r="AQ3" s="640"/>
      <c r="AR3" s="640"/>
      <c r="AS3" s="640"/>
      <c r="AT3" s="640"/>
      <c r="AU3" s="640"/>
      <c r="AV3" s="640"/>
      <c r="AW3" s="640"/>
      <c r="AX3" s="36" t="s">
        <v>91</v>
      </c>
    </row>
    <row r="4" spans="1:50" ht="24.75" customHeight="1" x14ac:dyDescent="0.15">
      <c r="A4" s="456" t="s">
        <v>30</v>
      </c>
      <c r="B4" s="457"/>
      <c r="C4" s="457"/>
      <c r="D4" s="457"/>
      <c r="E4" s="457"/>
      <c r="F4" s="457"/>
      <c r="G4" s="430" t="s">
        <v>378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379</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4" t="s">
        <v>209</v>
      </c>
      <c r="H5" s="616"/>
      <c r="I5" s="616"/>
      <c r="J5" s="616"/>
      <c r="K5" s="616"/>
      <c r="L5" s="616"/>
      <c r="M5" s="655" t="s">
        <v>92</v>
      </c>
      <c r="N5" s="656"/>
      <c r="O5" s="656"/>
      <c r="P5" s="656"/>
      <c r="Q5" s="656"/>
      <c r="R5" s="657"/>
      <c r="S5" s="615" t="s">
        <v>157</v>
      </c>
      <c r="T5" s="616"/>
      <c r="U5" s="616"/>
      <c r="V5" s="616"/>
      <c r="W5" s="616"/>
      <c r="X5" s="617"/>
      <c r="Y5" s="447" t="s">
        <v>3</v>
      </c>
      <c r="Z5" s="448"/>
      <c r="AA5" s="448"/>
      <c r="AB5" s="448"/>
      <c r="AC5" s="448"/>
      <c r="AD5" s="449"/>
      <c r="AE5" s="450" t="s">
        <v>380</v>
      </c>
      <c r="AF5" s="451"/>
      <c r="AG5" s="451"/>
      <c r="AH5" s="451"/>
      <c r="AI5" s="451"/>
      <c r="AJ5" s="451"/>
      <c r="AK5" s="451"/>
      <c r="AL5" s="451"/>
      <c r="AM5" s="451"/>
      <c r="AN5" s="451"/>
      <c r="AO5" s="451"/>
      <c r="AP5" s="452"/>
      <c r="AQ5" s="453" t="s">
        <v>381</v>
      </c>
      <c r="AR5" s="454"/>
      <c r="AS5" s="454"/>
      <c r="AT5" s="454"/>
      <c r="AU5" s="454"/>
      <c r="AV5" s="454"/>
      <c r="AW5" s="454"/>
      <c r="AX5" s="455"/>
    </row>
    <row r="6" spans="1:50" ht="59.2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383</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384</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384</v>
      </c>
      <c r="AF7" s="490"/>
      <c r="AG7" s="490"/>
      <c r="AH7" s="490"/>
      <c r="AI7" s="490"/>
      <c r="AJ7" s="490"/>
      <c r="AK7" s="490"/>
      <c r="AL7" s="490"/>
      <c r="AM7" s="490"/>
      <c r="AN7" s="490"/>
      <c r="AO7" s="490"/>
      <c r="AP7" s="490"/>
      <c r="AQ7" s="490"/>
      <c r="AR7" s="490"/>
      <c r="AS7" s="490"/>
      <c r="AT7" s="490"/>
      <c r="AU7" s="490"/>
      <c r="AV7" s="490"/>
      <c r="AW7" s="490"/>
      <c r="AX7" s="491"/>
    </row>
    <row r="8" spans="1:50" ht="36" customHeight="1" x14ac:dyDescent="0.15">
      <c r="A8" s="635" t="s">
        <v>308</v>
      </c>
      <c r="B8" s="636"/>
      <c r="C8" s="636"/>
      <c r="D8" s="636"/>
      <c r="E8" s="636"/>
      <c r="F8" s="637"/>
      <c r="G8" s="632" t="str">
        <f>入力規則等!A26</f>
        <v>海洋政策</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69.75" customHeight="1" x14ac:dyDescent="0.15">
      <c r="A10" s="184" t="s">
        <v>36</v>
      </c>
      <c r="B10" s="185"/>
      <c r="C10" s="185"/>
      <c r="D10" s="185"/>
      <c r="E10" s="185"/>
      <c r="F10" s="185"/>
      <c r="G10" s="186" t="s">
        <v>386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7" customHeight="1" x14ac:dyDescent="0.15">
      <c r="A11" s="184" t="s">
        <v>6</v>
      </c>
      <c r="B11" s="185"/>
      <c r="C11" s="185"/>
      <c r="D11" s="185"/>
      <c r="E11" s="185"/>
      <c r="F11" s="492"/>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5">
        <v>12</v>
      </c>
      <c r="Q13" s="176"/>
      <c r="R13" s="176"/>
      <c r="S13" s="176"/>
      <c r="T13" s="176"/>
      <c r="U13" s="176"/>
      <c r="V13" s="177"/>
      <c r="W13" s="175">
        <v>59</v>
      </c>
      <c r="X13" s="176"/>
      <c r="Y13" s="176"/>
      <c r="Z13" s="176"/>
      <c r="AA13" s="176"/>
      <c r="AB13" s="176"/>
      <c r="AC13" s="177"/>
      <c r="AD13" s="175">
        <v>37</v>
      </c>
      <c r="AE13" s="176"/>
      <c r="AF13" s="176"/>
      <c r="AG13" s="176"/>
      <c r="AH13" s="176"/>
      <c r="AI13" s="176"/>
      <c r="AJ13" s="177"/>
      <c r="AK13" s="175">
        <v>46</v>
      </c>
      <c r="AL13" s="176"/>
      <c r="AM13" s="176"/>
      <c r="AN13" s="176"/>
      <c r="AO13" s="176"/>
      <c r="AP13" s="176"/>
      <c r="AQ13" s="177"/>
      <c r="AR13" s="189">
        <v>56</v>
      </c>
      <c r="AS13" s="190"/>
      <c r="AT13" s="190"/>
      <c r="AU13" s="190"/>
      <c r="AV13" s="190"/>
      <c r="AW13" s="190"/>
      <c r="AX13" s="191"/>
    </row>
    <row r="14" spans="1:50" ht="21" customHeight="1" x14ac:dyDescent="0.15">
      <c r="A14" s="398"/>
      <c r="B14" s="399"/>
      <c r="C14" s="399"/>
      <c r="D14" s="399"/>
      <c r="E14" s="399"/>
      <c r="F14" s="400"/>
      <c r="G14" s="504"/>
      <c r="H14" s="505"/>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4"/>
      <c r="H15" s="505"/>
      <c r="I15" s="179" t="s">
        <v>62</v>
      </c>
      <c r="J15" s="427"/>
      <c r="K15" s="427"/>
      <c r="L15" s="427"/>
      <c r="M15" s="427"/>
      <c r="N15" s="427"/>
      <c r="O15" s="428"/>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4"/>
      <c r="H16" s="505"/>
      <c r="I16" s="179" t="s">
        <v>63</v>
      </c>
      <c r="J16" s="427"/>
      <c r="K16" s="427"/>
      <c r="L16" s="427"/>
      <c r="M16" s="427"/>
      <c r="N16" s="427"/>
      <c r="O16" s="428"/>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8"/>
      <c r="B17" s="399"/>
      <c r="C17" s="399"/>
      <c r="D17" s="399"/>
      <c r="E17" s="399"/>
      <c r="F17" s="400"/>
      <c r="G17" s="504"/>
      <c r="H17" s="505"/>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8"/>
      <c r="B18" s="399"/>
      <c r="C18" s="399"/>
      <c r="D18" s="399"/>
      <c r="E18" s="399"/>
      <c r="F18" s="400"/>
      <c r="G18" s="506"/>
      <c r="H18" s="507"/>
      <c r="I18" s="627" t="s">
        <v>22</v>
      </c>
      <c r="J18" s="628"/>
      <c r="K18" s="628"/>
      <c r="L18" s="628"/>
      <c r="M18" s="628"/>
      <c r="N18" s="628"/>
      <c r="O18" s="629"/>
      <c r="P18" s="649">
        <f>SUM(P13:V17)</f>
        <v>12</v>
      </c>
      <c r="Q18" s="650"/>
      <c r="R18" s="650"/>
      <c r="S18" s="650"/>
      <c r="T18" s="650"/>
      <c r="U18" s="650"/>
      <c r="V18" s="651"/>
      <c r="W18" s="649">
        <f>SUM(W13:AC17)</f>
        <v>59</v>
      </c>
      <c r="X18" s="650"/>
      <c r="Y18" s="650"/>
      <c r="Z18" s="650"/>
      <c r="AA18" s="650"/>
      <c r="AB18" s="650"/>
      <c r="AC18" s="651"/>
      <c r="AD18" s="649">
        <f t="shared" ref="AD18" si="0">SUM(AD13:AJ17)</f>
        <v>37</v>
      </c>
      <c r="AE18" s="650"/>
      <c r="AF18" s="650"/>
      <c r="AG18" s="650"/>
      <c r="AH18" s="650"/>
      <c r="AI18" s="650"/>
      <c r="AJ18" s="651"/>
      <c r="AK18" s="649">
        <f t="shared" ref="AK18" si="1">SUM(AK13:AQ17)</f>
        <v>46</v>
      </c>
      <c r="AL18" s="650"/>
      <c r="AM18" s="650"/>
      <c r="AN18" s="650"/>
      <c r="AO18" s="650"/>
      <c r="AP18" s="650"/>
      <c r="AQ18" s="651"/>
      <c r="AR18" s="649">
        <f t="shared" ref="AR18" si="2">SUM(AR13:AX17)</f>
        <v>56</v>
      </c>
      <c r="AS18" s="650"/>
      <c r="AT18" s="650"/>
      <c r="AU18" s="650"/>
      <c r="AV18" s="650"/>
      <c r="AW18" s="650"/>
      <c r="AX18" s="652"/>
    </row>
    <row r="19" spans="1:50" ht="24.75" customHeight="1" x14ac:dyDescent="0.15">
      <c r="A19" s="398"/>
      <c r="B19" s="399"/>
      <c r="C19" s="399"/>
      <c r="D19" s="399"/>
      <c r="E19" s="399"/>
      <c r="F19" s="400"/>
      <c r="G19" s="647" t="s">
        <v>10</v>
      </c>
      <c r="H19" s="648"/>
      <c r="I19" s="648"/>
      <c r="J19" s="648"/>
      <c r="K19" s="648"/>
      <c r="L19" s="648"/>
      <c r="M19" s="648"/>
      <c r="N19" s="648"/>
      <c r="O19" s="648"/>
      <c r="P19" s="175">
        <v>10</v>
      </c>
      <c r="Q19" s="176"/>
      <c r="R19" s="176"/>
      <c r="S19" s="176"/>
      <c r="T19" s="176"/>
      <c r="U19" s="176"/>
      <c r="V19" s="177"/>
      <c r="W19" s="175">
        <v>58</v>
      </c>
      <c r="X19" s="176"/>
      <c r="Y19" s="176"/>
      <c r="Z19" s="176"/>
      <c r="AA19" s="176"/>
      <c r="AB19" s="176"/>
      <c r="AC19" s="177"/>
      <c r="AD19" s="175">
        <v>30</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7" t="s">
        <v>11</v>
      </c>
      <c r="H20" s="648"/>
      <c r="I20" s="648"/>
      <c r="J20" s="648"/>
      <c r="K20" s="648"/>
      <c r="L20" s="648"/>
      <c r="M20" s="648"/>
      <c r="N20" s="648"/>
      <c r="O20" s="648"/>
      <c r="P20" s="653">
        <f>IF(P18=0, "-", P19/P18)</f>
        <v>0.83333333333333337</v>
      </c>
      <c r="Q20" s="653"/>
      <c r="R20" s="653"/>
      <c r="S20" s="653"/>
      <c r="T20" s="653"/>
      <c r="U20" s="653"/>
      <c r="V20" s="653"/>
      <c r="W20" s="653">
        <f>IF(W18=0, "-", W19/W18)</f>
        <v>0.98305084745762716</v>
      </c>
      <c r="X20" s="653"/>
      <c r="Y20" s="653"/>
      <c r="Z20" s="653"/>
      <c r="AA20" s="653"/>
      <c r="AB20" s="653"/>
      <c r="AC20" s="653"/>
      <c r="AD20" s="653">
        <f>IF(AD18=0, "-", AD19/AD18)</f>
        <v>0.81081081081081086</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388</v>
      </c>
      <c r="H23" s="75"/>
      <c r="I23" s="75"/>
      <c r="J23" s="75"/>
      <c r="K23" s="75"/>
      <c r="L23" s="75"/>
      <c r="M23" s="75"/>
      <c r="N23" s="75"/>
      <c r="O23" s="76"/>
      <c r="P23" s="219" t="s">
        <v>387</v>
      </c>
      <c r="Q23" s="234"/>
      <c r="R23" s="234"/>
      <c r="S23" s="234"/>
      <c r="T23" s="234"/>
      <c r="U23" s="234"/>
      <c r="V23" s="234"/>
      <c r="W23" s="234"/>
      <c r="X23" s="235"/>
      <c r="Y23" s="228" t="s">
        <v>14</v>
      </c>
      <c r="Z23" s="229"/>
      <c r="AA23" s="230"/>
      <c r="AB23" s="167" t="s">
        <v>389</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389</v>
      </c>
      <c r="AC24" s="197"/>
      <c r="AD24" s="197"/>
      <c r="AE24" s="88">
        <v>0</v>
      </c>
      <c r="AF24" s="89"/>
      <c r="AG24" s="89"/>
      <c r="AH24" s="89"/>
      <c r="AI24" s="90"/>
      <c r="AJ24" s="88">
        <v>0</v>
      </c>
      <c r="AK24" s="89"/>
      <c r="AL24" s="89"/>
      <c r="AM24" s="89"/>
      <c r="AN24" s="90"/>
      <c r="AO24" s="88">
        <v>0</v>
      </c>
      <c r="AP24" s="89"/>
      <c r="AQ24" s="89"/>
      <c r="AR24" s="89"/>
      <c r="AS24" s="90"/>
      <c r="AT24" s="88"/>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390</v>
      </c>
      <c r="H68" s="234"/>
      <c r="I68" s="234"/>
      <c r="J68" s="234"/>
      <c r="K68" s="234"/>
      <c r="L68" s="234"/>
      <c r="M68" s="234"/>
      <c r="N68" s="234"/>
      <c r="O68" s="234"/>
      <c r="P68" s="234"/>
      <c r="Q68" s="234"/>
      <c r="R68" s="234"/>
      <c r="S68" s="234"/>
      <c r="T68" s="234"/>
      <c r="U68" s="234"/>
      <c r="V68" s="234"/>
      <c r="W68" s="234"/>
      <c r="X68" s="235"/>
      <c r="Y68" s="618" t="s">
        <v>66</v>
      </c>
      <c r="Z68" s="619"/>
      <c r="AA68" s="620"/>
      <c r="AB68" s="111" t="s">
        <v>391</v>
      </c>
      <c r="AC68" s="112"/>
      <c r="AD68" s="113"/>
      <c r="AE68" s="88">
        <v>2</v>
      </c>
      <c r="AF68" s="89"/>
      <c r="AG68" s="89"/>
      <c r="AH68" s="89"/>
      <c r="AI68" s="90"/>
      <c r="AJ68" s="88">
        <v>3</v>
      </c>
      <c r="AK68" s="89"/>
      <c r="AL68" s="89"/>
      <c r="AM68" s="89"/>
      <c r="AN68" s="90"/>
      <c r="AO68" s="88">
        <v>1</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v>6</v>
      </c>
      <c r="AF69" s="89"/>
      <c r="AG69" s="89"/>
      <c r="AH69" s="89"/>
      <c r="AI69" s="90"/>
      <c r="AJ69" s="88">
        <v>6</v>
      </c>
      <c r="AK69" s="89"/>
      <c r="AL69" s="89"/>
      <c r="AM69" s="89"/>
      <c r="AN69" s="90"/>
      <c r="AO69" s="88">
        <v>8</v>
      </c>
      <c r="AP69" s="89"/>
      <c r="AQ69" s="89"/>
      <c r="AR69" s="89"/>
      <c r="AS69" s="90"/>
      <c r="AT69" s="88">
        <v>6</v>
      </c>
      <c r="AU69" s="89"/>
      <c r="AV69" s="89"/>
      <c r="AW69" s="89"/>
      <c r="AX69" s="349"/>
      <c r="AY69" s="10"/>
      <c r="AZ69" s="10"/>
      <c r="BA69" s="10"/>
      <c r="BB69" s="10"/>
      <c r="BC69" s="10"/>
      <c r="BD69" s="10"/>
      <c r="BE69" s="10"/>
      <c r="BF69" s="10"/>
      <c r="BG69" s="10"/>
      <c r="BH69" s="10"/>
    </row>
    <row r="70" spans="1:60" ht="33"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customHeight="1" x14ac:dyDescent="0.15">
      <c r="A71" s="528"/>
      <c r="B71" s="529"/>
      <c r="C71" s="529"/>
      <c r="D71" s="529"/>
      <c r="E71" s="529"/>
      <c r="F71" s="530"/>
      <c r="G71" s="219" t="s">
        <v>392</v>
      </c>
      <c r="H71" s="234"/>
      <c r="I71" s="234"/>
      <c r="J71" s="234"/>
      <c r="K71" s="234"/>
      <c r="L71" s="234"/>
      <c r="M71" s="234"/>
      <c r="N71" s="234"/>
      <c r="O71" s="234"/>
      <c r="P71" s="234"/>
      <c r="Q71" s="234"/>
      <c r="R71" s="234"/>
      <c r="S71" s="234"/>
      <c r="T71" s="234"/>
      <c r="U71" s="234"/>
      <c r="V71" s="234"/>
      <c r="W71" s="234"/>
      <c r="X71" s="235"/>
      <c r="Y71" s="660" t="s">
        <v>66</v>
      </c>
      <c r="Z71" s="661"/>
      <c r="AA71" s="662"/>
      <c r="AB71" s="111" t="s">
        <v>391</v>
      </c>
      <c r="AC71" s="112"/>
      <c r="AD71" s="113"/>
      <c r="AE71" s="88">
        <v>5</v>
      </c>
      <c r="AF71" s="89"/>
      <c r="AG71" s="89"/>
      <c r="AH71" s="89"/>
      <c r="AI71" s="90"/>
      <c r="AJ71" s="88">
        <v>5</v>
      </c>
      <c r="AK71" s="89"/>
      <c r="AL71" s="89"/>
      <c r="AM71" s="89"/>
      <c r="AN71" s="90"/>
      <c r="AO71" s="88">
        <v>5</v>
      </c>
      <c r="AP71" s="89"/>
      <c r="AQ71" s="89"/>
      <c r="AR71" s="89"/>
      <c r="AS71" s="90"/>
      <c r="AT71" s="540"/>
      <c r="AU71" s="540"/>
      <c r="AV71" s="540"/>
      <c r="AW71" s="540"/>
      <c r="AX71" s="541"/>
      <c r="AY71" s="10"/>
      <c r="AZ71" s="10"/>
      <c r="BA71" s="10"/>
      <c r="BB71" s="10"/>
      <c r="BC71" s="10"/>
    </row>
    <row r="72" spans="1:60" ht="22.5"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391</v>
      </c>
      <c r="AC72" s="203"/>
      <c r="AD72" s="204"/>
      <c r="AE72" s="88">
        <v>5</v>
      </c>
      <c r="AF72" s="89"/>
      <c r="AG72" s="89"/>
      <c r="AH72" s="89"/>
      <c r="AI72" s="90"/>
      <c r="AJ72" s="88">
        <v>5</v>
      </c>
      <c r="AK72" s="89"/>
      <c r="AL72" s="89"/>
      <c r="AM72" s="89"/>
      <c r="AN72" s="90"/>
      <c r="AO72" s="88">
        <v>5</v>
      </c>
      <c r="AP72" s="89"/>
      <c r="AQ72" s="89"/>
      <c r="AR72" s="89"/>
      <c r="AS72" s="90"/>
      <c r="AT72" s="88">
        <v>6</v>
      </c>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395</v>
      </c>
      <c r="H83" s="295"/>
      <c r="I83" s="295"/>
      <c r="J83" s="295"/>
      <c r="K83" s="295"/>
      <c r="L83" s="295"/>
      <c r="M83" s="295"/>
      <c r="N83" s="295"/>
      <c r="O83" s="295"/>
      <c r="P83" s="295"/>
      <c r="Q83" s="295"/>
      <c r="R83" s="295"/>
      <c r="S83" s="295"/>
      <c r="T83" s="295"/>
      <c r="U83" s="295"/>
      <c r="V83" s="295"/>
      <c r="W83" s="295"/>
      <c r="X83" s="295"/>
      <c r="Y83" s="537" t="s">
        <v>17</v>
      </c>
      <c r="Z83" s="538"/>
      <c r="AA83" s="539"/>
      <c r="AB83" s="114" t="s">
        <v>397</v>
      </c>
      <c r="AC83" s="115"/>
      <c r="AD83" s="116"/>
      <c r="AE83" s="205">
        <v>251</v>
      </c>
      <c r="AF83" s="206"/>
      <c r="AG83" s="206"/>
      <c r="AH83" s="206"/>
      <c r="AI83" s="206"/>
      <c r="AJ83" s="205">
        <v>174</v>
      </c>
      <c r="AK83" s="206"/>
      <c r="AL83" s="206"/>
      <c r="AM83" s="206"/>
      <c r="AN83" s="206"/>
      <c r="AO83" s="205">
        <v>53</v>
      </c>
      <c r="AP83" s="206"/>
      <c r="AQ83" s="206"/>
      <c r="AR83" s="206"/>
      <c r="AS83" s="206"/>
      <c r="AT83" s="88">
        <v>183</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398</v>
      </c>
      <c r="AC84" s="92"/>
      <c r="AD84" s="93"/>
      <c r="AE84" s="91" t="s">
        <v>393</v>
      </c>
      <c r="AF84" s="92"/>
      <c r="AG84" s="92"/>
      <c r="AH84" s="92"/>
      <c r="AI84" s="93"/>
      <c r="AJ84" s="91" t="s">
        <v>394</v>
      </c>
      <c r="AK84" s="92"/>
      <c r="AL84" s="92"/>
      <c r="AM84" s="92"/>
      <c r="AN84" s="93"/>
      <c r="AO84" s="665" t="s">
        <v>424</v>
      </c>
      <c r="AP84" s="92"/>
      <c r="AQ84" s="92"/>
      <c r="AR84" s="92"/>
      <c r="AS84" s="93"/>
      <c r="AT84" s="91" t="s">
        <v>425</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396</v>
      </c>
      <c r="H86" s="295"/>
      <c r="I86" s="295"/>
      <c r="J86" s="295"/>
      <c r="K86" s="295"/>
      <c r="L86" s="295"/>
      <c r="M86" s="295"/>
      <c r="N86" s="295"/>
      <c r="O86" s="295"/>
      <c r="P86" s="295"/>
      <c r="Q86" s="295"/>
      <c r="R86" s="295"/>
      <c r="S86" s="295"/>
      <c r="T86" s="295"/>
      <c r="U86" s="295"/>
      <c r="V86" s="295"/>
      <c r="W86" s="295"/>
      <c r="X86" s="295"/>
      <c r="Y86" s="537" t="s">
        <v>17</v>
      </c>
      <c r="Z86" s="538"/>
      <c r="AA86" s="539"/>
      <c r="AB86" s="114" t="s">
        <v>397</v>
      </c>
      <c r="AC86" s="115"/>
      <c r="AD86" s="116"/>
      <c r="AE86" s="205">
        <v>56</v>
      </c>
      <c r="AF86" s="206"/>
      <c r="AG86" s="206"/>
      <c r="AH86" s="206"/>
      <c r="AI86" s="206"/>
      <c r="AJ86" s="205">
        <v>40</v>
      </c>
      <c r="AK86" s="206"/>
      <c r="AL86" s="206"/>
      <c r="AM86" s="206"/>
      <c r="AN86" s="206"/>
      <c r="AO86" s="205">
        <v>60</v>
      </c>
      <c r="AP86" s="206"/>
      <c r="AQ86" s="206"/>
      <c r="AR86" s="206"/>
      <c r="AS86" s="206"/>
      <c r="AT86" s="88">
        <v>69</v>
      </c>
      <c r="AU86" s="89"/>
      <c r="AV86" s="89"/>
      <c r="AW86" s="89"/>
      <c r="AX86" s="349"/>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398</v>
      </c>
      <c r="AC87" s="92"/>
      <c r="AD87" s="93"/>
      <c r="AE87" s="91" t="s">
        <v>399</v>
      </c>
      <c r="AF87" s="92"/>
      <c r="AG87" s="92"/>
      <c r="AH87" s="92"/>
      <c r="AI87" s="93"/>
      <c r="AJ87" s="91" t="s">
        <v>400</v>
      </c>
      <c r="AK87" s="92"/>
      <c r="AL87" s="92"/>
      <c r="AM87" s="92"/>
      <c r="AN87" s="93"/>
      <c r="AO87" s="91" t="s">
        <v>433</v>
      </c>
      <c r="AP87" s="92"/>
      <c r="AQ87" s="92"/>
      <c r="AR87" s="92"/>
      <c r="AS87" s="93"/>
      <c r="AT87" s="91" t="s">
        <v>426</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666"/>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7" t="s">
        <v>17</v>
      </c>
      <c r="Z92" s="538"/>
      <c r="AA92" s="539"/>
      <c r="AB92" s="666"/>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666"/>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401</v>
      </c>
      <c r="D98" s="535"/>
      <c r="E98" s="535"/>
      <c r="F98" s="535"/>
      <c r="G98" s="535"/>
      <c r="H98" s="535"/>
      <c r="I98" s="535"/>
      <c r="J98" s="535"/>
      <c r="K98" s="536"/>
      <c r="L98" s="175">
        <v>0.56899999999999995</v>
      </c>
      <c r="M98" s="176"/>
      <c r="N98" s="176"/>
      <c r="O98" s="176"/>
      <c r="P98" s="176"/>
      <c r="Q98" s="177"/>
      <c r="R98" s="175">
        <v>0.2</v>
      </c>
      <c r="S98" s="176"/>
      <c r="T98" s="176"/>
      <c r="U98" s="176"/>
      <c r="V98" s="176"/>
      <c r="W98" s="177"/>
      <c r="X98" s="62" t="s">
        <v>443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402</v>
      </c>
      <c r="D99" s="598"/>
      <c r="E99" s="598"/>
      <c r="F99" s="598"/>
      <c r="G99" s="598"/>
      <c r="H99" s="598"/>
      <c r="I99" s="598"/>
      <c r="J99" s="598"/>
      <c r="K99" s="599"/>
      <c r="L99" s="175">
        <v>0.999</v>
      </c>
      <c r="M99" s="176"/>
      <c r="N99" s="176"/>
      <c r="O99" s="176"/>
      <c r="P99" s="176"/>
      <c r="Q99" s="177"/>
      <c r="R99" s="175">
        <v>0.7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403</v>
      </c>
      <c r="D100" s="598"/>
      <c r="E100" s="598"/>
      <c r="F100" s="598"/>
      <c r="G100" s="598"/>
      <c r="H100" s="598"/>
      <c r="I100" s="598"/>
      <c r="J100" s="598"/>
      <c r="K100" s="599"/>
      <c r="L100" s="175">
        <v>0.53200000000000003</v>
      </c>
      <c r="M100" s="176"/>
      <c r="N100" s="176"/>
      <c r="O100" s="176"/>
      <c r="P100" s="176"/>
      <c r="Q100" s="177"/>
      <c r="R100" s="175">
        <v>0.3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404</v>
      </c>
      <c r="D101" s="598"/>
      <c r="E101" s="598"/>
      <c r="F101" s="598"/>
      <c r="G101" s="598"/>
      <c r="H101" s="598"/>
      <c r="I101" s="598"/>
      <c r="J101" s="598"/>
      <c r="K101" s="599"/>
      <c r="L101" s="175">
        <v>43</v>
      </c>
      <c r="M101" s="176"/>
      <c r="N101" s="176"/>
      <c r="O101" s="176"/>
      <c r="P101" s="176"/>
      <c r="Q101" s="177"/>
      <c r="R101" s="175">
        <v>55</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t="s">
        <v>405</v>
      </c>
      <c r="D102" s="598"/>
      <c r="E102" s="598"/>
      <c r="F102" s="598"/>
      <c r="G102" s="598"/>
      <c r="H102" s="598"/>
      <c r="I102" s="598"/>
      <c r="J102" s="598"/>
      <c r="K102" s="599"/>
      <c r="L102" s="175">
        <v>0.36699999999999999</v>
      </c>
      <c r="M102" s="176"/>
      <c r="N102" s="176"/>
      <c r="O102" s="176"/>
      <c r="P102" s="176"/>
      <c r="Q102" s="177"/>
      <c r="R102" s="175">
        <v>0.4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t="s">
        <v>406</v>
      </c>
      <c r="D103" s="607"/>
      <c r="E103" s="607"/>
      <c r="F103" s="607"/>
      <c r="G103" s="607"/>
      <c r="H103" s="607"/>
      <c r="I103" s="607"/>
      <c r="J103" s="607"/>
      <c r="K103" s="608"/>
      <c r="L103" s="175">
        <v>0.113</v>
      </c>
      <c r="M103" s="176"/>
      <c r="N103" s="176"/>
      <c r="O103" s="176"/>
      <c r="P103" s="176"/>
      <c r="Q103" s="177"/>
      <c r="R103" s="175">
        <v>0.1</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45.58</v>
      </c>
      <c r="M104" s="595"/>
      <c r="N104" s="595"/>
      <c r="O104" s="595"/>
      <c r="P104" s="595"/>
      <c r="Q104" s="596"/>
      <c r="R104" s="594">
        <f>SUM(R98:W103)</f>
        <v>56.7</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1" t="s">
        <v>312</v>
      </c>
      <c r="B108" s="64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382</v>
      </c>
      <c r="AE108" s="343"/>
      <c r="AF108" s="343"/>
      <c r="AG108" s="339" t="s">
        <v>407</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3" t="s">
        <v>382</v>
      </c>
      <c r="AE109" s="294"/>
      <c r="AF109" s="294"/>
      <c r="AG109" s="273" t="s">
        <v>408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382</v>
      </c>
      <c r="AE110" s="324"/>
      <c r="AF110" s="324"/>
      <c r="AG110" s="334" t="s">
        <v>408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5" t="s">
        <v>410</v>
      </c>
      <c r="AE111" s="268"/>
      <c r="AF111" s="268"/>
      <c r="AG111" s="270" t="s">
        <v>409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411</v>
      </c>
      <c r="AE112" s="294"/>
      <c r="AF112" s="294"/>
      <c r="AG112" s="469"/>
      <c r="AH112" s="250"/>
      <c r="AI112" s="250"/>
      <c r="AJ112" s="250"/>
      <c r="AK112" s="250"/>
      <c r="AL112" s="250"/>
      <c r="AM112" s="250"/>
      <c r="AN112" s="250"/>
      <c r="AO112" s="250"/>
      <c r="AP112" s="250"/>
      <c r="AQ112" s="250"/>
      <c r="AR112" s="250"/>
      <c r="AS112" s="250"/>
      <c r="AT112" s="250"/>
      <c r="AU112" s="250"/>
      <c r="AV112" s="250"/>
      <c r="AW112" s="250"/>
      <c r="AX112" s="274"/>
    </row>
    <row r="113" spans="1:64" ht="48"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444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411</v>
      </c>
      <c r="AE114" s="294"/>
      <c r="AF114" s="294"/>
      <c r="AG114" s="469"/>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412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411</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411</v>
      </c>
      <c r="AE117" s="324"/>
      <c r="AF117" s="329"/>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0.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422</v>
      </c>
      <c r="AH118" s="271"/>
      <c r="AI118" s="271"/>
      <c r="AJ118" s="271"/>
      <c r="AK118" s="271"/>
      <c r="AL118" s="271"/>
      <c r="AM118" s="271"/>
      <c r="AN118" s="271"/>
      <c r="AO118" s="271"/>
      <c r="AP118" s="271"/>
      <c r="AQ118" s="271"/>
      <c r="AR118" s="271"/>
      <c r="AS118" s="271"/>
      <c r="AT118" s="271"/>
      <c r="AU118" s="271"/>
      <c r="AV118" s="271"/>
      <c r="AW118" s="271"/>
      <c r="AX118" s="272"/>
    </row>
    <row r="119" spans="1:64" ht="49.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382</v>
      </c>
      <c r="AE119" s="345"/>
      <c r="AF119" s="345"/>
      <c r="AG119" s="270" t="s">
        <v>421</v>
      </c>
      <c r="AH119" s="271"/>
      <c r="AI119" s="271"/>
      <c r="AJ119" s="271"/>
      <c r="AK119" s="271"/>
      <c r="AL119" s="271"/>
      <c r="AM119" s="271"/>
      <c r="AN119" s="271"/>
      <c r="AO119" s="271"/>
      <c r="AP119" s="271"/>
      <c r="AQ119" s="271"/>
      <c r="AR119" s="271"/>
      <c r="AS119" s="271"/>
      <c r="AT119" s="271"/>
      <c r="AU119" s="271"/>
      <c r="AV119" s="271"/>
      <c r="AW119" s="271"/>
      <c r="AX119" s="272"/>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382</v>
      </c>
      <c r="AE120" s="294"/>
      <c r="AF120" s="294"/>
      <c r="AG120" s="273" t="s">
        <v>408</v>
      </c>
      <c r="AH120" s="250"/>
      <c r="AI120" s="250"/>
      <c r="AJ120" s="250"/>
      <c r="AK120" s="250"/>
      <c r="AL120" s="250"/>
      <c r="AM120" s="250"/>
      <c r="AN120" s="250"/>
      <c r="AO120" s="250"/>
      <c r="AP120" s="250"/>
      <c r="AQ120" s="250"/>
      <c r="AR120" s="250"/>
      <c r="AS120" s="250"/>
      <c r="AT120" s="250"/>
      <c r="AU120" s="250"/>
      <c r="AV120" s="250"/>
      <c r="AW120" s="250"/>
      <c r="AX120" s="274"/>
    </row>
    <row r="121" spans="1:64" ht="45.7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382</v>
      </c>
      <c r="AE121" s="294"/>
      <c r="AF121" s="294"/>
      <c r="AG121" s="334" t="s">
        <v>423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411</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6"/>
      <c r="C126" s="376" t="s">
        <v>64</v>
      </c>
      <c r="D126" s="424"/>
      <c r="E126" s="424"/>
      <c r="F126" s="425"/>
      <c r="G126" s="380" t="s">
        <v>427</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441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87"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89.25" customHeight="1" thickBot="1" x14ac:dyDescent="0.2">
      <c r="A131" s="383" t="s">
        <v>306</v>
      </c>
      <c r="B131" s="384"/>
      <c r="C131" s="384"/>
      <c r="D131" s="384"/>
      <c r="E131" s="385"/>
      <c r="F131" s="416" t="s">
        <v>440</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0" customHeight="1" thickBot="1" x14ac:dyDescent="0.2">
      <c r="A133" s="551" t="s">
        <v>442</v>
      </c>
      <c r="B133" s="552"/>
      <c r="C133" s="552"/>
      <c r="D133" s="552"/>
      <c r="E133" s="553"/>
      <c r="F133" s="419" t="s">
        <v>445</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8.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v>23</v>
      </c>
      <c r="H137" s="543"/>
      <c r="I137" s="543"/>
      <c r="J137" s="543"/>
      <c r="K137" s="543"/>
      <c r="L137" s="543"/>
      <c r="M137" s="543"/>
      <c r="N137" s="543"/>
      <c r="O137" s="543"/>
      <c r="P137" s="544"/>
      <c r="Q137" s="311" t="s">
        <v>225</v>
      </c>
      <c r="R137" s="311"/>
      <c r="S137" s="311"/>
      <c r="T137" s="311"/>
      <c r="U137" s="311"/>
      <c r="V137" s="311"/>
      <c r="W137" s="542">
        <v>37</v>
      </c>
      <c r="X137" s="543"/>
      <c r="Y137" s="543"/>
      <c r="Z137" s="543"/>
      <c r="AA137" s="543"/>
      <c r="AB137" s="543"/>
      <c r="AC137" s="543"/>
      <c r="AD137" s="543"/>
      <c r="AE137" s="543"/>
      <c r="AF137" s="544"/>
      <c r="AG137" s="311" t="s">
        <v>226</v>
      </c>
      <c r="AH137" s="311"/>
      <c r="AI137" s="311"/>
      <c r="AJ137" s="311"/>
      <c r="AK137" s="311"/>
      <c r="AL137" s="311"/>
      <c r="AM137" s="514">
        <v>42</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08">
        <v>21</v>
      </c>
      <c r="H138" s="309"/>
      <c r="I138" s="309"/>
      <c r="J138" s="309"/>
      <c r="K138" s="309"/>
      <c r="L138" s="309"/>
      <c r="M138" s="309"/>
      <c r="N138" s="309"/>
      <c r="O138" s="309"/>
      <c r="P138" s="310"/>
      <c r="Q138" s="422" t="s">
        <v>228</v>
      </c>
      <c r="R138" s="422"/>
      <c r="S138" s="422"/>
      <c r="T138" s="422"/>
      <c r="U138" s="422"/>
      <c r="V138" s="422"/>
      <c r="W138" s="308">
        <v>22</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51.75" customHeight="1" x14ac:dyDescent="0.15">
      <c r="A178" s="359" t="s">
        <v>34</v>
      </c>
      <c r="B178" s="360"/>
      <c r="C178" s="360"/>
      <c r="D178" s="360"/>
      <c r="E178" s="360"/>
      <c r="F178" s="361"/>
      <c r="G178" s="368" t="s">
        <v>428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71"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2"/>
    </row>
    <row r="179" spans="1:50" ht="24.75" customHeight="1" x14ac:dyDescent="0.15">
      <c r="A179" s="362"/>
      <c r="B179" s="363"/>
      <c r="C179" s="363"/>
      <c r="D179" s="363"/>
      <c r="E179" s="363"/>
      <c r="F179" s="364"/>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2"/>
      <c r="B180" s="363"/>
      <c r="C180" s="363"/>
      <c r="D180" s="363"/>
      <c r="E180" s="363"/>
      <c r="F180" s="364"/>
      <c r="G180" s="353" t="s">
        <v>429</v>
      </c>
      <c r="H180" s="354"/>
      <c r="I180" s="354"/>
      <c r="J180" s="354"/>
      <c r="K180" s="355"/>
      <c r="L180" s="356" t="s">
        <v>430</v>
      </c>
      <c r="M180" s="357"/>
      <c r="N180" s="357"/>
      <c r="O180" s="357"/>
      <c r="P180" s="357"/>
      <c r="Q180" s="357"/>
      <c r="R180" s="357"/>
      <c r="S180" s="357"/>
      <c r="T180" s="357"/>
      <c r="U180" s="357"/>
      <c r="V180" s="357"/>
      <c r="W180" s="357"/>
      <c r="X180" s="358"/>
      <c r="Y180" s="389">
        <v>16</v>
      </c>
      <c r="Z180" s="390"/>
      <c r="AA180" s="390"/>
      <c r="AB180" s="391"/>
      <c r="AC180" s="353"/>
      <c r="AD180" s="354"/>
      <c r="AE180" s="354"/>
      <c r="AF180" s="354"/>
      <c r="AG180" s="355"/>
      <c r="AH180" s="356"/>
      <c r="AI180" s="357"/>
      <c r="AJ180" s="357"/>
      <c r="AK180" s="357"/>
      <c r="AL180" s="357"/>
      <c r="AM180" s="357"/>
      <c r="AN180" s="357"/>
      <c r="AO180" s="357"/>
      <c r="AP180" s="357"/>
      <c r="AQ180" s="357"/>
      <c r="AR180" s="357"/>
      <c r="AS180" s="357"/>
      <c r="AT180" s="358"/>
      <c r="AU180" s="389"/>
      <c r="AV180" s="390"/>
      <c r="AW180" s="390"/>
      <c r="AX180" s="474"/>
    </row>
    <row r="181" spans="1:50" ht="24.75" customHeight="1" x14ac:dyDescent="0.15">
      <c r="A181" s="362"/>
      <c r="B181" s="363"/>
      <c r="C181" s="363"/>
      <c r="D181" s="363"/>
      <c r="E181" s="363"/>
      <c r="F181" s="364"/>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2"/>
      <c r="B182" s="363"/>
      <c r="C182" s="363"/>
      <c r="D182" s="363"/>
      <c r="E182" s="363"/>
      <c r="F182" s="364"/>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2"/>
      <c r="B183" s="363"/>
      <c r="C183" s="363"/>
      <c r="D183" s="363"/>
      <c r="E183" s="363"/>
      <c r="F183" s="364"/>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2"/>
      <c r="B184" s="363"/>
      <c r="C184" s="363"/>
      <c r="D184" s="363"/>
      <c r="E184" s="363"/>
      <c r="F184" s="364"/>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362"/>
      <c r="B185" s="363"/>
      <c r="C185" s="363"/>
      <c r="D185" s="363"/>
      <c r="E185" s="363"/>
      <c r="F185" s="364"/>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15">
      <c r="A186" s="362"/>
      <c r="B186" s="363"/>
      <c r="C186" s="363"/>
      <c r="D186" s="363"/>
      <c r="E186" s="363"/>
      <c r="F186" s="364"/>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2"/>
      <c r="B187" s="363"/>
      <c r="C187" s="363"/>
      <c r="D187" s="363"/>
      <c r="E187" s="363"/>
      <c r="F187" s="364"/>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2"/>
      <c r="B188" s="363"/>
      <c r="C188" s="363"/>
      <c r="D188" s="363"/>
      <c r="E188" s="363"/>
      <c r="F188" s="364"/>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2"/>
      <c r="B189" s="363"/>
      <c r="C189" s="363"/>
      <c r="D189" s="363"/>
      <c r="E189" s="363"/>
      <c r="F189" s="364"/>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16</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71" t="s">
        <v>431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71"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2"/>
    </row>
    <row r="192" spans="1:50" ht="25.5" customHeight="1" x14ac:dyDescent="0.15">
      <c r="A192" s="362"/>
      <c r="B192" s="363"/>
      <c r="C192" s="363"/>
      <c r="D192" s="363"/>
      <c r="E192" s="363"/>
      <c r="F192" s="364"/>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2"/>
      <c r="B193" s="363"/>
      <c r="C193" s="363"/>
      <c r="D193" s="363"/>
      <c r="E193" s="363"/>
      <c r="F193" s="364"/>
      <c r="G193" s="353" t="s">
        <v>429</v>
      </c>
      <c r="H193" s="354"/>
      <c r="I193" s="354"/>
      <c r="J193" s="354"/>
      <c r="K193" s="355"/>
      <c r="L193" s="356" t="s">
        <v>430</v>
      </c>
      <c r="M193" s="357"/>
      <c r="N193" s="357"/>
      <c r="O193" s="357"/>
      <c r="P193" s="357"/>
      <c r="Q193" s="357"/>
      <c r="R193" s="357"/>
      <c r="S193" s="357"/>
      <c r="T193" s="357"/>
      <c r="U193" s="357"/>
      <c r="V193" s="357"/>
      <c r="W193" s="357"/>
      <c r="X193" s="358"/>
      <c r="Y193" s="389">
        <v>8</v>
      </c>
      <c r="Z193" s="390"/>
      <c r="AA193" s="390"/>
      <c r="AB193" s="391"/>
      <c r="AC193" s="353"/>
      <c r="AD193" s="354"/>
      <c r="AE193" s="354"/>
      <c r="AF193" s="354"/>
      <c r="AG193" s="355"/>
      <c r="AH193" s="356"/>
      <c r="AI193" s="357"/>
      <c r="AJ193" s="357"/>
      <c r="AK193" s="357"/>
      <c r="AL193" s="357"/>
      <c r="AM193" s="357"/>
      <c r="AN193" s="357"/>
      <c r="AO193" s="357"/>
      <c r="AP193" s="357"/>
      <c r="AQ193" s="357"/>
      <c r="AR193" s="357"/>
      <c r="AS193" s="357"/>
      <c r="AT193" s="358"/>
      <c r="AU193" s="389"/>
      <c r="AV193" s="390"/>
      <c r="AW193" s="390"/>
      <c r="AX193" s="474"/>
    </row>
    <row r="194" spans="1:50" ht="24.75" customHeight="1" x14ac:dyDescent="0.15">
      <c r="A194" s="362"/>
      <c r="B194" s="363"/>
      <c r="C194" s="363"/>
      <c r="D194" s="363"/>
      <c r="E194" s="363"/>
      <c r="F194" s="364"/>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2"/>
      <c r="B195" s="363"/>
      <c r="C195" s="363"/>
      <c r="D195" s="363"/>
      <c r="E195" s="363"/>
      <c r="F195" s="364"/>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362"/>
      <c r="B196" s="363"/>
      <c r="C196" s="363"/>
      <c r="D196" s="363"/>
      <c r="E196" s="363"/>
      <c r="F196" s="364"/>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customHeight="1" x14ac:dyDescent="0.15">
      <c r="A197" s="362"/>
      <c r="B197" s="363"/>
      <c r="C197" s="363"/>
      <c r="D197" s="363"/>
      <c r="E197" s="363"/>
      <c r="F197" s="364"/>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362"/>
      <c r="B198" s="363"/>
      <c r="C198" s="363"/>
      <c r="D198" s="363"/>
      <c r="E198" s="363"/>
      <c r="F198" s="364"/>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x14ac:dyDescent="0.15">
      <c r="A199" s="362"/>
      <c r="B199" s="363"/>
      <c r="C199" s="363"/>
      <c r="D199" s="363"/>
      <c r="E199" s="363"/>
      <c r="F199" s="364"/>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customHeight="1" x14ac:dyDescent="0.15">
      <c r="A200" s="362"/>
      <c r="B200" s="363"/>
      <c r="C200" s="363"/>
      <c r="D200" s="363"/>
      <c r="E200" s="363"/>
      <c r="F200" s="364"/>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15">
      <c r="A201" s="362"/>
      <c r="B201" s="363"/>
      <c r="C201" s="363"/>
      <c r="D201" s="363"/>
      <c r="E201" s="363"/>
      <c r="F201" s="364"/>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customHeight="1" x14ac:dyDescent="0.15">
      <c r="A202" s="362"/>
      <c r="B202" s="363"/>
      <c r="C202" s="363"/>
      <c r="D202" s="363"/>
      <c r="E202" s="363"/>
      <c r="F202" s="364"/>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8</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2"/>
      <c r="B204" s="363"/>
      <c r="C204" s="363"/>
      <c r="D204" s="363"/>
      <c r="E204" s="363"/>
      <c r="F204" s="364"/>
      <c r="G204" s="368" t="s">
        <v>439</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71"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2"/>
    </row>
    <row r="205" spans="1:50" ht="24.75" customHeight="1" x14ac:dyDescent="0.15">
      <c r="A205" s="362"/>
      <c r="B205" s="363"/>
      <c r="C205" s="363"/>
      <c r="D205" s="363"/>
      <c r="E205" s="363"/>
      <c r="F205" s="364"/>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2"/>
      <c r="B206" s="363"/>
      <c r="C206" s="363"/>
      <c r="D206" s="363"/>
      <c r="E206" s="363"/>
      <c r="F206" s="364"/>
      <c r="G206" s="353" t="s">
        <v>429</v>
      </c>
      <c r="H206" s="354"/>
      <c r="I206" s="354"/>
      <c r="J206" s="354"/>
      <c r="K206" s="355"/>
      <c r="L206" s="356" t="s">
        <v>432</v>
      </c>
      <c r="M206" s="357"/>
      <c r="N206" s="357"/>
      <c r="O206" s="357"/>
      <c r="P206" s="357"/>
      <c r="Q206" s="357"/>
      <c r="R206" s="357"/>
      <c r="S206" s="357"/>
      <c r="T206" s="357"/>
      <c r="U206" s="357"/>
      <c r="V206" s="357"/>
      <c r="W206" s="357"/>
      <c r="X206" s="358"/>
      <c r="Y206" s="389">
        <v>6</v>
      </c>
      <c r="Z206" s="390"/>
      <c r="AA206" s="390"/>
      <c r="AB206" s="391"/>
      <c r="AC206" s="353"/>
      <c r="AD206" s="354"/>
      <c r="AE206" s="354"/>
      <c r="AF206" s="354"/>
      <c r="AG206" s="355"/>
      <c r="AH206" s="356"/>
      <c r="AI206" s="357"/>
      <c r="AJ206" s="357"/>
      <c r="AK206" s="357"/>
      <c r="AL206" s="357"/>
      <c r="AM206" s="357"/>
      <c r="AN206" s="357"/>
      <c r="AO206" s="357"/>
      <c r="AP206" s="357"/>
      <c r="AQ206" s="357"/>
      <c r="AR206" s="357"/>
      <c r="AS206" s="357"/>
      <c r="AT206" s="358"/>
      <c r="AU206" s="389"/>
      <c r="AV206" s="390"/>
      <c r="AW206" s="390"/>
      <c r="AX206" s="474"/>
    </row>
    <row r="207" spans="1:50" ht="24.75" customHeight="1" x14ac:dyDescent="0.15">
      <c r="A207" s="362"/>
      <c r="B207" s="363"/>
      <c r="C207" s="363"/>
      <c r="D207" s="363"/>
      <c r="E207" s="363"/>
      <c r="F207" s="364"/>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362"/>
      <c r="B208" s="363"/>
      <c r="C208" s="363"/>
      <c r="D208" s="363"/>
      <c r="E208" s="363"/>
      <c r="F208" s="364"/>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362"/>
      <c r="B209" s="363"/>
      <c r="C209" s="363"/>
      <c r="D209" s="363"/>
      <c r="E209" s="363"/>
      <c r="F209" s="364"/>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362"/>
      <c r="B210" s="363"/>
      <c r="C210" s="363"/>
      <c r="D210" s="363"/>
      <c r="E210" s="363"/>
      <c r="F210" s="364"/>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customHeight="1" x14ac:dyDescent="0.15">
      <c r="A211" s="362"/>
      <c r="B211" s="363"/>
      <c r="C211" s="363"/>
      <c r="D211" s="363"/>
      <c r="E211" s="363"/>
      <c r="F211" s="364"/>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x14ac:dyDescent="0.15">
      <c r="A212" s="362"/>
      <c r="B212" s="363"/>
      <c r="C212" s="363"/>
      <c r="D212" s="363"/>
      <c r="E212" s="363"/>
      <c r="F212" s="364"/>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customHeight="1" x14ac:dyDescent="0.15">
      <c r="A213" s="362"/>
      <c r="B213" s="363"/>
      <c r="C213" s="363"/>
      <c r="D213" s="363"/>
      <c r="E213" s="363"/>
      <c r="F213" s="364"/>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15">
      <c r="A214" s="362"/>
      <c r="B214" s="363"/>
      <c r="C214" s="363"/>
      <c r="D214" s="363"/>
      <c r="E214" s="363"/>
      <c r="F214" s="364"/>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customHeight="1" x14ac:dyDescent="0.15">
      <c r="A215" s="362"/>
      <c r="B215" s="363"/>
      <c r="C215" s="363"/>
      <c r="D215" s="363"/>
      <c r="E215" s="363"/>
      <c r="F215" s="364"/>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6</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2"/>
      <c r="B217" s="363"/>
      <c r="C217" s="363"/>
      <c r="D217" s="363"/>
      <c r="E217" s="363"/>
      <c r="F217" s="364"/>
      <c r="G217" s="371" t="s">
        <v>361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71"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2"/>
    </row>
    <row r="218" spans="1:50" ht="24.75" customHeight="1" x14ac:dyDescent="0.15">
      <c r="A218" s="362"/>
      <c r="B218" s="363"/>
      <c r="C218" s="363"/>
      <c r="D218" s="363"/>
      <c r="E218" s="363"/>
      <c r="F218" s="364"/>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9"/>
      <c r="Z219" s="390"/>
      <c r="AA219" s="390"/>
      <c r="AB219" s="391"/>
      <c r="AC219" s="353"/>
      <c r="AD219" s="354"/>
      <c r="AE219" s="354"/>
      <c r="AF219" s="354"/>
      <c r="AG219" s="355"/>
      <c r="AH219" s="356"/>
      <c r="AI219" s="357"/>
      <c r="AJ219" s="357"/>
      <c r="AK219" s="357"/>
      <c r="AL219" s="357"/>
      <c r="AM219" s="357"/>
      <c r="AN219" s="357"/>
      <c r="AO219" s="357"/>
      <c r="AP219" s="357"/>
      <c r="AQ219" s="357"/>
      <c r="AR219" s="357"/>
      <c r="AS219" s="357"/>
      <c r="AT219" s="358"/>
      <c r="AU219" s="389"/>
      <c r="AV219" s="390"/>
      <c r="AW219" s="390"/>
      <c r="AX219" s="474"/>
    </row>
    <row r="220" spans="1:50" ht="24.75" customHeight="1" x14ac:dyDescent="0.15">
      <c r="A220" s="362"/>
      <c r="B220" s="363"/>
      <c r="C220" s="363"/>
      <c r="D220" s="363"/>
      <c r="E220" s="363"/>
      <c r="F220" s="364"/>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362"/>
      <c r="B221" s="363"/>
      <c r="C221" s="363"/>
      <c r="D221" s="363"/>
      <c r="E221" s="363"/>
      <c r="F221" s="364"/>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362"/>
      <c r="B222" s="363"/>
      <c r="C222" s="363"/>
      <c r="D222" s="363"/>
      <c r="E222" s="363"/>
      <c r="F222" s="364"/>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customHeight="1" x14ac:dyDescent="0.15">
      <c r="A223" s="362"/>
      <c r="B223" s="363"/>
      <c r="C223" s="363"/>
      <c r="D223" s="363"/>
      <c r="E223" s="363"/>
      <c r="F223" s="364"/>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customHeight="1" x14ac:dyDescent="0.15">
      <c r="A224" s="362"/>
      <c r="B224" s="363"/>
      <c r="C224" s="363"/>
      <c r="D224" s="363"/>
      <c r="E224" s="363"/>
      <c r="F224" s="364"/>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362"/>
      <c r="B225" s="363"/>
      <c r="C225" s="363"/>
      <c r="D225" s="363"/>
      <c r="E225" s="363"/>
      <c r="F225" s="364"/>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15">
      <c r="A226" s="362"/>
      <c r="B226" s="363"/>
      <c r="C226" s="363"/>
      <c r="D226" s="363"/>
      <c r="E226" s="363"/>
      <c r="F226" s="364"/>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customHeight="1" x14ac:dyDescent="0.15">
      <c r="A227" s="362"/>
      <c r="B227" s="363"/>
      <c r="C227" s="363"/>
      <c r="D227" s="363"/>
      <c r="E227" s="363"/>
      <c r="F227" s="364"/>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customHeight="1" x14ac:dyDescent="0.15">
      <c r="A228" s="362"/>
      <c r="B228" s="363"/>
      <c r="C228" s="363"/>
      <c r="D228" s="363"/>
      <c r="E228" s="363"/>
      <c r="F228" s="364"/>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33" customHeight="1" x14ac:dyDescent="0.15">
      <c r="A236" s="567">
        <v>1</v>
      </c>
      <c r="B236" s="567">
        <v>1</v>
      </c>
      <c r="C236" s="568" t="s">
        <v>413</v>
      </c>
      <c r="D236" s="569"/>
      <c r="E236" s="569"/>
      <c r="F236" s="569"/>
      <c r="G236" s="569"/>
      <c r="H236" s="569"/>
      <c r="I236" s="569"/>
      <c r="J236" s="569"/>
      <c r="K236" s="569"/>
      <c r="L236" s="569"/>
      <c r="M236" s="568" t="s">
        <v>414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16</v>
      </c>
      <c r="AL236" s="571"/>
      <c r="AM236" s="571"/>
      <c r="AN236" s="571"/>
      <c r="AO236" s="571"/>
      <c r="AP236" s="572"/>
      <c r="AQ236" s="568" t="s">
        <v>415</v>
      </c>
      <c r="AR236" s="569"/>
      <c r="AS236" s="569"/>
      <c r="AT236" s="569"/>
      <c r="AU236" s="570" t="s">
        <v>415</v>
      </c>
      <c r="AV236" s="571"/>
      <c r="AW236" s="571"/>
      <c r="AX236" s="572"/>
    </row>
    <row r="237" spans="1:50" ht="24" hidden="1" customHeight="1" x14ac:dyDescent="0.15">
      <c r="A237" s="567">
        <v>2</v>
      </c>
      <c r="B237" s="567">
        <v>1</v>
      </c>
      <c r="C237" s="568"/>
      <c r="D237" s="569"/>
      <c r="E237" s="569"/>
      <c r="F237" s="569"/>
      <c r="G237" s="569"/>
      <c r="H237" s="569"/>
      <c r="I237" s="569"/>
      <c r="J237" s="569"/>
      <c r="K237" s="569"/>
      <c r="L237" s="569"/>
      <c r="M237" s="568"/>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68"/>
      <c r="AR237" s="569"/>
      <c r="AS237" s="569"/>
      <c r="AT237" s="569"/>
      <c r="AU237" s="570"/>
      <c r="AV237" s="571"/>
      <c r="AW237" s="571"/>
      <c r="AX237" s="572"/>
    </row>
    <row r="238" spans="1:50" ht="24" hidden="1" customHeight="1" x14ac:dyDescent="0.15">
      <c r="A238" s="567">
        <v>3</v>
      </c>
      <c r="B238" s="567">
        <v>1</v>
      </c>
      <c r="C238" s="568"/>
      <c r="D238" s="569"/>
      <c r="E238" s="569"/>
      <c r="F238" s="569"/>
      <c r="G238" s="569"/>
      <c r="H238" s="569"/>
      <c r="I238" s="569"/>
      <c r="J238" s="569"/>
      <c r="K238" s="569"/>
      <c r="L238" s="569"/>
      <c r="M238" s="678"/>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9"/>
      <c r="AK238" s="570"/>
      <c r="AL238" s="571"/>
      <c r="AM238" s="571"/>
      <c r="AN238" s="571"/>
      <c r="AO238" s="571"/>
      <c r="AP238" s="572"/>
      <c r="AQ238" s="568"/>
      <c r="AR238" s="569"/>
      <c r="AS238" s="569"/>
      <c r="AT238" s="569"/>
      <c r="AU238" s="570"/>
      <c r="AV238" s="571"/>
      <c r="AW238" s="571"/>
      <c r="AX238" s="572"/>
    </row>
    <row r="239" spans="1:50" ht="24" hidden="1" customHeight="1" x14ac:dyDescent="0.15">
      <c r="A239" s="567">
        <v>4</v>
      </c>
      <c r="B239" s="567">
        <v>1</v>
      </c>
      <c r="C239" s="568"/>
      <c r="D239" s="569"/>
      <c r="E239" s="569"/>
      <c r="F239" s="569"/>
      <c r="G239" s="569"/>
      <c r="H239" s="569"/>
      <c r="I239" s="569"/>
      <c r="J239" s="569"/>
      <c r="K239" s="569"/>
      <c r="L239" s="569"/>
      <c r="M239" s="568"/>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68"/>
      <c r="AR239" s="569"/>
      <c r="AS239" s="569"/>
      <c r="AT239" s="569"/>
      <c r="AU239" s="570"/>
      <c r="AV239" s="571"/>
      <c r="AW239" s="571"/>
      <c r="AX239" s="572"/>
    </row>
    <row r="240" spans="1:50" ht="24" hidden="1" customHeight="1" x14ac:dyDescent="0.15">
      <c r="A240" s="567">
        <v>5</v>
      </c>
      <c r="B240" s="567">
        <v>1</v>
      </c>
      <c r="C240" s="568"/>
      <c r="D240" s="569"/>
      <c r="E240" s="569"/>
      <c r="F240" s="569"/>
      <c r="G240" s="569"/>
      <c r="H240" s="569"/>
      <c r="I240" s="569"/>
      <c r="J240" s="569"/>
      <c r="K240" s="569"/>
      <c r="L240" s="569"/>
      <c r="M240" s="568"/>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68"/>
      <c r="AR240" s="569"/>
      <c r="AS240" s="569"/>
      <c r="AT240" s="569"/>
      <c r="AU240" s="570"/>
      <c r="AV240" s="571"/>
      <c r="AW240" s="571"/>
      <c r="AX240" s="572"/>
    </row>
    <row r="241" spans="1:50" ht="24" hidden="1" customHeight="1" x14ac:dyDescent="0.15">
      <c r="A241" s="567">
        <v>6</v>
      </c>
      <c r="B241" s="567">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68"/>
      <c r="AR241" s="569"/>
      <c r="AS241" s="569"/>
      <c r="AT241" s="569"/>
      <c r="AU241" s="570"/>
      <c r="AV241" s="571"/>
      <c r="AW241" s="571"/>
      <c r="AX241" s="572"/>
    </row>
    <row r="242" spans="1:50" ht="24" hidden="1" customHeight="1" x14ac:dyDescent="0.15">
      <c r="A242" s="567">
        <v>7</v>
      </c>
      <c r="B242" s="567">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68"/>
      <c r="AR242" s="569"/>
      <c r="AS242" s="569"/>
      <c r="AT242" s="569"/>
      <c r="AU242" s="570"/>
      <c r="AV242" s="571"/>
      <c r="AW242" s="571"/>
      <c r="AX242" s="572"/>
    </row>
    <row r="243" spans="1:50" ht="24" hidden="1" customHeight="1" x14ac:dyDescent="0.15">
      <c r="A243" s="567">
        <v>8</v>
      </c>
      <c r="B243" s="567">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68"/>
      <c r="AR243" s="569"/>
      <c r="AS243" s="569"/>
      <c r="AT243" s="569"/>
      <c r="AU243" s="570"/>
      <c r="AV243" s="571"/>
      <c r="AW243" s="571"/>
      <c r="AX243" s="572"/>
    </row>
    <row r="244" spans="1:50" ht="24" hidden="1" customHeight="1" x14ac:dyDescent="0.15">
      <c r="A244" s="567">
        <v>9</v>
      </c>
      <c r="B244" s="567">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68"/>
      <c r="AR244" s="569"/>
      <c r="AS244" s="569"/>
      <c r="AT244" s="569"/>
      <c r="AU244" s="570"/>
      <c r="AV244" s="571"/>
      <c r="AW244" s="571"/>
      <c r="AX244" s="572"/>
    </row>
    <row r="245" spans="1:50" ht="24" hidden="1" customHeight="1" x14ac:dyDescent="0.15">
      <c r="A245" s="567">
        <v>10</v>
      </c>
      <c r="B245" s="567">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68"/>
      <c r="AR245" s="569"/>
      <c r="AS245" s="569"/>
      <c r="AT245" s="569"/>
      <c r="AU245" s="570"/>
      <c r="AV245" s="571"/>
      <c r="AW245" s="571"/>
      <c r="AX245" s="572"/>
    </row>
    <row r="246" spans="1:50" ht="24" hidden="1" customHeight="1" x14ac:dyDescent="0.15">
      <c r="A246" s="567">
        <v>11</v>
      </c>
      <c r="B246" s="567">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x14ac:dyDescent="0.15">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15">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15">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15">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15">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367</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8" t="s">
        <v>416</v>
      </c>
      <c r="D269" s="569"/>
      <c r="E269" s="569"/>
      <c r="F269" s="569"/>
      <c r="G269" s="569"/>
      <c r="H269" s="569"/>
      <c r="I269" s="569"/>
      <c r="J269" s="569"/>
      <c r="K269" s="569"/>
      <c r="L269" s="569"/>
      <c r="M269" s="568" t="s">
        <v>417</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8</v>
      </c>
      <c r="AL269" s="571"/>
      <c r="AM269" s="571"/>
      <c r="AN269" s="571"/>
      <c r="AO269" s="571"/>
      <c r="AP269" s="572"/>
      <c r="AQ269" s="568">
        <v>3</v>
      </c>
      <c r="AR269" s="569"/>
      <c r="AS269" s="569"/>
      <c r="AT269" s="569"/>
      <c r="AU269" s="570">
        <v>60.4</v>
      </c>
      <c r="AV269" s="571"/>
      <c r="AW269" s="571"/>
      <c r="AX269" s="572"/>
    </row>
    <row r="270" spans="1:50" ht="24" hidden="1" customHeight="1" x14ac:dyDescent="0.15">
      <c r="A270" s="567">
        <v>2</v>
      </c>
      <c r="B270" s="567">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68"/>
      <c r="AR270" s="569"/>
      <c r="AS270" s="569"/>
      <c r="AT270" s="569"/>
      <c r="AU270" s="570"/>
      <c r="AV270" s="571"/>
      <c r="AW270" s="571"/>
      <c r="AX270" s="572"/>
    </row>
    <row r="271" spans="1:50" ht="24" hidden="1" customHeight="1" x14ac:dyDescent="0.15">
      <c r="A271" s="567">
        <v>3</v>
      </c>
      <c r="B271" s="567">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15">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367</v>
      </c>
      <c r="AL301" s="232"/>
      <c r="AM301" s="232"/>
      <c r="AN301" s="232"/>
      <c r="AO301" s="232"/>
      <c r="AP301" s="232"/>
      <c r="AQ301" s="232" t="s">
        <v>23</v>
      </c>
      <c r="AR301" s="232"/>
      <c r="AS301" s="232"/>
      <c r="AT301" s="232"/>
      <c r="AU301" s="83" t="s">
        <v>24</v>
      </c>
      <c r="AV301" s="84"/>
      <c r="AW301" s="84"/>
      <c r="AX301" s="574"/>
    </row>
    <row r="302" spans="1:50" ht="32.25" customHeight="1" x14ac:dyDescent="0.15">
      <c r="A302" s="567">
        <v>1</v>
      </c>
      <c r="B302" s="567">
        <v>1</v>
      </c>
      <c r="C302" s="568" t="s">
        <v>418</v>
      </c>
      <c r="D302" s="569"/>
      <c r="E302" s="569"/>
      <c r="F302" s="569"/>
      <c r="G302" s="569"/>
      <c r="H302" s="569"/>
      <c r="I302" s="569"/>
      <c r="J302" s="569"/>
      <c r="K302" s="569"/>
      <c r="L302" s="569"/>
      <c r="M302" s="678" t="s">
        <v>419</v>
      </c>
      <c r="N302" s="466"/>
      <c r="O302" s="466"/>
      <c r="P302" s="466"/>
      <c r="Q302" s="466"/>
      <c r="R302" s="466"/>
      <c r="S302" s="466"/>
      <c r="T302" s="466"/>
      <c r="U302" s="466"/>
      <c r="V302" s="466"/>
      <c r="W302" s="466"/>
      <c r="X302" s="466"/>
      <c r="Y302" s="466"/>
      <c r="Z302" s="466"/>
      <c r="AA302" s="466"/>
      <c r="AB302" s="466"/>
      <c r="AC302" s="466"/>
      <c r="AD302" s="466"/>
      <c r="AE302" s="466"/>
      <c r="AF302" s="466"/>
      <c r="AG302" s="466"/>
      <c r="AH302" s="466"/>
      <c r="AI302" s="466"/>
      <c r="AJ302" s="679"/>
      <c r="AK302" s="570">
        <v>6</v>
      </c>
      <c r="AL302" s="571"/>
      <c r="AM302" s="571"/>
      <c r="AN302" s="571"/>
      <c r="AO302" s="571"/>
      <c r="AP302" s="572"/>
      <c r="AQ302" s="568">
        <v>1</v>
      </c>
      <c r="AR302" s="569"/>
      <c r="AS302" s="569"/>
      <c r="AT302" s="569"/>
      <c r="AU302" s="570">
        <v>99.2</v>
      </c>
      <c r="AV302" s="571"/>
      <c r="AW302" s="571"/>
      <c r="AX302" s="572"/>
    </row>
    <row r="303" spans="1:50" ht="24" hidden="1" customHeight="1" x14ac:dyDescent="0.15">
      <c r="A303" s="567">
        <v>2</v>
      </c>
      <c r="B303" s="567">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4" hidden="1" customHeight="1" x14ac:dyDescent="0.15">
      <c r="A304" s="567">
        <v>3</v>
      </c>
      <c r="B304" s="567">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4" hidden="1" customHeight="1" x14ac:dyDescent="0.15">
      <c r="A305" s="567">
        <v>4</v>
      </c>
      <c r="B305" s="567">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4" hidden="1" customHeight="1" x14ac:dyDescent="0.15">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15">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367</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68" t="s">
        <v>434</v>
      </c>
      <c r="D335" s="569"/>
      <c r="E335" s="569"/>
      <c r="F335" s="569"/>
      <c r="G335" s="569"/>
      <c r="H335" s="569"/>
      <c r="I335" s="569"/>
      <c r="J335" s="569"/>
      <c r="K335" s="569"/>
      <c r="L335" s="569"/>
      <c r="M335" s="568" t="s">
        <v>420</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3.5000000000000003E-2</v>
      </c>
      <c r="AL335" s="571"/>
      <c r="AM335" s="571"/>
      <c r="AN335" s="571"/>
      <c r="AO335" s="571"/>
      <c r="AP335" s="572"/>
      <c r="AQ335" s="568" t="s">
        <v>415</v>
      </c>
      <c r="AR335" s="569"/>
      <c r="AS335" s="569"/>
      <c r="AT335" s="569"/>
      <c r="AU335" s="570" t="s">
        <v>415</v>
      </c>
      <c r="AV335" s="571"/>
      <c r="AW335" s="571"/>
      <c r="AX335" s="572"/>
    </row>
    <row r="336" spans="1:50" ht="24" customHeight="1" x14ac:dyDescent="0.15">
      <c r="A336" s="567">
        <v>2</v>
      </c>
      <c r="B336" s="567">
        <v>1</v>
      </c>
      <c r="C336" s="568" t="s">
        <v>436</v>
      </c>
      <c r="D336" s="569"/>
      <c r="E336" s="569"/>
      <c r="F336" s="569"/>
      <c r="G336" s="569"/>
      <c r="H336" s="569"/>
      <c r="I336" s="569"/>
      <c r="J336" s="569"/>
      <c r="K336" s="569"/>
      <c r="L336" s="569"/>
      <c r="M336" s="568" t="s">
        <v>420</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3.9E-2</v>
      </c>
      <c r="AL336" s="571"/>
      <c r="AM336" s="571"/>
      <c r="AN336" s="571"/>
      <c r="AO336" s="571"/>
      <c r="AP336" s="572"/>
      <c r="AQ336" s="568" t="s">
        <v>415</v>
      </c>
      <c r="AR336" s="569"/>
      <c r="AS336" s="569"/>
      <c r="AT336" s="569"/>
      <c r="AU336" s="570" t="s">
        <v>415</v>
      </c>
      <c r="AV336" s="571"/>
      <c r="AW336" s="571"/>
      <c r="AX336" s="572"/>
    </row>
    <row r="337" spans="1:50" ht="24" hidden="1" customHeight="1" x14ac:dyDescent="0.15">
      <c r="A337" s="567">
        <v>3</v>
      </c>
      <c r="B337" s="567">
        <v>1</v>
      </c>
      <c r="C337" s="568"/>
      <c r="D337" s="569"/>
      <c r="E337" s="569"/>
      <c r="F337" s="569"/>
      <c r="G337" s="569"/>
      <c r="H337" s="569"/>
      <c r="I337" s="569"/>
      <c r="J337" s="569"/>
      <c r="K337" s="569"/>
      <c r="L337" s="569"/>
      <c r="M337" s="568"/>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15">
      <c r="A338" s="567">
        <v>4</v>
      </c>
      <c r="B338" s="567">
        <v>1</v>
      </c>
      <c r="C338" s="568"/>
      <c r="D338" s="569"/>
      <c r="E338" s="569"/>
      <c r="F338" s="569"/>
      <c r="G338" s="569"/>
      <c r="H338" s="569"/>
      <c r="I338" s="569"/>
      <c r="J338" s="569"/>
      <c r="K338" s="569"/>
      <c r="L338" s="569"/>
      <c r="M338" s="568"/>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15">
      <c r="A339" s="567">
        <v>5</v>
      </c>
      <c r="B339" s="567">
        <v>1</v>
      </c>
      <c r="C339" s="568"/>
      <c r="D339" s="569"/>
      <c r="E339" s="569"/>
      <c r="F339" s="569"/>
      <c r="G339" s="569"/>
      <c r="H339" s="569"/>
      <c r="I339" s="569"/>
      <c r="J339" s="569"/>
      <c r="K339" s="569"/>
      <c r="L339" s="569"/>
      <c r="M339" s="568"/>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15">
      <c r="A340" s="567">
        <v>6</v>
      </c>
      <c r="B340" s="567">
        <v>1</v>
      </c>
      <c r="C340" s="568"/>
      <c r="D340" s="569"/>
      <c r="E340" s="569"/>
      <c r="F340" s="569"/>
      <c r="G340" s="569"/>
      <c r="H340" s="569"/>
      <c r="I340" s="569"/>
      <c r="J340" s="569"/>
      <c r="K340" s="569"/>
      <c r="L340" s="569"/>
      <c r="M340" s="568"/>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15">
      <c r="A341" s="567">
        <v>7</v>
      </c>
      <c r="B341" s="567">
        <v>1</v>
      </c>
      <c r="C341" s="568"/>
      <c r="D341" s="569"/>
      <c r="E341" s="569"/>
      <c r="F341" s="569"/>
      <c r="G341" s="569"/>
      <c r="H341" s="569"/>
      <c r="I341" s="569"/>
      <c r="J341" s="569"/>
      <c r="K341" s="569"/>
      <c r="L341" s="569"/>
      <c r="M341" s="568"/>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15">
      <c r="A342" s="567">
        <v>8</v>
      </c>
      <c r="B342" s="567">
        <v>1</v>
      </c>
      <c r="C342" s="568"/>
      <c r="D342" s="569"/>
      <c r="E342" s="569"/>
      <c r="F342" s="569"/>
      <c r="G342" s="569"/>
      <c r="H342" s="569"/>
      <c r="I342" s="569"/>
      <c r="J342" s="569"/>
      <c r="K342" s="569"/>
      <c r="L342" s="569"/>
      <c r="M342" s="568"/>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15">
      <c r="A343" s="567">
        <v>9</v>
      </c>
      <c r="B343" s="567">
        <v>1</v>
      </c>
      <c r="C343" s="568"/>
      <c r="D343" s="569"/>
      <c r="E343" s="569"/>
      <c r="F343" s="569"/>
      <c r="G343" s="569"/>
      <c r="H343" s="569"/>
      <c r="I343" s="569"/>
      <c r="J343" s="569"/>
      <c r="K343" s="569"/>
      <c r="L343" s="569"/>
      <c r="M343" s="568"/>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15">
      <c r="A344" s="567">
        <v>10</v>
      </c>
      <c r="B344" s="567">
        <v>1</v>
      </c>
      <c r="C344" s="568"/>
      <c r="D344" s="569"/>
      <c r="E344" s="569"/>
      <c r="F344" s="569"/>
      <c r="G344" s="569"/>
      <c r="H344" s="569"/>
      <c r="I344" s="569"/>
      <c r="J344" s="569"/>
      <c r="K344" s="569"/>
      <c r="L344" s="569"/>
      <c r="M344" s="568"/>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15">
      <c r="A345" s="567">
        <v>11</v>
      </c>
      <c r="B345" s="567">
        <v>1</v>
      </c>
      <c r="C345" s="568"/>
      <c r="D345" s="569"/>
      <c r="E345" s="569"/>
      <c r="F345" s="569"/>
      <c r="G345" s="569"/>
      <c r="H345" s="569"/>
      <c r="I345" s="569"/>
      <c r="J345" s="569"/>
      <c r="K345" s="569"/>
      <c r="L345" s="569"/>
      <c r="M345" s="568"/>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367</v>
      </c>
      <c r="AL367" s="232"/>
      <c r="AM367" s="232"/>
      <c r="AN367" s="232"/>
      <c r="AO367" s="232"/>
      <c r="AP367" s="232"/>
      <c r="AQ367" s="232" t="s">
        <v>23</v>
      </c>
      <c r="AR367" s="232"/>
      <c r="AS367" s="232"/>
      <c r="AT367" s="232"/>
      <c r="AU367" s="83" t="s">
        <v>24</v>
      </c>
      <c r="AV367" s="84"/>
      <c r="AW367" s="84"/>
      <c r="AX367" s="574"/>
    </row>
    <row r="368" spans="1:50" ht="24" customHeight="1" x14ac:dyDescent="0.15">
      <c r="A368" s="567">
        <v>1</v>
      </c>
      <c r="B368" s="567">
        <v>1</v>
      </c>
      <c r="C368" s="568" t="s">
        <v>437</v>
      </c>
      <c r="D368" s="569"/>
      <c r="E368" s="569"/>
      <c r="F368" s="569"/>
      <c r="G368" s="569"/>
      <c r="H368" s="569"/>
      <c r="I368" s="569"/>
      <c r="J368" s="569"/>
      <c r="K368" s="569"/>
      <c r="L368" s="569"/>
      <c r="M368" s="568" t="s">
        <v>438</v>
      </c>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v>2.3E-2</v>
      </c>
      <c r="AL368" s="571"/>
      <c r="AM368" s="571"/>
      <c r="AN368" s="571"/>
      <c r="AO368" s="571"/>
      <c r="AP368" s="572"/>
      <c r="AQ368" s="568" t="s">
        <v>415</v>
      </c>
      <c r="AR368" s="569"/>
      <c r="AS368" s="569"/>
      <c r="AT368" s="569"/>
      <c r="AU368" s="570" t="s">
        <v>415</v>
      </c>
      <c r="AV368" s="571"/>
      <c r="AW368" s="571"/>
      <c r="AX368" s="572"/>
    </row>
    <row r="369" spans="1:50" ht="24" customHeight="1" x14ac:dyDescent="0.15">
      <c r="A369" s="567">
        <v>2</v>
      </c>
      <c r="B369" s="567">
        <v>1</v>
      </c>
      <c r="C369" s="568" t="s">
        <v>435</v>
      </c>
      <c r="D369" s="569"/>
      <c r="E369" s="569"/>
      <c r="F369" s="569"/>
      <c r="G369" s="569"/>
      <c r="H369" s="569"/>
      <c r="I369" s="569"/>
      <c r="J369" s="569"/>
      <c r="K369" s="569"/>
      <c r="L369" s="569"/>
      <c r="M369" s="568" t="s">
        <v>438</v>
      </c>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v>5.0000000000000001E-3</v>
      </c>
      <c r="AL369" s="571"/>
      <c r="AM369" s="571"/>
      <c r="AN369" s="571"/>
      <c r="AO369" s="571"/>
      <c r="AP369" s="572"/>
      <c r="AQ369" s="568" t="s">
        <v>415</v>
      </c>
      <c r="AR369" s="569"/>
      <c r="AS369" s="569"/>
      <c r="AT369" s="569"/>
      <c r="AU369" s="570" t="s">
        <v>415</v>
      </c>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367</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367</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367</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85">
      <formula>IF(RIGHT(TEXT(P14,"0.#"),1)=".",FALSE,TRUE)</formula>
    </cfRule>
    <cfRule type="expression" dxfId="220" priority="586">
      <formula>IF(RIGHT(TEXT(P14,"0.#"),1)=".",TRUE,FALSE)</formula>
    </cfRule>
  </conditionalFormatting>
  <conditionalFormatting sqref="AE23:AI23">
    <cfRule type="expression" dxfId="219" priority="575">
      <formula>IF(RIGHT(TEXT(AE23,"0.#"),1)=".",FALSE,TRUE)</formula>
    </cfRule>
    <cfRule type="expression" dxfId="218" priority="576">
      <formula>IF(RIGHT(TEXT(AE23,"0.#"),1)=".",TRUE,FALSE)</formula>
    </cfRule>
  </conditionalFormatting>
  <conditionalFormatting sqref="AE69:AX69">
    <cfRule type="expression" dxfId="217" priority="507">
      <formula>IF(RIGHT(TEXT(AE69,"0.#"),1)=".",FALSE,TRUE)</formula>
    </cfRule>
    <cfRule type="expression" dxfId="216" priority="508">
      <formula>IF(RIGHT(TEXT(AE69,"0.#"),1)=".",TRUE,FALSE)</formula>
    </cfRule>
  </conditionalFormatting>
  <conditionalFormatting sqref="AE83:AI83">
    <cfRule type="expression" dxfId="215" priority="489">
      <formula>IF(RIGHT(TEXT(AE83,"0.#"),1)=".",FALSE,TRUE)</formula>
    </cfRule>
    <cfRule type="expression" dxfId="214" priority="490">
      <formula>IF(RIGHT(TEXT(AE83,"0.#"),1)=".",TRUE,FALSE)</formula>
    </cfRule>
  </conditionalFormatting>
  <conditionalFormatting sqref="AJ83:AX83">
    <cfRule type="expression" dxfId="213" priority="487">
      <formula>IF(RIGHT(TEXT(AJ83,"0.#"),1)=".",FALSE,TRUE)</formula>
    </cfRule>
    <cfRule type="expression" dxfId="212" priority="488">
      <formula>IF(RIGHT(TEXT(AJ83,"0.#"),1)=".",TRUE,FALSE)</formula>
    </cfRule>
  </conditionalFormatting>
  <conditionalFormatting sqref="L99">
    <cfRule type="expression" dxfId="211" priority="467">
      <formula>IF(RIGHT(TEXT(L99,"0.#"),1)=".",FALSE,TRUE)</formula>
    </cfRule>
    <cfRule type="expression" dxfId="210" priority="468">
      <formula>IF(RIGHT(TEXT(L99,"0.#"),1)=".",TRUE,FALSE)</formula>
    </cfRule>
  </conditionalFormatting>
  <conditionalFormatting sqref="L104">
    <cfRule type="expression" dxfId="209" priority="465">
      <formula>IF(RIGHT(TEXT(L104,"0.#"),1)=".",FALSE,TRUE)</formula>
    </cfRule>
    <cfRule type="expression" dxfId="208" priority="466">
      <formula>IF(RIGHT(TEXT(L104,"0.#"),1)=".",TRUE,FALSE)</formula>
    </cfRule>
  </conditionalFormatting>
  <conditionalFormatting sqref="R104">
    <cfRule type="expression" dxfId="207" priority="463">
      <formula>IF(RIGHT(TEXT(R104,"0.#"),1)=".",FALSE,TRUE)</formula>
    </cfRule>
    <cfRule type="expression" dxfId="206" priority="464">
      <formula>IF(RIGHT(TEXT(R104,"0.#"),1)=".",TRUE,FALSE)</formula>
    </cfRule>
  </conditionalFormatting>
  <conditionalFormatting sqref="P18:AX18">
    <cfRule type="expression" dxfId="205" priority="461">
      <formula>IF(RIGHT(TEXT(P18,"0.#"),1)=".",FALSE,TRUE)</formula>
    </cfRule>
    <cfRule type="expression" dxfId="204" priority="462">
      <formula>IF(RIGHT(TEXT(P18,"0.#"),1)=".",TRUE,FALSE)</formula>
    </cfRule>
  </conditionalFormatting>
  <conditionalFormatting sqref="Y181">
    <cfRule type="expression" dxfId="203" priority="457">
      <formula>IF(RIGHT(TEXT(Y181,"0.#"),1)=".",FALSE,TRUE)</formula>
    </cfRule>
    <cfRule type="expression" dxfId="202" priority="458">
      <formula>IF(RIGHT(TEXT(Y181,"0.#"),1)=".",TRUE,FALSE)</formula>
    </cfRule>
  </conditionalFormatting>
  <conditionalFormatting sqref="Y190">
    <cfRule type="expression" dxfId="201" priority="453">
      <formula>IF(RIGHT(TEXT(Y190,"0.#"),1)=".",FALSE,TRUE)</formula>
    </cfRule>
    <cfRule type="expression" dxfId="200" priority="454">
      <formula>IF(RIGHT(TEXT(Y190,"0.#"),1)=".",TRUE,FALSE)</formula>
    </cfRule>
  </conditionalFormatting>
  <conditionalFormatting sqref="AK236">
    <cfRule type="expression" dxfId="199" priority="375">
      <formula>IF(RIGHT(TEXT(AK236,"0.#"),1)=".",FALSE,TRUE)</formula>
    </cfRule>
    <cfRule type="expression" dxfId="198" priority="376">
      <formula>IF(RIGHT(TEXT(AK236,"0.#"),1)=".",TRUE,FALSE)</formula>
    </cfRule>
  </conditionalFormatting>
  <conditionalFormatting sqref="AE54:AI54">
    <cfRule type="expression" dxfId="197" priority="325">
      <formula>IF(RIGHT(TEXT(AE54,"0.#"),1)=".",FALSE,TRUE)</formula>
    </cfRule>
    <cfRule type="expression" dxfId="196" priority="326">
      <formula>IF(RIGHT(TEXT(AE54,"0.#"),1)=".",TRUE,FALSE)</formula>
    </cfRule>
  </conditionalFormatting>
  <conditionalFormatting sqref="P16:AQ17 P15:AX15 P13:AX13">
    <cfRule type="expression" dxfId="195" priority="283">
      <formula>IF(RIGHT(TEXT(P13,"0.#"),1)=".",FALSE,TRUE)</formula>
    </cfRule>
    <cfRule type="expression" dxfId="194" priority="284">
      <formula>IF(RIGHT(TEXT(P13,"0.#"),1)=".",TRUE,FALSE)</formula>
    </cfRule>
  </conditionalFormatting>
  <conditionalFormatting sqref="P19:AJ19">
    <cfRule type="expression" dxfId="193" priority="281">
      <formula>IF(RIGHT(TEXT(P19,"0.#"),1)=".",FALSE,TRUE)</formula>
    </cfRule>
    <cfRule type="expression" dxfId="192" priority="282">
      <formula>IF(RIGHT(TEXT(P19,"0.#"),1)=".",TRUE,FALSE)</formula>
    </cfRule>
  </conditionalFormatting>
  <conditionalFormatting sqref="AE55:AX55 AJ54:AS54">
    <cfRule type="expression" dxfId="191" priority="277">
      <formula>IF(RIGHT(TEXT(AE54,"0.#"),1)=".",FALSE,TRUE)</formula>
    </cfRule>
    <cfRule type="expression" dxfId="190" priority="278">
      <formula>IF(RIGHT(TEXT(AE54,"0.#"),1)=".",TRUE,FALSE)</formula>
    </cfRule>
  </conditionalFormatting>
  <conditionalFormatting sqref="AE68:AS68">
    <cfRule type="expression" dxfId="189" priority="273">
      <formula>IF(RIGHT(TEXT(AE68,"0.#"),1)=".",FALSE,TRUE)</formula>
    </cfRule>
    <cfRule type="expression" dxfId="188" priority="274">
      <formula>IF(RIGHT(TEXT(AE68,"0.#"),1)=".",TRUE,FALSE)</formula>
    </cfRule>
  </conditionalFormatting>
  <conditionalFormatting sqref="AE95:AI95 AE92:AI92 AE89:AI89 AE86:AI86">
    <cfRule type="expression" dxfId="187" priority="271">
      <formula>IF(RIGHT(TEXT(AE86,"0.#"),1)=".",FALSE,TRUE)</formula>
    </cfRule>
    <cfRule type="expression" dxfId="186" priority="272">
      <formula>IF(RIGHT(TEXT(AE86,"0.#"),1)=".",TRUE,FALSE)</formula>
    </cfRule>
  </conditionalFormatting>
  <conditionalFormatting sqref="AJ95:AX95 AJ92:AX92 AJ89:AX89 AJ86:AX86">
    <cfRule type="expression" dxfId="185" priority="269">
      <formula>IF(RIGHT(TEXT(AJ86,"0.#"),1)=".",FALSE,TRUE)</formula>
    </cfRule>
    <cfRule type="expression" dxfId="184" priority="270">
      <formula>IF(RIGHT(TEXT(AJ86,"0.#"),1)=".",TRUE,FALSE)</formula>
    </cfRule>
  </conditionalFormatting>
  <conditionalFormatting sqref="L100:L103 L98">
    <cfRule type="expression" dxfId="183" priority="267">
      <formula>IF(RIGHT(TEXT(L98,"0.#"),1)=".",FALSE,TRUE)</formula>
    </cfRule>
    <cfRule type="expression" dxfId="182" priority="268">
      <formula>IF(RIGHT(TEXT(L98,"0.#"),1)=".",TRUE,FALSE)</formula>
    </cfRule>
  </conditionalFormatting>
  <conditionalFormatting sqref="R98">
    <cfRule type="expression" dxfId="181" priority="263">
      <formula>IF(RIGHT(TEXT(R98,"0.#"),1)=".",FALSE,TRUE)</formula>
    </cfRule>
    <cfRule type="expression" dxfId="180" priority="264">
      <formula>IF(RIGHT(TEXT(R98,"0.#"),1)=".",TRUE,FALSE)</formula>
    </cfRule>
  </conditionalFormatting>
  <conditionalFormatting sqref="R99:R103">
    <cfRule type="expression" dxfId="179" priority="261">
      <formula>IF(RIGHT(TEXT(R99,"0.#"),1)=".",FALSE,TRUE)</formula>
    </cfRule>
    <cfRule type="expression" dxfId="178" priority="262">
      <formula>IF(RIGHT(TEXT(R99,"0.#"),1)=".",TRUE,FALSE)</formula>
    </cfRule>
  </conditionalFormatting>
  <conditionalFormatting sqref="Y182:Y189 Y180">
    <cfRule type="expression" dxfId="177" priority="259">
      <formula>IF(RIGHT(TEXT(Y180,"0.#"),1)=".",FALSE,TRUE)</formula>
    </cfRule>
    <cfRule type="expression" dxfId="176" priority="260">
      <formula>IF(RIGHT(TEXT(Y180,"0.#"),1)=".",TRUE,FALSE)</formula>
    </cfRule>
  </conditionalFormatting>
  <conditionalFormatting sqref="AU181">
    <cfRule type="expression" dxfId="175" priority="257">
      <formula>IF(RIGHT(TEXT(AU181,"0.#"),1)=".",FALSE,TRUE)</formula>
    </cfRule>
    <cfRule type="expression" dxfId="174" priority="258">
      <formula>IF(RIGHT(TEXT(AU181,"0.#"),1)=".",TRUE,FALSE)</formula>
    </cfRule>
  </conditionalFormatting>
  <conditionalFormatting sqref="AU190">
    <cfRule type="expression" dxfId="173" priority="255">
      <formula>IF(RIGHT(TEXT(AU190,"0.#"),1)=".",FALSE,TRUE)</formula>
    </cfRule>
    <cfRule type="expression" dxfId="172" priority="256">
      <formula>IF(RIGHT(TEXT(AU190,"0.#"),1)=".",TRUE,FALSE)</formula>
    </cfRule>
  </conditionalFormatting>
  <conditionalFormatting sqref="AU182:AU189 AU180">
    <cfRule type="expression" dxfId="171" priority="253">
      <formula>IF(RIGHT(TEXT(AU180,"0.#"),1)=".",FALSE,TRUE)</formula>
    </cfRule>
    <cfRule type="expression" dxfId="170" priority="254">
      <formula>IF(RIGHT(TEXT(AU180,"0.#"),1)=".",TRUE,FALSE)</formula>
    </cfRule>
  </conditionalFormatting>
  <conditionalFormatting sqref="Y220 Y207 Y194">
    <cfRule type="expression" dxfId="169" priority="239">
      <formula>IF(RIGHT(TEXT(Y194,"0.#"),1)=".",FALSE,TRUE)</formula>
    </cfRule>
    <cfRule type="expression" dxfId="168" priority="240">
      <formula>IF(RIGHT(TEXT(Y194,"0.#"),1)=".",TRUE,FALSE)</formula>
    </cfRule>
  </conditionalFormatting>
  <conditionalFormatting sqref="Y229 Y216 Y203">
    <cfRule type="expression" dxfId="167" priority="237">
      <formula>IF(RIGHT(TEXT(Y203,"0.#"),1)=".",FALSE,TRUE)</formula>
    </cfRule>
    <cfRule type="expression" dxfId="166" priority="238">
      <formula>IF(RIGHT(TEXT(Y203,"0.#"),1)=".",TRUE,FALSE)</formula>
    </cfRule>
  </conditionalFormatting>
  <conditionalFormatting sqref="Y221:Y228 Y219 Y208:Y215 Y206 Y195:Y202 Y193">
    <cfRule type="expression" dxfId="165" priority="235">
      <formula>IF(RIGHT(TEXT(Y193,"0.#"),1)=".",FALSE,TRUE)</formula>
    </cfRule>
    <cfRule type="expression" dxfId="164" priority="236">
      <formula>IF(RIGHT(TEXT(Y193,"0.#"),1)=".",TRUE,FALSE)</formula>
    </cfRule>
  </conditionalFormatting>
  <conditionalFormatting sqref="AU220 AU207 AU194">
    <cfRule type="expression" dxfId="163" priority="233">
      <formula>IF(RIGHT(TEXT(AU194,"0.#"),1)=".",FALSE,TRUE)</formula>
    </cfRule>
    <cfRule type="expression" dxfId="162" priority="234">
      <formula>IF(RIGHT(TEXT(AU194,"0.#"),1)=".",TRUE,FALSE)</formula>
    </cfRule>
  </conditionalFormatting>
  <conditionalFormatting sqref="AU229 AU216 AU203">
    <cfRule type="expression" dxfId="161" priority="231">
      <formula>IF(RIGHT(TEXT(AU203,"0.#"),1)=".",FALSE,TRUE)</formula>
    </cfRule>
    <cfRule type="expression" dxfId="160" priority="232">
      <formula>IF(RIGHT(TEXT(AU203,"0.#"),1)=".",TRUE,FALSE)</formula>
    </cfRule>
  </conditionalFormatting>
  <conditionalFormatting sqref="AU221:AU228 AU219 AU208:AU215 AU206 AU195:AU202 AU193">
    <cfRule type="expression" dxfId="159" priority="229">
      <formula>IF(RIGHT(TEXT(AU193,"0.#"),1)=".",FALSE,TRUE)</formula>
    </cfRule>
    <cfRule type="expression" dxfId="158" priority="230">
      <formula>IF(RIGHT(TEXT(AU193,"0.#"),1)=".",TRUE,FALSE)</formula>
    </cfRule>
  </conditionalFormatting>
  <conditionalFormatting sqref="AE56:AI56">
    <cfRule type="expression" dxfId="157" priority="203">
      <formula>IF(AND(AE56&gt;=0, RIGHT(TEXT(AE56,"0.#"),1)&lt;&gt;"."),TRUE,FALSE)</formula>
    </cfRule>
    <cfRule type="expression" dxfId="156" priority="204">
      <formula>IF(AND(AE56&gt;=0, RIGHT(TEXT(AE56,"0.#"),1)="."),TRUE,FALSE)</formula>
    </cfRule>
    <cfRule type="expression" dxfId="155" priority="205">
      <formula>IF(AND(AE56&lt;0, RIGHT(TEXT(AE56,"0.#"),1)&lt;&gt;"."),TRUE,FALSE)</formula>
    </cfRule>
    <cfRule type="expression" dxfId="154" priority="206">
      <formula>IF(AND(AE56&lt;0, RIGHT(TEXT(AE56,"0.#"),1)="."),TRUE,FALSE)</formula>
    </cfRule>
  </conditionalFormatting>
  <conditionalFormatting sqref="AJ56:AS56">
    <cfRule type="expression" dxfId="153" priority="199">
      <formula>IF(AND(AJ56&gt;=0, RIGHT(TEXT(AJ56,"0.#"),1)&lt;&gt;"."),TRUE,FALSE)</formula>
    </cfRule>
    <cfRule type="expression" dxfId="152" priority="200">
      <formula>IF(AND(AJ56&gt;=0, RIGHT(TEXT(AJ56,"0.#"),1)="."),TRUE,FALSE)</formula>
    </cfRule>
    <cfRule type="expression" dxfId="151" priority="201">
      <formula>IF(AND(AJ56&lt;0, RIGHT(TEXT(AJ56,"0.#"),1)&lt;&gt;"."),TRUE,FALSE)</formula>
    </cfRule>
    <cfRule type="expression" dxfId="150" priority="202">
      <formula>IF(AND(AJ56&lt;0, RIGHT(TEXT(AJ56,"0.#"),1)="."),TRUE,FALSE)</formula>
    </cfRule>
  </conditionalFormatting>
  <conditionalFormatting sqref="AK237:AK265">
    <cfRule type="expression" dxfId="149" priority="187">
      <formula>IF(RIGHT(TEXT(AK237,"0.#"),1)=".",FALSE,TRUE)</formula>
    </cfRule>
    <cfRule type="expression" dxfId="148" priority="188">
      <formula>IF(RIGHT(TEXT(AK237,"0.#"),1)=".",TRUE,FALSE)</formula>
    </cfRule>
  </conditionalFormatting>
  <conditionalFormatting sqref="AU237:AX238 AU241:AX265">
    <cfRule type="expression" dxfId="147" priority="183">
      <formula>IF(AND(AU237&gt;=0, RIGHT(TEXT(AU237,"0.#"),1)&lt;&gt;"."),TRUE,FALSE)</formula>
    </cfRule>
    <cfRule type="expression" dxfId="146" priority="184">
      <formula>IF(AND(AU237&gt;=0, RIGHT(TEXT(AU237,"0.#"),1)="."),TRUE,FALSE)</formula>
    </cfRule>
    <cfRule type="expression" dxfId="145" priority="185">
      <formula>IF(AND(AU237&lt;0, RIGHT(TEXT(AU237,"0.#"),1)&lt;&gt;"."),TRUE,FALSE)</formula>
    </cfRule>
    <cfRule type="expression" dxfId="144" priority="186">
      <formula>IF(AND(AU237&lt;0, RIGHT(TEXT(AU237,"0.#"),1)="."),TRUE,FALSE)</formula>
    </cfRule>
  </conditionalFormatting>
  <conditionalFormatting sqref="AK270:AK298">
    <cfRule type="expression" dxfId="143" priority="175">
      <formula>IF(RIGHT(TEXT(AK270,"0.#"),1)=".",FALSE,TRUE)</formula>
    </cfRule>
    <cfRule type="expression" dxfId="142" priority="176">
      <formula>IF(RIGHT(TEXT(AK270,"0.#"),1)=".",TRUE,FALSE)</formula>
    </cfRule>
  </conditionalFormatting>
  <conditionalFormatting sqref="AU270:AX298">
    <cfRule type="expression" dxfId="141" priority="171">
      <formula>IF(AND(AU270&gt;=0, RIGHT(TEXT(AU270,"0.#"),1)&lt;&gt;"."),TRUE,FALSE)</formula>
    </cfRule>
    <cfRule type="expression" dxfId="140" priority="172">
      <formula>IF(AND(AU270&gt;=0, RIGHT(TEXT(AU270,"0.#"),1)="."),TRUE,FALSE)</formula>
    </cfRule>
    <cfRule type="expression" dxfId="139" priority="173">
      <formula>IF(AND(AU270&lt;0, RIGHT(TEXT(AU270,"0.#"),1)&lt;&gt;"."),TRUE,FALSE)</formula>
    </cfRule>
    <cfRule type="expression" dxfId="138" priority="174">
      <formula>IF(AND(AU270&lt;0, RIGHT(TEXT(AU270,"0.#"),1)="."),TRUE,FALSE)</formula>
    </cfRule>
  </conditionalFormatting>
  <conditionalFormatting sqref="AK303:AK331">
    <cfRule type="expression" dxfId="137" priority="163">
      <formula>IF(RIGHT(TEXT(AK303,"0.#"),1)=".",FALSE,TRUE)</formula>
    </cfRule>
    <cfRule type="expression" dxfId="136" priority="164">
      <formula>IF(RIGHT(TEXT(AK303,"0.#"),1)=".",TRUE,FALSE)</formula>
    </cfRule>
  </conditionalFormatting>
  <conditionalFormatting sqref="AU303:AX331">
    <cfRule type="expression" dxfId="135" priority="159">
      <formula>IF(AND(AU303&gt;=0, RIGHT(TEXT(AU303,"0.#"),1)&lt;&gt;"."),TRUE,FALSE)</formula>
    </cfRule>
    <cfRule type="expression" dxfId="134" priority="160">
      <formula>IF(AND(AU303&gt;=0, RIGHT(TEXT(AU303,"0.#"),1)="."),TRUE,FALSE)</formula>
    </cfRule>
    <cfRule type="expression" dxfId="133" priority="161">
      <formula>IF(AND(AU303&lt;0, RIGHT(TEXT(AU303,"0.#"),1)&lt;&gt;"."),TRUE,FALSE)</formula>
    </cfRule>
    <cfRule type="expression" dxfId="132" priority="162">
      <formula>IF(AND(AU303&lt;0, RIGHT(TEXT(AU303,"0.#"),1)="."),TRUE,FALSE)</formula>
    </cfRule>
  </conditionalFormatting>
  <conditionalFormatting sqref="AK337:AK364">
    <cfRule type="expression" dxfId="131" priority="151">
      <formula>IF(RIGHT(TEXT(AK337,"0.#"),1)=".",FALSE,TRUE)</formula>
    </cfRule>
    <cfRule type="expression" dxfId="130" priority="152">
      <formula>IF(RIGHT(TEXT(AK337,"0.#"),1)=".",TRUE,FALSE)</formula>
    </cfRule>
  </conditionalFormatting>
  <conditionalFormatting sqref="AU346:AX364">
    <cfRule type="expression" dxfId="129" priority="147">
      <formula>IF(AND(AU346&gt;=0, RIGHT(TEXT(AU346,"0.#"),1)&lt;&gt;"."),TRUE,FALSE)</formula>
    </cfRule>
    <cfRule type="expression" dxfId="128" priority="148">
      <formula>IF(AND(AU346&gt;=0, RIGHT(TEXT(AU346,"0.#"),1)="."),TRUE,FALSE)</formula>
    </cfRule>
    <cfRule type="expression" dxfId="127" priority="149">
      <formula>IF(AND(AU346&lt;0, RIGHT(TEXT(AU346,"0.#"),1)&lt;&gt;"."),TRUE,FALSE)</formula>
    </cfRule>
    <cfRule type="expression" dxfId="126" priority="150">
      <formula>IF(AND(AU346&lt;0, RIGHT(TEXT(AU346,"0.#"),1)="."),TRUE,FALSE)</formula>
    </cfRule>
  </conditionalFormatting>
  <conditionalFormatting sqref="AK369:AK397">
    <cfRule type="expression" dxfId="125" priority="139">
      <formula>IF(RIGHT(TEXT(AK369,"0.#"),1)=".",FALSE,TRUE)</formula>
    </cfRule>
    <cfRule type="expression" dxfId="124" priority="140">
      <formula>IF(RIGHT(TEXT(AK369,"0.#"),1)=".",TRUE,FALSE)</formula>
    </cfRule>
  </conditionalFormatting>
  <conditionalFormatting sqref="AU370:AX397">
    <cfRule type="expression" dxfId="123" priority="135">
      <formula>IF(AND(AU370&gt;=0, RIGHT(TEXT(AU370,"0.#"),1)&lt;&gt;"."),TRUE,FALSE)</formula>
    </cfRule>
    <cfRule type="expression" dxfId="122" priority="136">
      <formula>IF(AND(AU370&gt;=0, RIGHT(TEXT(AU370,"0.#"),1)="."),TRUE,FALSE)</formula>
    </cfRule>
    <cfRule type="expression" dxfId="121" priority="137">
      <formula>IF(AND(AU370&lt;0, RIGHT(TEXT(AU370,"0.#"),1)&lt;&gt;"."),TRUE,FALSE)</formula>
    </cfRule>
    <cfRule type="expression" dxfId="120" priority="138">
      <formula>IF(AND(AU370&lt;0, RIGHT(TEXT(AU370,"0.#"),1)="."),TRUE,FALSE)</formula>
    </cfRule>
  </conditionalFormatting>
  <conditionalFormatting sqref="AK401">
    <cfRule type="expression" dxfId="119" priority="133">
      <formula>IF(RIGHT(TEXT(AK401,"0.#"),1)=".",FALSE,TRUE)</formula>
    </cfRule>
    <cfRule type="expression" dxfId="118" priority="134">
      <formula>IF(RIGHT(TEXT(AK401,"0.#"),1)=".",TRUE,FALSE)</formula>
    </cfRule>
  </conditionalFormatting>
  <conditionalFormatting sqref="AU401:AX401">
    <cfRule type="expression" dxfId="117" priority="129">
      <formula>IF(AND(AU401&gt;=0, RIGHT(TEXT(AU401,"0.#"),1)&lt;&gt;"."),TRUE,FALSE)</formula>
    </cfRule>
    <cfRule type="expression" dxfId="116" priority="130">
      <formula>IF(AND(AU401&gt;=0, RIGHT(TEXT(AU401,"0.#"),1)="."),TRUE,FALSE)</formula>
    </cfRule>
    <cfRule type="expression" dxfId="115" priority="131">
      <formula>IF(AND(AU401&lt;0, RIGHT(TEXT(AU401,"0.#"),1)&lt;&gt;"."),TRUE,FALSE)</formula>
    </cfRule>
    <cfRule type="expression" dxfId="114" priority="132">
      <formula>IF(AND(AU401&lt;0, RIGHT(TEXT(AU401,"0.#"),1)="."),TRUE,FALSE)</formula>
    </cfRule>
  </conditionalFormatting>
  <conditionalFormatting sqref="AK402:AK430">
    <cfRule type="expression" dxfId="113" priority="127">
      <formula>IF(RIGHT(TEXT(AK402,"0.#"),1)=".",FALSE,TRUE)</formula>
    </cfRule>
    <cfRule type="expression" dxfId="112" priority="128">
      <formula>IF(RIGHT(TEXT(AK402,"0.#"),1)=".",TRUE,FALSE)</formula>
    </cfRule>
  </conditionalFormatting>
  <conditionalFormatting sqref="AU402:AX430">
    <cfRule type="expression" dxfId="111" priority="123">
      <formula>IF(AND(AU402&gt;=0, RIGHT(TEXT(AU402,"0.#"),1)&lt;&gt;"."),TRUE,FALSE)</formula>
    </cfRule>
    <cfRule type="expression" dxfId="110" priority="124">
      <formula>IF(AND(AU402&gt;=0, RIGHT(TEXT(AU402,"0.#"),1)="."),TRUE,FALSE)</formula>
    </cfRule>
    <cfRule type="expression" dxfId="109" priority="125">
      <formula>IF(AND(AU402&lt;0, RIGHT(TEXT(AU402,"0.#"),1)&lt;&gt;"."),TRUE,FALSE)</formula>
    </cfRule>
    <cfRule type="expression" dxfId="108" priority="126">
      <formula>IF(AND(AU402&lt;0, RIGHT(TEXT(AU402,"0.#"),1)="."),TRUE,FALSE)</formula>
    </cfRule>
  </conditionalFormatting>
  <conditionalFormatting sqref="AK434">
    <cfRule type="expression" dxfId="107" priority="121">
      <formula>IF(RIGHT(TEXT(AK434,"0.#"),1)=".",FALSE,TRUE)</formula>
    </cfRule>
    <cfRule type="expression" dxfId="106" priority="122">
      <formula>IF(RIGHT(TEXT(AK434,"0.#"),1)=".",TRUE,FALSE)</formula>
    </cfRule>
  </conditionalFormatting>
  <conditionalFormatting sqref="AU434:AX434">
    <cfRule type="expression" dxfId="105" priority="117">
      <formula>IF(AND(AU434&gt;=0, RIGHT(TEXT(AU434,"0.#"),1)&lt;&gt;"."),TRUE,FALSE)</formula>
    </cfRule>
    <cfRule type="expression" dxfId="104" priority="118">
      <formula>IF(AND(AU434&gt;=0, RIGHT(TEXT(AU434,"0.#"),1)="."),TRUE,FALSE)</formula>
    </cfRule>
    <cfRule type="expression" dxfId="103" priority="119">
      <formula>IF(AND(AU434&lt;0, RIGHT(TEXT(AU434,"0.#"),1)&lt;&gt;"."),TRUE,FALSE)</formula>
    </cfRule>
    <cfRule type="expression" dxfId="102" priority="120">
      <formula>IF(AND(AU434&lt;0, RIGHT(TEXT(AU434,"0.#"),1)="."),TRUE,FALSE)</formula>
    </cfRule>
  </conditionalFormatting>
  <conditionalFormatting sqref="AK435:AK463">
    <cfRule type="expression" dxfId="101" priority="115">
      <formula>IF(RIGHT(TEXT(AK435,"0.#"),1)=".",FALSE,TRUE)</formula>
    </cfRule>
    <cfRule type="expression" dxfId="100" priority="116">
      <formula>IF(RIGHT(TEXT(AK435,"0.#"),1)=".",TRUE,FALSE)</formula>
    </cfRule>
  </conditionalFormatting>
  <conditionalFormatting sqref="AU435:AX463">
    <cfRule type="expression" dxfId="99" priority="111">
      <formula>IF(AND(AU435&gt;=0, RIGHT(TEXT(AU435,"0.#"),1)&lt;&gt;"."),TRUE,FALSE)</formula>
    </cfRule>
    <cfRule type="expression" dxfId="98" priority="112">
      <formula>IF(AND(AU435&gt;=0, RIGHT(TEXT(AU435,"0.#"),1)="."),TRUE,FALSE)</formula>
    </cfRule>
    <cfRule type="expression" dxfId="97" priority="113">
      <formula>IF(AND(AU435&lt;0, RIGHT(TEXT(AU435,"0.#"),1)&lt;&gt;"."),TRUE,FALSE)</formula>
    </cfRule>
    <cfRule type="expression" dxfId="96" priority="114">
      <formula>IF(AND(AU435&lt;0, RIGHT(TEXT(AU435,"0.#"),1)="."),TRUE,FALSE)</formula>
    </cfRule>
  </conditionalFormatting>
  <conditionalFormatting sqref="AK467">
    <cfRule type="expression" dxfId="95" priority="109">
      <formula>IF(RIGHT(TEXT(AK467,"0.#"),1)=".",FALSE,TRUE)</formula>
    </cfRule>
    <cfRule type="expression" dxfId="94" priority="110">
      <formula>IF(RIGHT(TEXT(AK467,"0.#"),1)=".",TRUE,FALSE)</formula>
    </cfRule>
  </conditionalFormatting>
  <conditionalFormatting sqref="AU467:AX467">
    <cfRule type="expression" dxfId="93" priority="105">
      <formula>IF(AND(AU467&gt;=0, RIGHT(TEXT(AU467,"0.#"),1)&lt;&gt;"."),TRUE,FALSE)</formula>
    </cfRule>
    <cfRule type="expression" dxfId="92" priority="106">
      <formula>IF(AND(AU467&gt;=0, RIGHT(TEXT(AU467,"0.#"),1)="."),TRUE,FALSE)</formula>
    </cfRule>
    <cfRule type="expression" dxfId="91" priority="107">
      <formula>IF(AND(AU467&lt;0, RIGHT(TEXT(AU467,"0.#"),1)&lt;&gt;"."),TRUE,FALSE)</formula>
    </cfRule>
    <cfRule type="expression" dxfId="90" priority="108">
      <formula>IF(AND(AU467&lt;0, RIGHT(TEXT(AU467,"0.#"),1)="."),TRUE,FALSE)</formula>
    </cfRule>
  </conditionalFormatting>
  <conditionalFormatting sqref="AK468:AK496">
    <cfRule type="expression" dxfId="89" priority="103">
      <formula>IF(RIGHT(TEXT(AK468,"0.#"),1)=".",FALSE,TRUE)</formula>
    </cfRule>
    <cfRule type="expression" dxfId="88" priority="104">
      <formula>IF(RIGHT(TEXT(AK468,"0.#"),1)=".",TRUE,FALSE)</formula>
    </cfRule>
  </conditionalFormatting>
  <conditionalFormatting sqref="AU468:AX496">
    <cfRule type="expression" dxfId="87" priority="99">
      <formula>IF(AND(AU468&gt;=0, RIGHT(TEXT(AU468,"0.#"),1)&lt;&gt;"."),TRUE,FALSE)</formula>
    </cfRule>
    <cfRule type="expression" dxfId="86" priority="100">
      <formula>IF(AND(AU468&gt;=0, RIGHT(TEXT(AU468,"0.#"),1)="."),TRUE,FALSE)</formula>
    </cfRule>
    <cfRule type="expression" dxfId="85" priority="101">
      <formula>IF(AND(AU468&lt;0, RIGHT(TEXT(AU468,"0.#"),1)&lt;&gt;"."),TRUE,FALSE)</formula>
    </cfRule>
    <cfRule type="expression" dxfId="84" priority="102">
      <formula>IF(AND(AU468&lt;0, RIGHT(TEXT(AU468,"0.#"),1)="."),TRUE,FALSE)</formula>
    </cfRule>
  </conditionalFormatting>
  <conditionalFormatting sqref="AE24:AX24 AJ23:AS23">
    <cfRule type="expression" dxfId="83" priority="97">
      <formula>IF(RIGHT(TEXT(AE23,"0.#"),1)=".",FALSE,TRUE)</formula>
    </cfRule>
    <cfRule type="expression" dxfId="82" priority="98">
      <formula>IF(RIGHT(TEXT(AE23,"0.#"),1)=".",TRUE,FALSE)</formula>
    </cfRule>
  </conditionalFormatting>
  <conditionalFormatting sqref="AE25:AI25">
    <cfRule type="expression" dxfId="81" priority="89">
      <formula>IF(AND(AE25&gt;=0, RIGHT(TEXT(AE25,"0.#"),1)&lt;&gt;"."),TRUE,FALSE)</formula>
    </cfRule>
    <cfRule type="expression" dxfId="80" priority="90">
      <formula>IF(AND(AE25&gt;=0, RIGHT(TEXT(AE25,"0.#"),1)="."),TRUE,FALSE)</formula>
    </cfRule>
    <cfRule type="expression" dxfId="79" priority="91">
      <formula>IF(AND(AE25&lt;0, RIGHT(TEXT(AE25,"0.#"),1)&lt;&gt;"."),TRUE,FALSE)</formula>
    </cfRule>
    <cfRule type="expression" dxfId="78" priority="92">
      <formula>IF(AND(AE25&lt;0, RIGHT(TEXT(AE25,"0.#"),1)="."),TRUE,FALSE)</formula>
    </cfRule>
  </conditionalFormatting>
  <conditionalFormatting sqref="AJ25:AS25">
    <cfRule type="expression" dxfId="77" priority="85">
      <formula>IF(AND(AJ25&gt;=0, RIGHT(TEXT(AJ25,"0.#"),1)&lt;&gt;"."),TRUE,FALSE)</formula>
    </cfRule>
    <cfRule type="expression" dxfId="76" priority="86">
      <formula>IF(AND(AJ25&gt;=0, RIGHT(TEXT(AJ25,"0.#"),1)="."),TRUE,FALSE)</formula>
    </cfRule>
    <cfRule type="expression" dxfId="75" priority="87">
      <formula>IF(AND(AJ25&lt;0, RIGHT(TEXT(AJ25,"0.#"),1)&lt;&gt;"."),TRUE,FALSE)</formula>
    </cfRule>
    <cfRule type="expression" dxfId="74" priority="88">
      <formula>IF(AND(AJ25&lt;0, RIGHT(TEXT(AJ25,"0.#"),1)="."),TRUE,FALSE)</formula>
    </cfRule>
  </conditionalFormatting>
  <conditionalFormatting sqref="AU236:AX236">
    <cfRule type="expression" dxfId="73" priority="73">
      <formula>IF(AND(AU236&gt;=0, RIGHT(TEXT(AU236,"0.#"),1)&lt;&gt;"."),TRUE,FALSE)</formula>
    </cfRule>
    <cfRule type="expression" dxfId="72" priority="74">
      <formula>IF(AND(AU236&gt;=0, RIGHT(TEXT(AU236,"0.#"),1)="."),TRUE,FALSE)</formula>
    </cfRule>
    <cfRule type="expression" dxfId="71" priority="75">
      <formula>IF(AND(AU236&lt;0, RIGHT(TEXT(AU236,"0.#"),1)&lt;&gt;"."),TRUE,FALSE)</formula>
    </cfRule>
    <cfRule type="expression" dxfId="70" priority="76">
      <formula>IF(AND(AU236&lt;0, RIGHT(TEXT(AU236,"0.#"),1)="."),TRUE,FALSE)</formula>
    </cfRule>
  </conditionalFormatting>
  <conditionalFormatting sqref="AE43:AI43 AE38:AI38 AE33:AI33 AE28:AI28">
    <cfRule type="expression" dxfId="69" priority="71">
      <formula>IF(RIGHT(TEXT(AE28,"0.#"),1)=".",FALSE,TRUE)</formula>
    </cfRule>
    <cfRule type="expression" dxfId="68" priority="72">
      <formula>IF(RIGHT(TEXT(AE28,"0.#"),1)=".",TRUE,FALSE)</formula>
    </cfRule>
  </conditionalFormatting>
  <conditionalFormatting sqref="AE44:AX44 AJ43:AS43 AE39:AX39 AJ38:AS38 AE34:AX34 AJ33:AS33 AE29:AX29 AJ28:AS28">
    <cfRule type="expression" dxfId="67" priority="69">
      <formula>IF(RIGHT(TEXT(AE28,"0.#"),1)=".",FALSE,TRUE)</formula>
    </cfRule>
    <cfRule type="expression" dxfId="66" priority="70">
      <formula>IF(RIGHT(TEXT(AE28,"0.#"),1)=".",TRUE,FALSE)</formula>
    </cfRule>
  </conditionalFormatting>
  <conditionalFormatting sqref="AE45:AI45 AE40:AI40 AE35:AI35 AE30:AI30">
    <cfRule type="expression" dxfId="65" priority="65">
      <formula>IF(AND(AE30&gt;=0, RIGHT(TEXT(AE30,"0.#"),1)&lt;&gt;"."),TRUE,FALSE)</formula>
    </cfRule>
    <cfRule type="expression" dxfId="64" priority="66">
      <formula>IF(AND(AE30&gt;=0, RIGHT(TEXT(AE30,"0.#"),1)="."),TRUE,FALSE)</formula>
    </cfRule>
    <cfRule type="expression" dxfId="63" priority="67">
      <formula>IF(AND(AE30&lt;0, RIGHT(TEXT(AE30,"0.#"),1)&lt;&gt;"."),TRUE,FALSE)</formula>
    </cfRule>
    <cfRule type="expression" dxfId="62" priority="68">
      <formula>IF(AND(AE30&lt;0, RIGHT(TEXT(AE30,"0.#"),1)="."),TRUE,FALSE)</formula>
    </cfRule>
  </conditionalFormatting>
  <conditionalFormatting sqref="AJ45:AS45 AJ40:AS40 AJ35:AS35 AJ30:AS30">
    <cfRule type="expression" dxfId="61" priority="61">
      <formula>IF(AND(AJ30&gt;=0, RIGHT(TEXT(AJ30,"0.#"),1)&lt;&gt;"."),TRUE,FALSE)</formula>
    </cfRule>
    <cfRule type="expression" dxfId="60" priority="62">
      <formula>IF(AND(AJ30&gt;=0, RIGHT(TEXT(AJ30,"0.#"),1)="."),TRUE,FALSE)</formula>
    </cfRule>
    <cfRule type="expression" dxfId="59" priority="63">
      <formula>IF(AND(AJ30&lt;0, RIGHT(TEXT(AJ30,"0.#"),1)&lt;&gt;"."),TRUE,FALSE)</formula>
    </cfRule>
    <cfRule type="expression" dxfId="58" priority="64">
      <formula>IF(AND(AJ30&lt;0, RIGHT(TEXT(AJ30,"0.#"),1)="."),TRUE,FALSE)</formula>
    </cfRule>
  </conditionalFormatting>
  <conditionalFormatting sqref="AE64:AI64 AE59:AI59">
    <cfRule type="expression" dxfId="57" priority="59">
      <formula>IF(RIGHT(TEXT(AE59,"0.#"),1)=".",FALSE,TRUE)</formula>
    </cfRule>
    <cfRule type="expression" dxfId="56" priority="60">
      <formula>IF(RIGHT(TEXT(AE59,"0.#"),1)=".",TRUE,FALSE)</formula>
    </cfRule>
  </conditionalFormatting>
  <conditionalFormatting sqref="AE65:AX65 AJ64:AS64 AE60:AX60 AJ59:AS59">
    <cfRule type="expression" dxfId="55" priority="57">
      <formula>IF(RIGHT(TEXT(AE59,"0.#"),1)=".",FALSE,TRUE)</formula>
    </cfRule>
    <cfRule type="expression" dxfId="54" priority="58">
      <formula>IF(RIGHT(TEXT(AE59,"0.#"),1)=".",TRUE,FALSE)</formula>
    </cfRule>
  </conditionalFormatting>
  <conditionalFormatting sqref="AE66:AI66 AE61:AI61">
    <cfRule type="expression" dxfId="53" priority="53">
      <formula>IF(AND(AE61&gt;=0, RIGHT(TEXT(AE61,"0.#"),1)&lt;&gt;"."),TRUE,FALSE)</formula>
    </cfRule>
    <cfRule type="expression" dxfId="52" priority="54">
      <formula>IF(AND(AE61&gt;=0, RIGHT(TEXT(AE61,"0.#"),1)="."),TRUE,FALSE)</formula>
    </cfRule>
    <cfRule type="expression" dxfId="51" priority="55">
      <formula>IF(AND(AE61&lt;0, RIGHT(TEXT(AE61,"0.#"),1)&lt;&gt;"."),TRUE,FALSE)</formula>
    </cfRule>
    <cfRule type="expression" dxfId="50" priority="56">
      <formula>IF(AND(AE61&lt;0, RIGHT(TEXT(AE61,"0.#"),1)="."),TRUE,FALSE)</formula>
    </cfRule>
  </conditionalFormatting>
  <conditionalFormatting sqref="AJ66:AS66 AJ61:AS61">
    <cfRule type="expression" dxfId="49" priority="49">
      <formula>IF(AND(AJ61&gt;=0, RIGHT(TEXT(AJ61,"0.#"),1)&lt;&gt;"."),TRUE,FALSE)</formula>
    </cfRule>
    <cfRule type="expression" dxfId="48" priority="50">
      <formula>IF(AND(AJ61&gt;=0, RIGHT(TEXT(AJ61,"0.#"),1)="."),TRUE,FALSE)</formula>
    </cfRule>
    <cfRule type="expression" dxfId="47" priority="51">
      <formula>IF(AND(AJ61&lt;0, RIGHT(TEXT(AJ61,"0.#"),1)&lt;&gt;"."),TRUE,FALSE)</formula>
    </cfRule>
    <cfRule type="expression" dxfId="46" priority="52">
      <formula>IF(AND(AJ61&lt;0, RIGHT(TEXT(AJ61,"0.#"),1)="."),TRUE,FALSE)</formula>
    </cfRule>
  </conditionalFormatting>
  <conditionalFormatting sqref="AE81:AX81 AE78:AX78 AE75:AX75 AE72:AX72">
    <cfRule type="expression" dxfId="45" priority="47">
      <formula>IF(RIGHT(TEXT(AE72,"0.#"),1)=".",FALSE,TRUE)</formula>
    </cfRule>
    <cfRule type="expression" dxfId="44" priority="48">
      <formula>IF(RIGHT(TEXT(AE72,"0.#"),1)=".",TRUE,FALSE)</formula>
    </cfRule>
  </conditionalFormatting>
  <conditionalFormatting sqref="AE80:AS80 AE77:AS77 AE74:AS74 AE71:AS71">
    <cfRule type="expression" dxfId="43" priority="45">
      <formula>IF(RIGHT(TEXT(AE71,"0.#"),1)=".",FALSE,TRUE)</formula>
    </cfRule>
    <cfRule type="expression" dxfId="42" priority="46">
      <formula>IF(RIGHT(TEXT(AE71,"0.#"),1)=".",TRUE,FALSE)</formula>
    </cfRule>
  </conditionalFormatting>
  <conditionalFormatting sqref="AU239:AX239">
    <cfRule type="expression" dxfId="41" priority="41">
      <formula>IF(AND(AU239&gt;=0, RIGHT(TEXT(AU239,"0.#"),1)&lt;&gt;"."),TRUE,FALSE)</formula>
    </cfRule>
    <cfRule type="expression" dxfId="40" priority="42">
      <formula>IF(AND(AU239&gt;=0, RIGHT(TEXT(AU239,"0.#"),1)="."),TRUE,FALSE)</formula>
    </cfRule>
    <cfRule type="expression" dxfId="39" priority="43">
      <formula>IF(AND(AU239&lt;0, RIGHT(TEXT(AU239,"0.#"),1)&lt;&gt;"."),TRUE,FALSE)</formula>
    </cfRule>
    <cfRule type="expression" dxfId="38" priority="44">
      <formula>IF(AND(AU239&lt;0, RIGHT(TEXT(AU239,"0.#"),1)="."),TRUE,FALSE)</formula>
    </cfRule>
  </conditionalFormatting>
  <conditionalFormatting sqref="AU240:AX240">
    <cfRule type="expression" dxfId="37" priority="37">
      <formula>IF(AND(AU240&gt;=0, RIGHT(TEXT(AU240,"0.#"),1)&lt;&gt;"."),TRUE,FALSE)</formula>
    </cfRule>
    <cfRule type="expression" dxfId="36" priority="38">
      <formula>IF(AND(AU240&gt;=0, RIGHT(TEXT(AU240,"0.#"),1)="."),TRUE,FALSE)</formula>
    </cfRule>
    <cfRule type="expression" dxfId="35" priority="39">
      <formula>IF(AND(AU240&lt;0, RIGHT(TEXT(AU240,"0.#"),1)&lt;&gt;"."),TRUE,FALSE)</formula>
    </cfRule>
    <cfRule type="expression" dxfId="34" priority="40">
      <formula>IF(AND(AU240&lt;0, RIGHT(TEXT(AU240,"0.#"),1)="."),TRUE,FALSE)</formula>
    </cfRule>
  </conditionalFormatting>
  <conditionalFormatting sqref="AK269">
    <cfRule type="expression" dxfId="33" priority="35">
      <formula>IF(RIGHT(TEXT(AK269,"0.#"),1)=".",FALSE,TRUE)</formula>
    </cfRule>
    <cfRule type="expression" dxfId="32" priority="36">
      <formula>IF(RIGHT(TEXT(AK269,"0.#"),1)=".",TRUE,FALSE)</formula>
    </cfRule>
  </conditionalFormatting>
  <conditionalFormatting sqref="AU269:AX269">
    <cfRule type="expression" dxfId="31" priority="31">
      <formula>IF(AND(AU269&gt;=0, RIGHT(TEXT(AU269,"0.#"),1)&lt;&gt;"."),TRUE,FALSE)</formula>
    </cfRule>
    <cfRule type="expression" dxfId="30" priority="32">
      <formula>IF(AND(AU269&gt;=0, RIGHT(TEXT(AU269,"0.#"),1)="."),TRUE,FALSE)</formula>
    </cfRule>
    <cfRule type="expression" dxfId="29" priority="33">
      <formula>IF(AND(AU269&lt;0, RIGHT(TEXT(AU269,"0.#"),1)&lt;&gt;"."),TRUE,FALSE)</formula>
    </cfRule>
    <cfRule type="expression" dxfId="28" priority="34">
      <formula>IF(AND(AU269&lt;0, RIGHT(TEXT(AU269,"0.#"),1)="."),TRUE,FALSE)</formula>
    </cfRule>
  </conditionalFormatting>
  <conditionalFormatting sqref="AK302">
    <cfRule type="expression" dxfId="27" priority="29">
      <formula>IF(RIGHT(TEXT(AK302,"0.#"),1)=".",FALSE,TRUE)</formula>
    </cfRule>
    <cfRule type="expression" dxfId="26" priority="30">
      <formula>IF(RIGHT(TEXT(AK302,"0.#"),1)=".",TRUE,FALSE)</formula>
    </cfRule>
  </conditionalFormatting>
  <conditionalFormatting sqref="AU302:AX302">
    <cfRule type="expression" dxfId="25" priority="25">
      <formula>IF(AND(AU302&gt;=0, RIGHT(TEXT(AU302,"0.#"),1)&lt;&gt;"."),TRUE,FALSE)</formula>
    </cfRule>
    <cfRule type="expression" dxfId="24" priority="26">
      <formula>IF(AND(AU302&gt;=0, RIGHT(TEXT(AU302,"0.#"),1)="."),TRUE,FALSE)</formula>
    </cfRule>
    <cfRule type="expression" dxfId="23" priority="27">
      <formula>IF(AND(AU302&lt;0, RIGHT(TEXT(AU302,"0.#"),1)&lt;&gt;"."),TRUE,FALSE)</formula>
    </cfRule>
    <cfRule type="expression" dxfId="22" priority="28">
      <formula>IF(AND(AU302&lt;0, RIGHT(TEXT(AU302,"0.#"),1)="."),TRUE,FALSE)</formula>
    </cfRule>
  </conditionalFormatting>
  <conditionalFormatting sqref="AU335:AX335">
    <cfRule type="expression" dxfId="21" priority="19">
      <formula>IF(AND(AU335&gt;=0, RIGHT(TEXT(AU335,"0.#"),1)&lt;&gt;"."),TRUE,FALSE)</formula>
    </cfRule>
    <cfRule type="expression" dxfId="20" priority="20">
      <formula>IF(AND(AU335&gt;=0, RIGHT(TEXT(AU335,"0.#"),1)="."),TRUE,FALSE)</formula>
    </cfRule>
    <cfRule type="expression" dxfId="19" priority="21">
      <formula>IF(AND(AU335&lt;0, RIGHT(TEXT(AU335,"0.#"),1)&lt;&gt;"."),TRUE,FALSE)</formula>
    </cfRule>
    <cfRule type="expression" dxfId="18" priority="22">
      <formula>IF(AND(AU335&lt;0, RIGHT(TEXT(AU335,"0.#"),1)="."),TRUE,FALSE)</formula>
    </cfRule>
  </conditionalFormatting>
  <conditionalFormatting sqref="AK368">
    <cfRule type="expression" dxfId="17" priority="17">
      <formula>IF(RIGHT(TEXT(AK368,"0.#"),1)=".",FALSE,TRUE)</formula>
    </cfRule>
    <cfRule type="expression" dxfId="16" priority="18">
      <formula>IF(RIGHT(TEXT(AK368,"0.#"),1)=".",TRUE,FALSE)</formula>
    </cfRule>
  </conditionalFormatting>
  <conditionalFormatting sqref="AU368:AX368">
    <cfRule type="expression" dxfId="15" priority="13">
      <formula>IF(AND(AU368&gt;=0, RIGHT(TEXT(AU368,"0.#"),1)&lt;&gt;"."),TRUE,FALSE)</formula>
    </cfRule>
    <cfRule type="expression" dxfId="14" priority="14">
      <formula>IF(AND(AU368&gt;=0, RIGHT(TEXT(AU368,"0.#"),1)="."),TRUE,FALSE)</formula>
    </cfRule>
    <cfRule type="expression" dxfId="13" priority="15">
      <formula>IF(AND(AU368&lt;0, RIGHT(TEXT(AU368,"0.#"),1)&lt;&gt;"."),TRUE,FALSE)</formula>
    </cfRule>
    <cfRule type="expression" dxfId="12" priority="16">
      <formula>IF(AND(AU368&lt;0, RIGHT(TEXT(AU368,"0.#"),1)="."),TRUE,FALSE)</formula>
    </cfRule>
  </conditionalFormatting>
  <conditionalFormatting sqref="AU336:AX345">
    <cfRule type="expression" dxfId="11" priority="9">
      <formula>IF(AND(AU336&gt;=0, RIGHT(TEXT(AU336,"0.#"),1)&lt;&gt;"."),TRUE,FALSE)</formula>
    </cfRule>
    <cfRule type="expression" dxfId="10" priority="10">
      <formula>IF(AND(AU336&gt;=0, RIGHT(TEXT(AU336,"0.#"),1)="."),TRUE,FALSE)</formula>
    </cfRule>
    <cfRule type="expression" dxfId="9" priority="11">
      <formula>IF(AND(AU336&lt;0, RIGHT(TEXT(AU336,"0.#"),1)&lt;&gt;"."),TRUE,FALSE)</formula>
    </cfRule>
    <cfRule type="expression" dxfId="8" priority="12">
      <formula>IF(AND(AU336&lt;0, RIGHT(TEXT(AU336,"0.#"),1)="."),TRUE,FALSE)</formula>
    </cfRule>
  </conditionalFormatting>
  <conditionalFormatting sqref="AU369:AX369">
    <cfRule type="expression" dxfId="7" priority="5">
      <formula>IF(AND(AU369&gt;=0, RIGHT(TEXT(AU369,"0.#"),1)&lt;&gt;"."),TRUE,FALSE)</formula>
    </cfRule>
    <cfRule type="expression" dxfId="6" priority="6">
      <formula>IF(AND(AU369&gt;=0, RIGHT(TEXT(AU369,"0.#"),1)="."),TRUE,FALSE)</formula>
    </cfRule>
    <cfRule type="expression" dxfId="5" priority="7">
      <formula>IF(AND(AU369&lt;0, RIGHT(TEXT(AU369,"0.#"),1)&lt;&gt;"."),TRUE,FALSE)</formula>
    </cfRule>
    <cfRule type="expression" dxfId="4" priority="8">
      <formula>IF(AND(AU369&lt;0, RIGHT(TEXT(AU369,"0.#"),1)="."),TRUE,FALSE)</formula>
    </cfRule>
  </conditionalFormatting>
  <conditionalFormatting sqref="AK335">
    <cfRule type="expression" dxfId="3" priority="3">
      <formula>IF(RIGHT(TEXT(AK335,"0.#"),1)=".",FALSE,TRUE)</formula>
    </cfRule>
    <cfRule type="expression" dxfId="2" priority="4">
      <formula>IF(RIGHT(TEXT(AK335,"0.#"),1)=".",TRUE,FALSE)</formula>
    </cfRule>
  </conditionalFormatting>
  <conditionalFormatting sqref="AK336">
    <cfRule type="expression" dxfId="1" priority="1">
      <formula>IF(RIGHT(TEXT(AK336,"0.#"),1)=".",FALSE,TRUE)</formula>
    </cfRule>
    <cfRule type="expression" dxfId="0"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2015-08-20T05:03:50Z</cp:lastPrinted>
  <dcterms:created xsi:type="dcterms:W3CDTF">2012-03-13T00:50:25Z</dcterms:created>
  <dcterms:modified xsi:type="dcterms:W3CDTF">2015-09-08T11:12:00Z</dcterms:modified>
</cp:coreProperties>
</file>