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16170" windowHeight="745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<sst xmlns="http://schemas.openxmlformats.org/spreadsheetml/2006/main" count="751" uniqueCount="445">
  <si>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</si>
  <si>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</si>
  <si>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</si>
  <si>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</si>
  <si>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</si>
  <si>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</si>
  <si>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</si>
  <si>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</si>
  <si>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</si>
  <si>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</si>
  <si>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</si>
  <si>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</si>
  <si>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</si>
  <si>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</si>
  <si>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</si>
  <si>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</si>
  <si>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</si>
  <si>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</si>
  <si>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</si>
  <si>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</si>
  <si>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</si>
  <si>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</si>
  <si>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</si>
  <si>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</si>
  <si>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</si>
  <si>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</si>
  <si>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</si>
  <si>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</si>
  <si>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</si>
  <si>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</si>
  <si>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</si>
  <si>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</si>
  <si>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</si>
  <si>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</si>
  <si>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</si>
  <si>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</si>
  <si>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</si>
  <si>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</si>
  <si>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</si>
  <si>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</si>
  <si>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</si>
  <si>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</si>
  <si>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</si>
  <si>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</si>
  <si>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</si>
  <si>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</si>
  <si>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</si>
  <si>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</si>
  <si>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</si>
  <si>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</si>
  <si>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</si>
  <si>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</si>
  <si>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</si>
  <si>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</si>
  <si>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</si>
  <si>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</si>
  <si>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</si>
  <si>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</si>
  <si>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</si>
  <si>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</si>
  <si>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</si>
  <si>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</si>
  <si>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</si>
  <si>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</si>
  <si>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</si>
  <si>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</si>
  <si>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</si>
  <si>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</si>
  <si>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</si>
  <si>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</si>
  <si>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</si>
  <si>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</si>
  <si>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</si>
  <si>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</si>
  <si>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</si>
  <si>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</si>
  <si>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</si>
  <si>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</si>
  <si>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</si>
  <si>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</si>
  <si>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</si>
  <si>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</si>
  <si>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</si>
  <si>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</si>
  <si>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</si>
  <si>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</si>
  <si>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</si>
  <si>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</si>
  <si>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</si>
  <si>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</si>
  <si>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</si>
  <si>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</si>
  <si>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</si>
  <si>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</si>
  <si>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</si>
  <si>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</si>
  <si>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</si>
  <si>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</si>
  <si>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</si>
  <si>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</si>
  <si>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</si>
  <si>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</si>
  <si>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</si>
  <si>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</si>
  <si>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</si>
  <si>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</si>
  <si>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</si>
  <si>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</si>
  <si>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</si>
  <si>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</si>
  <si>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</si>
  <si>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</si>
  <si>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</si>
  <si>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</si>
  <si>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</si>
  <si>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</si>
  <si>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</si>
  <si>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</si>
  <si>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</si>
  <si>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</si>
  <si>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</si>
  <si>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</si>
  <si>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</si>
  <si>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</si>
  <si>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</si>
  <si>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</si>
  <si>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</si>
  <si>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</si>
  <si>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</si>
  <si>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</si>
  <si>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</si>
  <si>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</si>
  <si>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</si>
  <si>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</si>
  <si>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</si>
  <si>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</si>
  <si>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</si>
  <si>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</si>
  <si>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</si>
  <si>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</si>
  <si>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</si>
  <si>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</si>
  <si>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</si>
  <si>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</si>
  <si>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</si>
  <si>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</si>
  <si>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</si>
  <si>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</si>
  <si>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</si>
  <si>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</si>
  <si>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</si>
  <si>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</si>
  <si>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</si>
  <si>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</si>
  <si>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</si>
  <si>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</si>
  <si>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</si>
  <si>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</si>
  <si>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</si>
  <si>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</si>
  <si>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</si>
  <si>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</si>
  <si>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</si>
  <si>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</si>
  <si>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</si>
  <si>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</si>
  <si>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</si>
  <si>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</si>
  <si>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</si>
  <si>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</si>
  <si>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</si>
  <si>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</si>
  <si>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</si>
  <si>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</si>
  <si>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</si>
  <si>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</si>
  <si>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</si>
  <si>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</si>
  <si>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</si>
  <si>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</si>
  <si>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</si>
  <si>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</si>
  <si>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</si>
  <si>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</si>
  <si>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</si>
  <si>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</si>
  <si>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</si>
  <si>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</si>
  <si>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</si>
  <si>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</si>
  <si>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</si>
  <si>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</si>
  <si>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</si>
  <si>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</si>
  <si>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</si>
  <si>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</si>
  <si>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</si>
  <si>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</si>
  <si>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</si>
  <si>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</si>
  <si>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</si>
  <si>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</si>
  <si>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</si>
  <si>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</si>
  <si>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</si>
  <si>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</si>
  <si>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</si>
  <si>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</si>
  <si>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</si>
  <si>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</si>
  <si>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</si>
  <si>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</si>
  <si>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</si>
  <si>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</si>
  <si>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</si>
  <si>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</si>
  <si>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</si>
  <si>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</si>
  <si>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</si>
  <si>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</si>
  <si>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</si>
  <si>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</si>
  <si>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</si>
  <si>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</si>
  <si>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</si>
  <si>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</si>
  <si>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</si>
  <si>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</si>
  <si>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</si>
  <si>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</si>
  <si>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</si>
  <si>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</si>
  <si>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</si>
  <si>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</si>
  <si>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</si>
  <si>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</si>
  <si>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</si>
  <si>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</si>
  <si>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</si>
  <si>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</si>
  <si>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</si>
  <si>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</si>
  <si>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</si>
  <si>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</si>
  <si>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</si>
  <si>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</si>
  <si>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</si>
  <si>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</si>
  <si>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</si>
  <si>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</si>
  <si>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</si>
  <si>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</si>
  <si>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</si>
  <si>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</si>
  <si>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</si>
  <si>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</si>
  <si>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</si>
  <si>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</si>
  <si>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</si>
  <si>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</si>
  <si>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</si>
  <si>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</si>
  <si>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</si>
  <si>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</si>
  <si>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</si>
  <si>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</si>
  <si>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</si>
  <si>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</si>
  <si>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</si>
  <si>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</si>
  <si>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</si>
  <si>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</si>
  <si>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</si>
  <si>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</si>
  <si>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</si>
  <si>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</si>
  <si>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</si>
  <si>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</si>
  <si>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</si>
  <si>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</si>
  <si>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</si>
  <si>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</si>
  <si>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</si>
  <si>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</si>
  <si>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</si>
  <si>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</si>
  <si>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</si>
  <si>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</si>
  <si>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</si>
  <si>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</si>
  <si>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</si>
  <si>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</si>
  <si>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</si>
  <si>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</si>
  <si>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</si>
  <si>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</si>
  <si>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</si>
  <si>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</si>
  <si>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</si>
  <si>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</si>
  <si>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</si>
  <si>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</si>
  <si>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</si>
  <si>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</si>
  <si>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</si>
  <si>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</si>
  <si>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</si>
  <si>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</si>
  <si>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</si>
  <si>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</si>
  <si>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</si>
  <si>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</si>
  <si>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</si>
  <si>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</si>
  <si>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</si>
  <si>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</si>
  <si>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</si>
  <si>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</si>
  <si>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</si>
  <si>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</si>
  <si>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</si>
  <si>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</si>
  <si>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</si>
  <si>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</si>
  <si>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</si>
  <si>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</si>
  <si>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</si>
  <si>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</si>
  <si>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</si>
  <si>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</si>
  <si>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</si>
  <si>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</si>
  <si>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</si>
  <si>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</si>
  <si>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</si>
  <si>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</si>
  <si>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</si>
  <si>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</si>
  <si>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</si>
  <si>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</si>
  <si>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</si>
  <si>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</si>
  <si>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</si>
  <si>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</si>
  <si>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</si>
  <si>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</si>
  <si>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</si>
  <si>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</si>
  <si>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</si>
  <si>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</si>
  <si>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</si>
  <si>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</si>
  <si>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</si>
  <si>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</si>
  <si>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</si>
  <si>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</si>
  <si>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</si>
  <si>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</si>
  <si>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</si>
  <si>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</si>
  <si>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</si>
  <si>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</si>
  <si>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</si>
  <si>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</si>
  <si>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</si>
  <si>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</si>
  <si>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</si>
  <si>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</si>
  <si>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</si>
  <si>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</si>
  <si>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</si>
  <si>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</si>
  <si>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</si>
  <si>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</si>
  <si>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</si>
  <si>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</si>
  <si>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</si>
  <si>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</si>
  <si>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基盤地図情報整備経費</t>
    <rPh sb="0" eb="2">
      <t>キバン</t>
    </rPh>
    <rPh sb="2" eb="4">
      <t>チズ</t>
    </rPh>
    <rPh sb="4" eb="6">
      <t>ジョウホウ</t>
    </rPh>
    <rPh sb="6" eb="8">
      <t>セイビ</t>
    </rPh>
    <rPh sb="8" eb="10">
      <t>ケイヒ</t>
    </rPh>
    <phoneticPr fontId="5"/>
  </si>
  <si>
    <t>国土地理院</t>
    <rPh sb="0" eb="2">
      <t>コクド</t>
    </rPh>
    <rPh sb="2" eb="4">
      <t>チリ</t>
    </rPh>
    <rPh sb="4" eb="5">
      <t>イン</t>
    </rPh>
    <phoneticPr fontId="5"/>
  </si>
  <si>
    <t>基本図情報部管理課</t>
    <rPh sb="0" eb="2">
      <t>キホン</t>
    </rPh>
    <rPh sb="2" eb="3">
      <t>ズ</t>
    </rPh>
    <rPh sb="3" eb="5">
      <t>ジョウホウ</t>
    </rPh>
    <rPh sb="5" eb="6">
      <t>ブ</t>
    </rPh>
    <rPh sb="6" eb="8">
      <t>カンリ</t>
    </rPh>
    <rPh sb="8" eb="9">
      <t>カ</t>
    </rPh>
    <phoneticPr fontId="5"/>
  </si>
  <si>
    <t>課長　廣田　三成</t>
    <rPh sb="0" eb="2">
      <t>カチョウ</t>
    </rPh>
    <rPh sb="3" eb="5">
      <t>ヒロタ</t>
    </rPh>
    <rPh sb="6" eb="8">
      <t>ミツナリ</t>
    </rPh>
    <phoneticPr fontId="5"/>
  </si>
  <si>
    <t>○</t>
  </si>
  <si>
    <t>測量法（第3条～第4条、第11条～第12条、第27条、第31条）、地理空間情報活用推進基本法（第2条～第4条、第7条、第9条、第11条～第18条）</t>
    <rPh sb="0" eb="2">
      <t>ソクリョウ</t>
    </rPh>
    <rPh sb="2" eb="3">
      <t>ホウ</t>
    </rPh>
    <rPh sb="4" eb="5">
      <t>ダイ</t>
    </rPh>
    <rPh sb="6" eb="7">
      <t>ジョウ</t>
    </rPh>
    <rPh sb="8" eb="9">
      <t>ダイ</t>
    </rPh>
    <rPh sb="10" eb="11">
      <t>ジョウ</t>
    </rPh>
    <rPh sb="12" eb="13">
      <t>ダイ</t>
    </rPh>
    <rPh sb="15" eb="16">
      <t>ジョウ</t>
    </rPh>
    <rPh sb="17" eb="18">
      <t>ダイ</t>
    </rPh>
    <rPh sb="20" eb="21">
      <t>ジョウ</t>
    </rPh>
    <rPh sb="22" eb="23">
      <t>ダイ</t>
    </rPh>
    <rPh sb="25" eb="26">
      <t>ジョウ</t>
    </rPh>
    <rPh sb="27" eb="28">
      <t>ダイ</t>
    </rPh>
    <rPh sb="30" eb="31">
      <t>ジョウ</t>
    </rPh>
    <rPh sb="33" eb="35">
      <t>チリ</t>
    </rPh>
    <rPh sb="35" eb="37">
      <t>クウカン</t>
    </rPh>
    <rPh sb="37" eb="39">
      <t>ジョウホウ</t>
    </rPh>
    <rPh sb="39" eb="41">
      <t>カツヨウ</t>
    </rPh>
    <rPh sb="41" eb="43">
      <t>スイシン</t>
    </rPh>
    <rPh sb="43" eb="46">
      <t>キホンホウ</t>
    </rPh>
    <rPh sb="47" eb="48">
      <t>ダイ</t>
    </rPh>
    <rPh sb="49" eb="50">
      <t>ジョウ</t>
    </rPh>
    <rPh sb="51" eb="52">
      <t>ダイ</t>
    </rPh>
    <rPh sb="53" eb="54">
      <t>ジョウ</t>
    </rPh>
    <rPh sb="55" eb="56">
      <t>ダイ</t>
    </rPh>
    <rPh sb="57" eb="58">
      <t>ジョウ</t>
    </rPh>
    <rPh sb="59" eb="60">
      <t>ダイ</t>
    </rPh>
    <rPh sb="61" eb="62">
      <t>ジョウ</t>
    </rPh>
    <rPh sb="63" eb="64">
      <t>ダイ</t>
    </rPh>
    <rPh sb="66" eb="67">
      <t>ジョウ</t>
    </rPh>
    <rPh sb="68" eb="69">
      <t>ダイ</t>
    </rPh>
    <rPh sb="71" eb="72">
      <t>ジョウ</t>
    </rPh>
    <phoneticPr fontId="5"/>
  </si>
  <si>
    <t>基本測量に関する長期計画（平成26年策定）
地理空間情報活用推進基本計画（平成24年閣議決定）</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phoneticPr fontId="5"/>
  </si>
  <si>
    <t>基盤地図情報を整備・更新し広く一般に提供することによって、測量行為の重複を回避し、都市再生はもとより施設管理、交通、防災、環境、まちづくり、防犯その他の様々な行政分野における業務の高度化及びサービス水準の向上を図るとともに、民間分野を中心に地理空間情報を用いたコンテンツ発信サービスなどの新産業の創出を促進する。これにより、官民が連携して国民生活の総合的な向上を目指すことを目的とする。</t>
    <rPh sb="0" eb="2">
      <t>キバン</t>
    </rPh>
    <rPh sb="2" eb="4">
      <t>チズ</t>
    </rPh>
    <rPh sb="4" eb="6">
      <t>ジョウホウ</t>
    </rPh>
    <rPh sb="7" eb="9">
      <t>セイビ</t>
    </rPh>
    <rPh sb="10" eb="12">
      <t>コウシン</t>
    </rPh>
    <rPh sb="13" eb="14">
      <t>ヒロ</t>
    </rPh>
    <rPh sb="15" eb="17">
      <t>イッパン</t>
    </rPh>
    <rPh sb="18" eb="20">
      <t>テイキョウ</t>
    </rPh>
    <rPh sb="29" eb="31">
      <t>ソクリョウ</t>
    </rPh>
    <rPh sb="31" eb="33">
      <t>コウイ</t>
    </rPh>
    <rPh sb="34" eb="36">
      <t>チョウフク</t>
    </rPh>
    <rPh sb="37" eb="39">
      <t>カイヒ</t>
    </rPh>
    <rPh sb="41" eb="43">
      <t>トシ</t>
    </rPh>
    <rPh sb="43" eb="45">
      <t>サイセイ</t>
    </rPh>
    <rPh sb="50" eb="52">
      <t>シセツ</t>
    </rPh>
    <rPh sb="52" eb="54">
      <t>カンリ</t>
    </rPh>
    <rPh sb="55" eb="57">
      <t>コウツウ</t>
    </rPh>
    <rPh sb="58" eb="60">
      <t>ボウサイ</t>
    </rPh>
    <rPh sb="61" eb="63">
      <t>カンキョウ</t>
    </rPh>
    <rPh sb="70" eb="72">
      <t>ボウハン</t>
    </rPh>
    <rPh sb="74" eb="75">
      <t>タ</t>
    </rPh>
    <rPh sb="76" eb="78">
      <t>サマザマ</t>
    </rPh>
    <rPh sb="79" eb="81">
      <t>ギョウセイ</t>
    </rPh>
    <rPh sb="81" eb="83">
      <t>ブンヤ</t>
    </rPh>
    <rPh sb="87" eb="89">
      <t>ギョウム</t>
    </rPh>
    <rPh sb="90" eb="93">
      <t>コウドカ</t>
    </rPh>
    <rPh sb="93" eb="94">
      <t>オヨ</t>
    </rPh>
    <rPh sb="99" eb="101">
      <t>スイジュン</t>
    </rPh>
    <rPh sb="102" eb="104">
      <t>コウジョウ</t>
    </rPh>
    <rPh sb="105" eb="106">
      <t>ハカ</t>
    </rPh>
    <rPh sb="112" eb="114">
      <t>ミンカン</t>
    </rPh>
    <rPh sb="114" eb="116">
      <t>ブンヤ</t>
    </rPh>
    <rPh sb="117" eb="119">
      <t>チュウシン</t>
    </rPh>
    <rPh sb="120" eb="122">
      <t>チリ</t>
    </rPh>
    <rPh sb="122" eb="124">
      <t>クウカン</t>
    </rPh>
    <rPh sb="124" eb="126">
      <t>ジョウホウ</t>
    </rPh>
    <rPh sb="127" eb="128">
      <t>モチ</t>
    </rPh>
    <rPh sb="135" eb="137">
      <t>ハッシン</t>
    </rPh>
    <rPh sb="144" eb="147">
      <t>シンサンギョウ</t>
    </rPh>
    <rPh sb="148" eb="150">
      <t>ソウシュツ</t>
    </rPh>
    <rPh sb="151" eb="153">
      <t>ソクシン</t>
    </rPh>
    <rPh sb="162" eb="164">
      <t>カンミン</t>
    </rPh>
    <rPh sb="165" eb="167">
      <t>レンケイ</t>
    </rPh>
    <rPh sb="169" eb="171">
      <t>コクミン</t>
    </rPh>
    <rPh sb="171" eb="173">
      <t>セイカツ</t>
    </rPh>
    <rPh sb="174" eb="177">
      <t>ソウゴウテキ</t>
    </rPh>
    <rPh sb="178" eb="180">
      <t>コウジョウ</t>
    </rPh>
    <rPh sb="181" eb="183">
      <t>メザ</t>
    </rPh>
    <rPh sb="187" eb="189">
      <t>モクテキ</t>
    </rPh>
    <phoneticPr fontId="5"/>
  </si>
  <si>
    <t>地理空間情報活用推進基本法では、基盤地図情報を「電子地図上における地理空間情報の位置を定めるための基準となるものの位置情報」と位置づけられ、同基本計画（平成24年閣議決定）において国土地理院が更新を行うとしている。平成23年度までに初期整備を完了し、平成24年度から地方公共団体が行進する都市計画基図の更新情報や、公共施設の管理者が整備する工事図面等を活用した更新を実施している。具体的な事業概要は下記のとおり。
・都市計画区域について、地方公共団体等の大縮尺地図データの活用や公共施設の管理者・整備者との連携により更新する。
・都市計画区域について、国土の現況が著しく変化している地域を空中写真から作成した正射画像を活用して、更新を行う。</t>
    <rPh sb="0" eb="2">
      <t>チリ</t>
    </rPh>
    <rPh sb="2" eb="4">
      <t>クウカン</t>
    </rPh>
    <rPh sb="4" eb="6">
      <t>ジョウホウ</t>
    </rPh>
    <rPh sb="6" eb="8">
      <t>カツヨウ</t>
    </rPh>
    <rPh sb="8" eb="10">
      <t>スイシン</t>
    </rPh>
    <rPh sb="10" eb="13">
      <t>キホンホウ</t>
    </rPh>
    <rPh sb="16" eb="18">
      <t>キバン</t>
    </rPh>
    <rPh sb="18" eb="20">
      <t>チズ</t>
    </rPh>
    <rPh sb="20" eb="22">
      <t>ジョウホウ</t>
    </rPh>
    <rPh sb="24" eb="26">
      <t>デンシ</t>
    </rPh>
    <rPh sb="26" eb="28">
      <t>チズ</t>
    </rPh>
    <rPh sb="28" eb="29">
      <t>ジョウ</t>
    </rPh>
    <rPh sb="33" eb="35">
      <t>チリ</t>
    </rPh>
    <rPh sb="35" eb="37">
      <t>クウカン</t>
    </rPh>
    <rPh sb="37" eb="39">
      <t>ジョウホウ</t>
    </rPh>
    <rPh sb="40" eb="42">
      <t>イチ</t>
    </rPh>
    <rPh sb="43" eb="44">
      <t>サダ</t>
    </rPh>
    <rPh sb="49" eb="51">
      <t>キジュン</t>
    </rPh>
    <rPh sb="57" eb="59">
      <t>イチ</t>
    </rPh>
    <rPh sb="59" eb="61">
      <t>ジョウホウ</t>
    </rPh>
    <rPh sb="63" eb="65">
      <t>イチ</t>
    </rPh>
    <rPh sb="70" eb="71">
      <t>ドウ</t>
    </rPh>
    <rPh sb="71" eb="73">
      <t>キホン</t>
    </rPh>
    <rPh sb="73" eb="75">
      <t>ケイカク</t>
    </rPh>
    <rPh sb="76" eb="78">
      <t>ヘイセイ</t>
    </rPh>
    <rPh sb="80" eb="81">
      <t>ネン</t>
    </rPh>
    <rPh sb="81" eb="83">
      <t>カクギ</t>
    </rPh>
    <rPh sb="83" eb="85">
      <t>ケッテイ</t>
    </rPh>
    <rPh sb="90" eb="92">
      <t>コクド</t>
    </rPh>
    <rPh sb="92" eb="94">
      <t>チリ</t>
    </rPh>
    <rPh sb="94" eb="95">
      <t>イン</t>
    </rPh>
    <rPh sb="96" eb="98">
      <t>コウシン</t>
    </rPh>
    <rPh sb="99" eb="100">
      <t>オコナ</t>
    </rPh>
    <rPh sb="107" eb="109">
      <t>ヘイセイ</t>
    </rPh>
    <rPh sb="111" eb="113">
      <t>ネンド</t>
    </rPh>
    <rPh sb="116" eb="118">
      <t>ショキ</t>
    </rPh>
    <rPh sb="118" eb="120">
      <t>セイビ</t>
    </rPh>
    <rPh sb="121" eb="123">
      <t>カンリョウ</t>
    </rPh>
    <rPh sb="125" eb="127">
      <t>ヘイセイ</t>
    </rPh>
    <rPh sb="129" eb="131">
      <t>ネンド</t>
    </rPh>
    <rPh sb="133" eb="135">
      <t>チホウ</t>
    </rPh>
    <rPh sb="135" eb="137">
      <t>コウキョウ</t>
    </rPh>
    <rPh sb="137" eb="139">
      <t>ダンタイ</t>
    </rPh>
    <rPh sb="140" eb="142">
      <t>コウシン</t>
    </rPh>
    <rPh sb="144" eb="146">
      <t>トシ</t>
    </rPh>
    <rPh sb="146" eb="148">
      <t>ケイカク</t>
    </rPh>
    <rPh sb="148" eb="149">
      <t>キ</t>
    </rPh>
    <rPh sb="149" eb="150">
      <t>ズ</t>
    </rPh>
    <rPh sb="151" eb="153">
      <t>コウシン</t>
    </rPh>
    <rPh sb="153" eb="155">
      <t>ジョウホウ</t>
    </rPh>
    <rPh sb="157" eb="159">
      <t>コウキョウ</t>
    </rPh>
    <rPh sb="159" eb="161">
      <t>シセツ</t>
    </rPh>
    <rPh sb="162" eb="164">
      <t>カンリ</t>
    </rPh>
    <rPh sb="164" eb="165">
      <t>シャ</t>
    </rPh>
    <rPh sb="166" eb="168">
      <t>セイビ</t>
    </rPh>
    <rPh sb="170" eb="172">
      <t>コウジ</t>
    </rPh>
    <rPh sb="172" eb="175">
      <t>ズメントウ</t>
    </rPh>
    <rPh sb="176" eb="178">
      <t>カツヨウ</t>
    </rPh>
    <rPh sb="180" eb="182">
      <t>コウシン</t>
    </rPh>
    <rPh sb="183" eb="185">
      <t>ジッシ</t>
    </rPh>
    <rPh sb="190" eb="193">
      <t>グタイテキ</t>
    </rPh>
    <rPh sb="194" eb="196">
      <t>ジギョウ</t>
    </rPh>
    <rPh sb="196" eb="198">
      <t>ガイヨウ</t>
    </rPh>
    <rPh sb="199" eb="201">
      <t>カキ</t>
    </rPh>
    <rPh sb="208" eb="210">
      <t>トシ</t>
    </rPh>
    <rPh sb="210" eb="212">
      <t>ケイカク</t>
    </rPh>
    <rPh sb="212" eb="214">
      <t>クイキ</t>
    </rPh>
    <rPh sb="219" eb="221">
      <t>チホウ</t>
    </rPh>
    <rPh sb="221" eb="223">
      <t>コウキョウ</t>
    </rPh>
    <rPh sb="223" eb="226">
      <t>ダンタイトウ</t>
    </rPh>
    <rPh sb="227" eb="230">
      <t>ダイシュクシャク</t>
    </rPh>
    <rPh sb="230" eb="232">
      <t>チズ</t>
    </rPh>
    <rPh sb="236" eb="238">
      <t>カツヨウ</t>
    </rPh>
    <rPh sb="239" eb="241">
      <t>コウキョウ</t>
    </rPh>
    <rPh sb="241" eb="243">
      <t>シセツ</t>
    </rPh>
    <rPh sb="244" eb="247">
      <t>カンリシャ</t>
    </rPh>
    <rPh sb="248" eb="250">
      <t>セイビ</t>
    </rPh>
    <rPh sb="250" eb="251">
      <t>シャ</t>
    </rPh>
    <rPh sb="253" eb="255">
      <t>レンケイ</t>
    </rPh>
    <rPh sb="258" eb="260">
      <t>コウシン</t>
    </rPh>
    <rPh sb="265" eb="267">
      <t>トシ</t>
    </rPh>
    <rPh sb="267" eb="269">
      <t>ケイカク</t>
    </rPh>
    <rPh sb="269" eb="271">
      <t>クイキ</t>
    </rPh>
    <rPh sb="276" eb="278">
      <t>コクド</t>
    </rPh>
    <rPh sb="279" eb="281">
      <t>ゲンキョウ</t>
    </rPh>
    <rPh sb="282" eb="283">
      <t>イチジル</t>
    </rPh>
    <rPh sb="285" eb="287">
      <t>ヘンカ</t>
    </rPh>
    <rPh sb="291" eb="293">
      <t>チイキ</t>
    </rPh>
    <rPh sb="294" eb="296">
      <t>クウチュウ</t>
    </rPh>
    <rPh sb="296" eb="298">
      <t>シャシン</t>
    </rPh>
    <rPh sb="300" eb="302">
      <t>サクセイ</t>
    </rPh>
    <rPh sb="304" eb="306">
      <t>セイシャ</t>
    </rPh>
    <rPh sb="306" eb="308">
      <t>ガゾウ</t>
    </rPh>
    <rPh sb="309" eb="311">
      <t>カツヨウ</t>
    </rPh>
    <rPh sb="314" eb="316">
      <t>コウシン</t>
    </rPh>
    <rPh sb="317" eb="318">
      <t>オコナ</t>
    </rPh>
    <phoneticPr fontId="5"/>
  </si>
  <si>
    <t>-</t>
    <phoneticPr fontId="5"/>
  </si>
  <si>
    <t>件</t>
    <rPh sb="0" eb="1">
      <t>ケン</t>
    </rPh>
    <phoneticPr fontId="5"/>
  </si>
  <si>
    <t>基盤地図情報の更新面積</t>
    <rPh sb="0" eb="2">
      <t>キバン</t>
    </rPh>
    <rPh sb="2" eb="4">
      <t>チズ</t>
    </rPh>
    <rPh sb="4" eb="6">
      <t>ジョウホウ</t>
    </rPh>
    <rPh sb="7" eb="9">
      <t>コウシン</t>
    </rPh>
    <rPh sb="9" eb="11">
      <t>メンセキ</t>
    </rPh>
    <phoneticPr fontId="5"/>
  </si>
  <si>
    <t>ｋ㎡</t>
    <phoneticPr fontId="5"/>
  </si>
  <si>
    <t>予算実績額／編集処理面積　　　　　　　　　　　　　　</t>
    <rPh sb="0" eb="2">
      <t>ヨサン</t>
    </rPh>
    <rPh sb="2" eb="5">
      <t>ジッセキガク</t>
    </rPh>
    <rPh sb="6" eb="8">
      <t>ヘンシュウ</t>
    </rPh>
    <rPh sb="8" eb="10">
      <t>ショリ</t>
    </rPh>
    <rPh sb="10" eb="12">
      <t>メンセキ</t>
    </rPh>
    <phoneticPr fontId="5"/>
  </si>
  <si>
    <r>
      <t>千円/km</t>
    </r>
    <r>
      <rPr>
        <vertAlign val="superscript"/>
        <sz val="11"/>
        <rFont val="ＭＳ Ｐゴシック"/>
        <family val="3"/>
        <charset val="128"/>
      </rPr>
      <t>2</t>
    </r>
    <rPh sb="0" eb="1">
      <t>セン</t>
    </rPh>
    <rPh sb="1" eb="2">
      <t>エン</t>
    </rPh>
    <phoneticPr fontId="5"/>
  </si>
  <si>
    <t>962,487/25,700</t>
    <phoneticPr fontId="5"/>
  </si>
  <si>
    <t>1,042,621/27,284</t>
    <phoneticPr fontId="5"/>
  </si>
  <si>
    <t>1,115,184/23.885</t>
    <phoneticPr fontId="5"/>
  </si>
  <si>
    <t>地理空間情報整備・活用推進調査費</t>
    <rPh sb="0" eb="2">
      <t>チリ</t>
    </rPh>
    <rPh sb="2" eb="4">
      <t>クウカン</t>
    </rPh>
    <rPh sb="4" eb="6">
      <t>ジョウホウ</t>
    </rPh>
    <rPh sb="6" eb="8">
      <t>セイビ</t>
    </rPh>
    <rPh sb="9" eb="11">
      <t>カツヨウ</t>
    </rPh>
    <rPh sb="11" eb="13">
      <t>スイシン</t>
    </rPh>
    <rPh sb="13" eb="16">
      <t>チョウサヒ</t>
    </rPh>
    <phoneticPr fontId="5"/>
  </si>
  <si>
    <t>‐</t>
  </si>
  <si>
    <t>A.（株）パスコ　中央事業部</t>
    <rPh sb="3" eb="4">
      <t>カブ</t>
    </rPh>
    <rPh sb="9" eb="11">
      <t>チュウオウ</t>
    </rPh>
    <rPh sb="11" eb="13">
      <t>ジギョウ</t>
    </rPh>
    <rPh sb="13" eb="14">
      <t>ブ</t>
    </rPh>
    <phoneticPr fontId="5"/>
  </si>
  <si>
    <t>役務</t>
    <rPh sb="0" eb="2">
      <t>エキム</t>
    </rPh>
    <phoneticPr fontId="5"/>
  </si>
  <si>
    <t>電子国土基本図（基盤地図情報）面的更新業務</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phoneticPr fontId="5"/>
  </si>
  <si>
    <t>電子国土基本図（基盤地図情報）面的更新（数値写真）業務</t>
    <rPh sb="0" eb="2">
      <t>デンシ</t>
    </rPh>
    <rPh sb="2" eb="4">
      <t>コクド</t>
    </rPh>
    <rPh sb="4" eb="6">
      <t>キホン</t>
    </rPh>
    <rPh sb="6" eb="7">
      <t>ズ</t>
    </rPh>
    <rPh sb="8" eb="10">
      <t>キバン</t>
    </rPh>
    <rPh sb="10" eb="12">
      <t>チズ</t>
    </rPh>
    <rPh sb="12" eb="14">
      <t>ジョウホウ</t>
    </rPh>
    <rPh sb="15" eb="17">
      <t>メンテキ</t>
    </rPh>
    <rPh sb="17" eb="19">
      <t>コウシン</t>
    </rPh>
    <rPh sb="20" eb="22">
      <t>スウチ</t>
    </rPh>
    <rPh sb="22" eb="24">
      <t>シャシン</t>
    </rPh>
    <rPh sb="25" eb="27">
      <t>ギョウム</t>
    </rPh>
    <phoneticPr fontId="5"/>
  </si>
  <si>
    <t>B.（公財）日本測量調査技術協会</t>
    <rPh sb="3" eb="4">
      <t>コウ</t>
    </rPh>
    <rPh sb="4" eb="5">
      <t>ザイ</t>
    </rPh>
    <rPh sb="6" eb="8">
      <t>ニホン</t>
    </rPh>
    <rPh sb="8" eb="10">
      <t>ソクリョウ</t>
    </rPh>
    <rPh sb="10" eb="12">
      <t>チョウサ</t>
    </rPh>
    <rPh sb="12" eb="14">
      <t>ギジュツ</t>
    </rPh>
    <rPh sb="14" eb="16">
      <t>キョウカイ</t>
    </rPh>
    <phoneticPr fontId="5"/>
  </si>
  <si>
    <t>三次元データの整備手法及び三次元空間内の位置特定に関する技術の調査検討業務</t>
    <rPh sb="0" eb="3">
      <t>サンジゲン</t>
    </rPh>
    <rPh sb="7" eb="9">
      <t>セイビ</t>
    </rPh>
    <rPh sb="9" eb="11">
      <t>シュホウ</t>
    </rPh>
    <rPh sb="11" eb="12">
      <t>オヨ</t>
    </rPh>
    <rPh sb="13" eb="16">
      <t>サンジゲン</t>
    </rPh>
    <rPh sb="16" eb="18">
      <t>クウカン</t>
    </rPh>
    <rPh sb="18" eb="19">
      <t>ナイ</t>
    </rPh>
    <rPh sb="20" eb="22">
      <t>イチ</t>
    </rPh>
    <rPh sb="22" eb="24">
      <t>トクテイ</t>
    </rPh>
    <rPh sb="25" eb="26">
      <t>カン</t>
    </rPh>
    <rPh sb="28" eb="30">
      <t>ギジュツ</t>
    </rPh>
    <rPh sb="31" eb="33">
      <t>チョウサ</t>
    </rPh>
    <rPh sb="33" eb="35">
      <t>ケントウ</t>
    </rPh>
    <rPh sb="35" eb="37">
      <t>ギョウム</t>
    </rPh>
    <phoneticPr fontId="5"/>
  </si>
  <si>
    <t>（株）パスコ　中央事業部</t>
    <rPh sb="1" eb="2">
      <t>カブ</t>
    </rPh>
    <rPh sb="7" eb="9">
      <t>チュウオウ</t>
    </rPh>
    <rPh sb="9" eb="11">
      <t>ジギョウ</t>
    </rPh>
    <rPh sb="11" eb="12">
      <t>ブ</t>
    </rPh>
    <phoneticPr fontId="5"/>
  </si>
  <si>
    <t>カート・富岡・丹野共同企業体</t>
    <rPh sb="4" eb="6">
      <t>トミオカ</t>
    </rPh>
    <rPh sb="7" eb="9">
      <t>タンノ</t>
    </rPh>
    <rPh sb="9" eb="11">
      <t>キョウドウ</t>
    </rPh>
    <rPh sb="11" eb="14">
      <t>キギョウタイ</t>
    </rPh>
    <phoneticPr fontId="5"/>
  </si>
  <si>
    <t>（株）北日本ジオグラフィ</t>
    <rPh sb="1" eb="2">
      <t>カブ</t>
    </rPh>
    <rPh sb="3" eb="4">
      <t>キタ</t>
    </rPh>
    <rPh sb="4" eb="6">
      <t>ニホン</t>
    </rPh>
    <phoneticPr fontId="5"/>
  </si>
  <si>
    <t>朝日航洋（株）</t>
    <rPh sb="0" eb="2">
      <t>アサヒ</t>
    </rPh>
    <rPh sb="2" eb="3">
      <t>コウ</t>
    </rPh>
    <rPh sb="3" eb="4">
      <t>ヨウ</t>
    </rPh>
    <rPh sb="5" eb="6">
      <t>カブ</t>
    </rPh>
    <phoneticPr fontId="5"/>
  </si>
  <si>
    <t>（株）ウエスコ　東京支社</t>
    <rPh sb="1" eb="2">
      <t>カブ</t>
    </rPh>
    <rPh sb="8" eb="10">
      <t>トウキョウ</t>
    </rPh>
    <rPh sb="10" eb="12">
      <t>シシャ</t>
    </rPh>
    <phoneticPr fontId="5"/>
  </si>
  <si>
    <t>（株）八州</t>
    <rPh sb="1" eb="2">
      <t>カブ</t>
    </rPh>
    <rPh sb="3" eb="5">
      <t>ハッシュウ</t>
    </rPh>
    <phoneticPr fontId="5"/>
  </si>
  <si>
    <t>北海航測（株）</t>
    <rPh sb="0" eb="2">
      <t>ホッカイ</t>
    </rPh>
    <rPh sb="2" eb="4">
      <t>コウソク</t>
    </rPh>
    <rPh sb="5" eb="6">
      <t>カブ</t>
    </rPh>
    <phoneticPr fontId="5"/>
  </si>
  <si>
    <t>中日本航空（株）東京支社</t>
    <rPh sb="0" eb="1">
      <t>ナカ</t>
    </rPh>
    <rPh sb="1" eb="3">
      <t>ニホン</t>
    </rPh>
    <rPh sb="3" eb="5">
      <t>コウクウ</t>
    </rPh>
    <rPh sb="6" eb="7">
      <t>カブ</t>
    </rPh>
    <rPh sb="8" eb="10">
      <t>トウキョウ</t>
    </rPh>
    <rPh sb="10" eb="12">
      <t>シシャ</t>
    </rPh>
    <phoneticPr fontId="5"/>
  </si>
  <si>
    <t>道測ユニオン共同企業体</t>
    <rPh sb="0" eb="1">
      <t>ドウ</t>
    </rPh>
    <rPh sb="1" eb="2">
      <t>ソク</t>
    </rPh>
    <rPh sb="6" eb="8">
      <t>キョウドウ</t>
    </rPh>
    <rPh sb="8" eb="11">
      <t>キギョウタイ</t>
    </rPh>
    <phoneticPr fontId="5"/>
  </si>
  <si>
    <t>（公財）日本測量調査技術協会</t>
    <rPh sb="1" eb="2">
      <t>コウ</t>
    </rPh>
    <rPh sb="2" eb="3">
      <t>ザイ</t>
    </rPh>
    <rPh sb="4" eb="6">
      <t>ニホン</t>
    </rPh>
    <rPh sb="6" eb="8">
      <t>ソクリョウ</t>
    </rPh>
    <rPh sb="8" eb="10">
      <t>チョウサ</t>
    </rPh>
    <rPh sb="10" eb="12">
      <t>ギジュツ</t>
    </rPh>
    <rPh sb="12" eb="14">
      <t>キョウカイ</t>
    </rPh>
    <phoneticPr fontId="5"/>
  </si>
  <si>
    <t>電子国土基本図（基盤地図情報）面的更新業務　外</t>
    <rPh sb="0" eb="2">
      <t>デンシ</t>
    </rPh>
    <rPh sb="2" eb="4">
      <t>コクド</t>
    </rPh>
    <rPh sb="4" eb="6">
      <t>キホン</t>
    </rPh>
    <rPh sb="6" eb="7">
      <t>ズ</t>
    </rPh>
    <rPh sb="8" eb="10">
      <t>キバン</t>
    </rPh>
    <rPh sb="10" eb="12">
      <t>チズ</t>
    </rPh>
    <rPh sb="12" eb="14">
      <t>ジョウホウ</t>
    </rPh>
    <rPh sb="15" eb="17">
      <t>メンテキ</t>
    </rPh>
    <rPh sb="17" eb="19">
      <t>コウシン</t>
    </rPh>
    <rPh sb="19" eb="21">
      <t>ギョウム</t>
    </rPh>
    <rPh sb="22" eb="23">
      <t>ホカ</t>
    </rPh>
    <phoneticPr fontId="5"/>
  </si>
  <si>
    <t>-</t>
    <phoneticPr fontId="5"/>
  </si>
  <si>
    <t>-</t>
    <phoneticPr fontId="5"/>
  </si>
  <si>
    <t>-</t>
    <phoneticPr fontId="5"/>
  </si>
  <si>
    <t>電子国土基本図（基盤地図情報）迅速更新業務</t>
    <rPh sb="0" eb="2">
      <t>デンシ</t>
    </rPh>
    <rPh sb="2" eb="4">
      <t>コクド</t>
    </rPh>
    <rPh sb="4" eb="6">
      <t>キホン</t>
    </rPh>
    <rPh sb="6" eb="7">
      <t>ズ</t>
    </rPh>
    <rPh sb="8" eb="10">
      <t>キバン</t>
    </rPh>
    <rPh sb="10" eb="12">
      <t>チズ</t>
    </rPh>
    <rPh sb="12" eb="14">
      <t>ジョウホウ</t>
    </rPh>
    <rPh sb="15" eb="17">
      <t>ジンソク</t>
    </rPh>
    <rPh sb="17" eb="19">
      <t>コウシン</t>
    </rPh>
    <rPh sb="19" eb="21">
      <t>ギョウム</t>
    </rPh>
    <phoneticPr fontId="5"/>
  </si>
  <si>
    <t>電子国土基本図（基盤地図情報）面的更新（数値写真）業務　外</t>
    <rPh sb="0" eb="2">
      <t>デンシ</t>
    </rPh>
    <rPh sb="2" eb="4">
      <t>コクド</t>
    </rPh>
    <rPh sb="4" eb="6">
      <t>キホン</t>
    </rPh>
    <rPh sb="6" eb="7">
      <t>ズ</t>
    </rPh>
    <rPh sb="8" eb="10">
      <t>キバン</t>
    </rPh>
    <rPh sb="10" eb="12">
      <t>チズ</t>
    </rPh>
    <rPh sb="12" eb="14">
      <t>ジョウホウ</t>
    </rPh>
    <rPh sb="15" eb="17">
      <t>メンテキ</t>
    </rPh>
    <rPh sb="17" eb="19">
      <t>コウシン</t>
    </rPh>
    <rPh sb="20" eb="22">
      <t>スウチ</t>
    </rPh>
    <rPh sb="22" eb="24">
      <t>シャシン</t>
    </rPh>
    <rPh sb="25" eb="27">
      <t>ギョウム</t>
    </rPh>
    <rPh sb="28" eb="29">
      <t>ホカ</t>
    </rPh>
    <phoneticPr fontId="5"/>
  </si>
  <si>
    <t>995,100/22,000</t>
    <phoneticPr fontId="5"/>
  </si>
  <si>
    <t>基盤地図情報は様々な地理空間情報の位置を定めるための基準であるため、必要不可欠である。</t>
    <rPh sb="0" eb="2">
      <t>キバン</t>
    </rPh>
    <rPh sb="2" eb="4">
      <t>チズ</t>
    </rPh>
    <rPh sb="4" eb="6">
      <t>ジョウホウ</t>
    </rPh>
    <rPh sb="7" eb="9">
      <t>サマザマ</t>
    </rPh>
    <rPh sb="10" eb="12">
      <t>チリ</t>
    </rPh>
    <rPh sb="12" eb="14">
      <t>クウカン</t>
    </rPh>
    <rPh sb="14" eb="16">
      <t>ジョウホウ</t>
    </rPh>
    <rPh sb="17" eb="19">
      <t>イチ</t>
    </rPh>
    <rPh sb="20" eb="21">
      <t>サダ</t>
    </rPh>
    <rPh sb="26" eb="28">
      <t>キジュン</t>
    </rPh>
    <rPh sb="34" eb="36">
      <t>ヒツヨウ</t>
    </rPh>
    <rPh sb="36" eb="39">
      <t>フカケツ</t>
    </rPh>
    <phoneticPr fontId="5"/>
  </si>
  <si>
    <t>地理空間情報活用基本計画において、国土地理院が更新を行うと定められている。</t>
    <rPh sb="0" eb="2">
      <t>チリ</t>
    </rPh>
    <rPh sb="2" eb="4">
      <t>クウカン</t>
    </rPh>
    <rPh sb="4" eb="6">
      <t>ジョウホウ</t>
    </rPh>
    <rPh sb="6" eb="8">
      <t>カツヨウ</t>
    </rPh>
    <rPh sb="8" eb="10">
      <t>キホン</t>
    </rPh>
    <rPh sb="10" eb="12">
      <t>ケイカク</t>
    </rPh>
    <rPh sb="17" eb="19">
      <t>コクド</t>
    </rPh>
    <rPh sb="19" eb="21">
      <t>チリ</t>
    </rPh>
    <rPh sb="21" eb="22">
      <t>イン</t>
    </rPh>
    <rPh sb="23" eb="25">
      <t>コウシン</t>
    </rPh>
    <rPh sb="26" eb="27">
      <t>オコナ</t>
    </rPh>
    <rPh sb="29" eb="30">
      <t>サダ</t>
    </rPh>
    <phoneticPr fontId="5"/>
  </si>
  <si>
    <t>地理空間情報活用基本計画で定められた優先度の高い事業である。</t>
    <rPh sb="0" eb="2">
      <t>チリ</t>
    </rPh>
    <rPh sb="2" eb="4">
      <t>クウカン</t>
    </rPh>
    <rPh sb="4" eb="6">
      <t>ジョウホウ</t>
    </rPh>
    <rPh sb="6" eb="8">
      <t>カツヨウ</t>
    </rPh>
    <rPh sb="8" eb="10">
      <t>キホン</t>
    </rPh>
    <rPh sb="10" eb="12">
      <t>ケイカク</t>
    </rPh>
    <rPh sb="13" eb="14">
      <t>サダ</t>
    </rPh>
    <rPh sb="18" eb="21">
      <t>ユウセンド</t>
    </rPh>
    <rPh sb="22" eb="23">
      <t>タカ</t>
    </rPh>
    <rPh sb="24" eb="26">
      <t>ジギョウ</t>
    </rPh>
    <phoneticPr fontId="5"/>
  </si>
  <si>
    <t>請負契約の発注方法は一般競争入札を原則としている。</t>
    <rPh sb="0" eb="2">
      <t>ウケオイ</t>
    </rPh>
    <rPh sb="2" eb="4">
      <t>ケイヤク</t>
    </rPh>
    <rPh sb="5" eb="7">
      <t>ハッチュウ</t>
    </rPh>
    <rPh sb="7" eb="9">
      <t>ホウホウ</t>
    </rPh>
    <rPh sb="10" eb="12">
      <t>イッパン</t>
    </rPh>
    <rPh sb="12" eb="14">
      <t>キョウソウ</t>
    </rPh>
    <rPh sb="14" eb="16">
      <t>ニュウサツ</t>
    </rPh>
    <rPh sb="17" eb="19">
      <t>ゲンソク</t>
    </rPh>
    <phoneticPr fontId="5"/>
  </si>
  <si>
    <t>予算執行状況は適切に把握・確認されている。</t>
    <rPh sb="0" eb="2">
      <t>ヨサン</t>
    </rPh>
    <rPh sb="2" eb="4">
      <t>シッコウ</t>
    </rPh>
    <rPh sb="4" eb="6">
      <t>ジョウキョウ</t>
    </rPh>
    <rPh sb="7" eb="9">
      <t>テキセツ</t>
    </rPh>
    <rPh sb="10" eb="12">
      <t>ハアク</t>
    </rPh>
    <rPh sb="13" eb="15">
      <t>カクニン</t>
    </rPh>
    <phoneticPr fontId="5"/>
  </si>
  <si>
    <t>事業目的に沿った予算執行が行われている。</t>
    <rPh sb="0" eb="2">
      <t>ジギョウ</t>
    </rPh>
    <rPh sb="2" eb="4">
      <t>モクテキ</t>
    </rPh>
    <rPh sb="5" eb="6">
      <t>ソ</t>
    </rPh>
    <rPh sb="8" eb="10">
      <t>ヨサン</t>
    </rPh>
    <rPh sb="10" eb="12">
      <t>シッコウ</t>
    </rPh>
    <rPh sb="13" eb="14">
      <t>オコナ</t>
    </rPh>
    <phoneticPr fontId="5"/>
  </si>
  <si>
    <t>事業目的に沿って予算執行しており、その執行状況等を適切に把握・確認している。</t>
    <rPh sb="0" eb="2">
      <t>ジギョウ</t>
    </rPh>
    <rPh sb="2" eb="4">
      <t>モクテキ</t>
    </rPh>
    <rPh sb="5" eb="6">
      <t>ソ</t>
    </rPh>
    <rPh sb="8" eb="10">
      <t>ヨサン</t>
    </rPh>
    <rPh sb="10" eb="12">
      <t>シッコウ</t>
    </rPh>
    <rPh sb="19" eb="21">
      <t>シッコウ</t>
    </rPh>
    <rPh sb="21" eb="23">
      <t>ジョウキョウ</t>
    </rPh>
    <rPh sb="23" eb="24">
      <t>トウ</t>
    </rPh>
    <rPh sb="25" eb="27">
      <t>テキセツ</t>
    </rPh>
    <rPh sb="28" eb="30">
      <t>ハアク</t>
    </rPh>
    <rPh sb="31" eb="33">
      <t>カクニン</t>
    </rPh>
    <phoneticPr fontId="5"/>
  </si>
  <si>
    <t>提供したデータのダウンロード数は毎年増加しており、地方公共団体をはじめとする産学官の広い分野で利用されている。</t>
    <rPh sb="0" eb="2">
      <t>テイキョウ</t>
    </rPh>
    <rPh sb="14" eb="15">
      <t>スウ</t>
    </rPh>
    <rPh sb="16" eb="18">
      <t>マイネン</t>
    </rPh>
    <rPh sb="18" eb="20">
      <t>ゾウカ</t>
    </rPh>
    <rPh sb="25" eb="27">
      <t>チホウ</t>
    </rPh>
    <rPh sb="27" eb="29">
      <t>コウキョウ</t>
    </rPh>
    <rPh sb="29" eb="31">
      <t>ダンタイ</t>
    </rPh>
    <rPh sb="38" eb="41">
      <t>サンガクカン</t>
    </rPh>
    <rPh sb="42" eb="43">
      <t>ヒロ</t>
    </rPh>
    <rPh sb="44" eb="46">
      <t>ブンヤ</t>
    </rPh>
    <rPh sb="47" eb="49">
      <t>リヨウ</t>
    </rPh>
    <phoneticPr fontId="5"/>
  </si>
  <si>
    <t>概ね見込みどおりの活動実績を得られている。</t>
    <rPh sb="0" eb="1">
      <t>オオム</t>
    </rPh>
    <rPh sb="2" eb="4">
      <t>ミコ</t>
    </rPh>
    <rPh sb="9" eb="11">
      <t>カツドウ</t>
    </rPh>
    <rPh sb="11" eb="13">
      <t>ジッセキ</t>
    </rPh>
    <rPh sb="14" eb="15">
      <t>エ</t>
    </rPh>
    <phoneticPr fontId="5"/>
  </si>
  <si>
    <t>産学官の広い分野で活用されている。</t>
    <rPh sb="0" eb="3">
      <t>サンガクカン</t>
    </rPh>
    <rPh sb="4" eb="5">
      <t>ヒロ</t>
    </rPh>
    <rPh sb="6" eb="8">
      <t>ブンヤ</t>
    </rPh>
    <rPh sb="9" eb="11">
      <t>カツヨウ</t>
    </rPh>
    <phoneticPr fontId="5"/>
  </si>
  <si>
    <t>基本計画（平成19年閣議決定）に基づく整備目標（平成23年度概成）を達成し、平成24年度からは、新たな基本計画（平成24年3月閣議決定）に基づき、更新を実施している。また、社会資本整備の確実な情報をもつ公共施設の整備者・管理者との連携・協力の下、国土管理上重要な施設について、新規共用に対応して更新するなど、効果的な事業実施を行う。</t>
    <rPh sb="0" eb="2">
      <t>キホン</t>
    </rPh>
    <rPh sb="2" eb="4">
      <t>ケイカク</t>
    </rPh>
    <rPh sb="5" eb="7">
      <t>ヘイセイ</t>
    </rPh>
    <rPh sb="9" eb="10">
      <t>ネン</t>
    </rPh>
    <rPh sb="10" eb="12">
      <t>カクギ</t>
    </rPh>
    <rPh sb="12" eb="14">
      <t>ケッテイ</t>
    </rPh>
    <rPh sb="16" eb="17">
      <t>モト</t>
    </rPh>
    <rPh sb="19" eb="21">
      <t>セイビ</t>
    </rPh>
    <rPh sb="21" eb="23">
      <t>モクヒョウ</t>
    </rPh>
    <rPh sb="24" eb="26">
      <t>ヘイセイ</t>
    </rPh>
    <rPh sb="28" eb="30">
      <t>ネンド</t>
    </rPh>
    <rPh sb="30" eb="31">
      <t>ガイ</t>
    </rPh>
    <rPh sb="31" eb="32">
      <t>セイ</t>
    </rPh>
    <rPh sb="34" eb="36">
      <t>タッセイ</t>
    </rPh>
    <rPh sb="38" eb="40">
      <t>ヘイセイ</t>
    </rPh>
    <rPh sb="42" eb="44">
      <t>ネンド</t>
    </rPh>
    <rPh sb="48" eb="49">
      <t>アラ</t>
    </rPh>
    <rPh sb="51" eb="53">
      <t>キホン</t>
    </rPh>
    <rPh sb="53" eb="55">
      <t>ケイカク</t>
    </rPh>
    <rPh sb="56" eb="58">
      <t>ヘイセイ</t>
    </rPh>
    <rPh sb="60" eb="61">
      <t>ネン</t>
    </rPh>
    <rPh sb="62" eb="63">
      <t>ガツ</t>
    </rPh>
    <rPh sb="63" eb="65">
      <t>カクギ</t>
    </rPh>
    <rPh sb="65" eb="67">
      <t>ケッテイ</t>
    </rPh>
    <rPh sb="69" eb="70">
      <t>モト</t>
    </rPh>
    <rPh sb="73" eb="75">
      <t>コウシン</t>
    </rPh>
    <rPh sb="76" eb="78">
      <t>ジッシ</t>
    </rPh>
    <rPh sb="86" eb="88">
      <t>シャカイ</t>
    </rPh>
    <rPh sb="88" eb="90">
      <t>シホン</t>
    </rPh>
    <rPh sb="90" eb="92">
      <t>セイビ</t>
    </rPh>
    <rPh sb="93" eb="95">
      <t>カクジツ</t>
    </rPh>
    <rPh sb="96" eb="98">
      <t>ジョウホウ</t>
    </rPh>
    <rPh sb="101" eb="103">
      <t>コウキョウ</t>
    </rPh>
    <rPh sb="103" eb="105">
      <t>シセツ</t>
    </rPh>
    <rPh sb="106" eb="108">
      <t>セイビ</t>
    </rPh>
    <rPh sb="108" eb="109">
      <t>シャ</t>
    </rPh>
    <rPh sb="110" eb="113">
      <t>カンリシャ</t>
    </rPh>
    <rPh sb="115" eb="117">
      <t>レンケイ</t>
    </rPh>
    <rPh sb="118" eb="120">
      <t>キョウリョク</t>
    </rPh>
    <rPh sb="121" eb="122">
      <t>モト</t>
    </rPh>
    <rPh sb="123" eb="125">
      <t>コクド</t>
    </rPh>
    <rPh sb="125" eb="127">
      <t>カンリ</t>
    </rPh>
    <rPh sb="127" eb="128">
      <t>ジョウ</t>
    </rPh>
    <rPh sb="128" eb="130">
      <t>ジュウヨウ</t>
    </rPh>
    <rPh sb="131" eb="133">
      <t>シセツ</t>
    </rPh>
    <rPh sb="138" eb="140">
      <t>シンキ</t>
    </rPh>
    <rPh sb="140" eb="142">
      <t>キョウヨウ</t>
    </rPh>
    <rPh sb="143" eb="145">
      <t>タイオウ</t>
    </rPh>
    <rPh sb="147" eb="149">
      <t>コウシン</t>
    </rPh>
    <rPh sb="154" eb="157">
      <t>コウカテキ</t>
    </rPh>
    <rPh sb="158" eb="160">
      <t>ジギョウ</t>
    </rPh>
    <rPh sb="160" eb="162">
      <t>ジッシ</t>
    </rPh>
    <rPh sb="163" eb="164">
      <t>オコナ</t>
    </rPh>
    <phoneticPr fontId="5"/>
  </si>
  <si>
    <t>引き続きコスト削減に努めながら、確実に実施していく必要がある。また、これまでと同様に契約方式についても、透明性・公平性・競争性の高い発注方法・発注先の選定に努める。</t>
    <rPh sb="0" eb="1">
      <t>ヒ</t>
    </rPh>
    <rPh sb="2" eb="3">
      <t>ツヅ</t>
    </rPh>
    <rPh sb="7" eb="9">
      <t>サクゲン</t>
    </rPh>
    <rPh sb="10" eb="11">
      <t>ツト</t>
    </rPh>
    <rPh sb="16" eb="18">
      <t>カクジツ</t>
    </rPh>
    <rPh sb="19" eb="21">
      <t>ジッシ</t>
    </rPh>
    <rPh sb="25" eb="27">
      <t>ヒツヨウ</t>
    </rPh>
    <rPh sb="39" eb="41">
      <t>ドウヨウ</t>
    </rPh>
    <rPh sb="42" eb="44">
      <t>ケイヤク</t>
    </rPh>
    <rPh sb="44" eb="46">
      <t>ホウシキ</t>
    </rPh>
    <rPh sb="52" eb="55">
      <t>トウメイセイ</t>
    </rPh>
    <rPh sb="56" eb="59">
      <t>コウヘイセイ</t>
    </rPh>
    <rPh sb="60" eb="63">
      <t>キョウソウセイ</t>
    </rPh>
    <rPh sb="64" eb="65">
      <t>タカ</t>
    </rPh>
    <rPh sb="66" eb="68">
      <t>ハッチュウ</t>
    </rPh>
    <rPh sb="68" eb="70">
      <t>ホウホウ</t>
    </rPh>
    <rPh sb="71" eb="73">
      <t>ハッチュウ</t>
    </rPh>
    <rPh sb="73" eb="74">
      <t>サキ</t>
    </rPh>
    <rPh sb="75" eb="77">
      <t>センテイ</t>
    </rPh>
    <rPh sb="78" eb="79">
      <t>ツト</t>
    </rPh>
    <phoneticPr fontId="5"/>
  </si>
  <si>
    <t>国際航業（株）　官公庁事業推進部</t>
    <rPh sb="0" eb="2">
      <t>コクサイ</t>
    </rPh>
    <rPh sb="2" eb="4">
      <t>コウギョウ</t>
    </rPh>
    <rPh sb="5" eb="6">
      <t>カブ</t>
    </rPh>
    <rPh sb="8" eb="11">
      <t>カンコウチョウ</t>
    </rPh>
    <rPh sb="11" eb="13">
      <t>ジギョウ</t>
    </rPh>
    <rPh sb="13" eb="15">
      <t>スイシン</t>
    </rPh>
    <rPh sb="15" eb="16">
      <t>ブ</t>
    </rPh>
    <phoneticPr fontId="5"/>
  </si>
  <si>
    <t>10　国土の総合的な利用、整備及び保全、国土に関する情報の整備
38　国土の位置・形状を定めるための調査及び地理空間情報の整備・活用を推進する</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rPh sb="35" eb="37">
      <t>コクド</t>
    </rPh>
    <rPh sb="38" eb="40">
      <t>イチ</t>
    </rPh>
    <rPh sb="41" eb="43">
      <t>ケイジョウ</t>
    </rPh>
    <rPh sb="44" eb="45">
      <t>サダ</t>
    </rPh>
    <rPh sb="50" eb="52">
      <t>チョウサ</t>
    </rPh>
    <rPh sb="52" eb="53">
      <t>オヨ</t>
    </rPh>
    <rPh sb="54" eb="56">
      <t>チリ</t>
    </rPh>
    <rPh sb="56" eb="58">
      <t>クウカン</t>
    </rPh>
    <rPh sb="58" eb="60">
      <t>ジョウホウ</t>
    </rPh>
    <rPh sb="61" eb="63">
      <t>セイビ</t>
    </rPh>
    <rPh sb="64" eb="66">
      <t>カツヨウ</t>
    </rPh>
    <rPh sb="67" eb="69">
      <t>スイシン</t>
    </rPh>
    <phoneticPr fontId="5"/>
  </si>
  <si>
    <t>A.民間企業</t>
    <rPh sb="2" eb="4">
      <t>ミンカン</t>
    </rPh>
    <rPh sb="4" eb="6">
      <t>キギョウ</t>
    </rPh>
    <phoneticPr fontId="5"/>
  </si>
  <si>
    <t>空中写真撮影・オルソ作成　外</t>
    <rPh sb="0" eb="2">
      <t>クウチュウ</t>
    </rPh>
    <rPh sb="2" eb="4">
      <t>シャシン</t>
    </rPh>
    <rPh sb="4" eb="6">
      <t>サツエイ</t>
    </rPh>
    <rPh sb="10" eb="12">
      <t>サクセイ</t>
    </rPh>
    <rPh sb="13" eb="14">
      <t>ホカ</t>
    </rPh>
    <phoneticPr fontId="5"/>
  </si>
  <si>
    <t>B.公益法人</t>
    <rPh sb="2" eb="4">
      <t>コウエキ</t>
    </rPh>
    <rPh sb="4" eb="6">
      <t>ホウジン</t>
    </rPh>
    <phoneticPr fontId="5"/>
  </si>
  <si>
    <t>基盤地図情報の使用・複製申請数を前年度比1倍以上とする。</t>
    <rPh sb="0" eb="2">
      <t>キバン</t>
    </rPh>
    <rPh sb="2" eb="4">
      <t>チズ</t>
    </rPh>
    <rPh sb="4" eb="6">
      <t>ジョウホウ</t>
    </rPh>
    <rPh sb="7" eb="9">
      <t>シヨウ</t>
    </rPh>
    <rPh sb="10" eb="12">
      <t>フクセイ</t>
    </rPh>
    <rPh sb="12" eb="14">
      <t>シンセイ</t>
    </rPh>
    <rPh sb="14" eb="15">
      <t>カズ</t>
    </rPh>
    <rPh sb="16" eb="20">
      <t>ゼンネンドヒ</t>
    </rPh>
    <rPh sb="21" eb="24">
      <t>バイイジョウ</t>
    </rPh>
    <phoneticPr fontId="5"/>
  </si>
  <si>
    <t>基盤地図情報の使用・複製申請数</t>
    <rPh sb="0" eb="2">
      <t>キバン</t>
    </rPh>
    <rPh sb="2" eb="4">
      <t>チズ</t>
    </rPh>
    <rPh sb="4" eb="6">
      <t>ジョウホウ</t>
    </rPh>
    <rPh sb="7" eb="9">
      <t>シヨウ</t>
    </rPh>
    <rPh sb="10" eb="12">
      <t>フクセイ</t>
    </rPh>
    <rPh sb="12" eb="14">
      <t>シンセイ</t>
    </rPh>
    <rPh sb="14" eb="15">
      <t>スウ</t>
    </rPh>
    <phoneticPr fontId="5"/>
  </si>
  <si>
    <t>-</t>
    <phoneticPr fontId="5"/>
  </si>
  <si>
    <t>成果指標の設定に改善が見られ、成果も徐々に上がってきている傾向にある。一部一者入札があるが、引き続きコスト縮減を念頭に効率性を維持した契約方式により実施されたい。</t>
    <phoneticPr fontId="5"/>
  </si>
  <si>
    <t>単位当たりコストが増加傾向にあることから、原因を把握するとともに、より効率的・効果的に事業を実施する。
契約方式については、透明性・公平性・競争性の高い発注方法・発注先の選定に努める。</t>
    <rPh sb="35" eb="38">
      <t>コウリツテキ</t>
    </rPh>
    <phoneticPr fontId="5"/>
  </si>
  <si>
    <t>縮減</t>
  </si>
  <si>
    <t>基盤地図情報の更新面積のうち、より単価の高い手法による更新面積が多かったため、単位当たりコストが増加した。関係機関との適切な連携を強化し、より効率的な更新を進めることでコスト縮減に努める。
また、透明性・公平性・競争性の高い発注方法を採用し、事業実施の効率化・透明性を確保する。</t>
    <rPh sb="100" eb="101">
      <t>セイ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</si>
</sst>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vertAlign val="superscript"/>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ill="1" applyBorder="1" applyAlignment="1" applyProtection="1">
      <alignment horizontal="center" vertical="center" shrinkToFit="1"/>
      <protection locked="0"/>
    </xf>
    <xf numFmtId="0" fontId="0" fillId="0" borderId="26" xfId="0" applyFill="1" applyBorder="1" applyAlignment="1" applyProtection="1">
      <alignment horizontal="center" vertical="center" shrinkToFit="1"/>
      <protection locked="0"/>
    </xf>
    <xf numFmtId="0" fontId="0" fillId="0" borderId="27" xfId="0"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5" xfId="0" applyBorder="1" applyAlignment="1" applyProtection="1">
      <alignment horizontal="center" vertical="center" shrinkToFit="1"/>
      <protection locked="0"/>
    </xf>
    <xf numFmtId="0" fontId="3" fillId="0" borderId="26" xfId="0" applyFont="1" applyBorder="1" applyAlignment="1" applyProtection="1">
      <alignment horizontal="center" vertical="center" shrinkToFit="1"/>
      <protection locked="0"/>
    </xf>
    <xf numFmtId="0" fontId="3" fillId="0" borderId="27" xfId="0"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152773</xdr:colOff>
      <xdr:row>148</xdr:row>
      <xdr:rowOff>100039</xdr:rowOff>
    </xdr:from>
    <xdr:to>
      <xdr:col>32</xdr:col>
      <xdr:colOff>129525</xdr:colOff>
      <xdr:row>150</xdr:row>
      <xdr:rowOff>38158</xdr:rowOff>
    </xdr:to>
    <xdr:sp macro="" textlink="">
      <xdr:nvSpPr>
        <xdr:cNvPr id="5" name="Text Box 16"/>
        <xdr:cNvSpPr txBox="1">
          <a:spLocks noChangeArrowheads="1"/>
        </xdr:cNvSpPr>
      </xdr:nvSpPr>
      <xdr:spPr bwMode="auto">
        <a:xfrm>
          <a:off x="3559361" y="33695274"/>
          <a:ext cx="2307576" cy="632884"/>
        </a:xfrm>
        <a:prstGeom prst="rect">
          <a:avLst/>
        </a:prstGeom>
        <a:noFill/>
        <a:ln w="9525">
          <a:noFill/>
          <a:miter lim="800000"/>
          <a:headEnd/>
          <a:tailEnd/>
        </a:ln>
      </xdr:spPr>
      <xdr:txBody>
        <a:bodyPr vertOverflow="clip" wrap="square" lIns="36576" tIns="22860" rIns="0" bIns="0" anchor="t" upright="1"/>
        <a:lstStyle/>
        <a:p>
          <a:pPr rtl="0">
            <a:lnSpc>
              <a:spcPts val="1300"/>
            </a:lnSpc>
          </a:pPr>
          <a:r>
            <a:rPr lang="ja-JP" altLang="ja-JP" sz="1100" b="0" i="0" baseline="0">
              <a:latin typeface="+mn-lt"/>
              <a:ea typeface="+mn-ea"/>
              <a:cs typeface="+mn-cs"/>
            </a:rPr>
            <a:t>基盤地図情報整備における編集処理業務及び標高データ及びオルソ画像作成業務を実施</a:t>
          </a:r>
          <a:endParaRPr lang="ja-JP" altLang="ja-JP"/>
        </a:p>
      </xdr:txBody>
    </xdr:sp>
    <xdr:clientData/>
  </xdr:twoCellAnchor>
  <xdr:twoCellAnchor>
    <xdr:from>
      <xdr:col>16</xdr:col>
      <xdr:colOff>63747</xdr:colOff>
      <xdr:row>140</xdr:row>
      <xdr:rowOff>112120</xdr:rowOff>
    </xdr:from>
    <xdr:to>
      <xdr:col>24</xdr:col>
      <xdr:colOff>163849</xdr:colOff>
      <xdr:row>142</xdr:row>
      <xdr:rowOff>21063</xdr:rowOff>
    </xdr:to>
    <xdr:sp macro="" textlink="">
      <xdr:nvSpPr>
        <xdr:cNvPr id="6" name="Text Box 12"/>
        <xdr:cNvSpPr txBox="1">
          <a:spLocks noChangeArrowheads="1"/>
        </xdr:cNvSpPr>
      </xdr:nvSpPr>
      <xdr:spPr bwMode="auto">
        <a:xfrm>
          <a:off x="2932453" y="30928296"/>
          <a:ext cx="1534455" cy="603708"/>
        </a:xfrm>
        <a:prstGeom prst="rect">
          <a:avLst/>
        </a:prstGeom>
        <a:noFill/>
        <a:ln w="9525">
          <a:noFill/>
          <a:miter lim="800000"/>
          <a:headEnd/>
          <a:tailEnd/>
        </a:ln>
      </xdr:spPr>
      <xdr:txBody>
        <a:bodyPr vertOverflow="clip" wrap="square" lIns="36576" tIns="22860" rIns="0" bIns="22860" anchor="ctr" upright="1"/>
        <a:lstStyle/>
        <a:p>
          <a:pPr rtl="0">
            <a:lnSpc>
              <a:spcPts val="1300"/>
            </a:lnSpc>
          </a:pPr>
          <a:r>
            <a:rPr lang="ja-JP" altLang="ja-JP" sz="1100" b="0" i="0" baseline="0">
              <a:latin typeface="+mn-lt"/>
              <a:ea typeface="+mn-ea"/>
              <a:cs typeface="+mn-cs"/>
            </a:rPr>
            <a:t>基盤地図情報の整備に係る企画立案及び事業の実施</a:t>
          </a:r>
          <a:endParaRPr lang="ja-JP" altLang="ja-JP"/>
        </a:p>
      </xdr:txBody>
    </xdr:sp>
    <xdr:clientData/>
  </xdr:twoCellAnchor>
  <xdr:twoCellAnchor>
    <xdr:from>
      <xdr:col>9</xdr:col>
      <xdr:colOff>0</xdr:colOff>
      <xdr:row>140</xdr:row>
      <xdr:rowOff>0</xdr:rowOff>
    </xdr:from>
    <xdr:to>
      <xdr:col>15</xdr:col>
      <xdr:colOff>2393</xdr:colOff>
      <xdr:row>142</xdr:row>
      <xdr:rowOff>123053</xdr:rowOff>
    </xdr:to>
    <xdr:sp macro="" textlink="">
      <xdr:nvSpPr>
        <xdr:cNvPr id="7" name="Text Box 11"/>
        <xdr:cNvSpPr txBox="1">
          <a:spLocks noChangeArrowheads="1"/>
        </xdr:cNvSpPr>
      </xdr:nvSpPr>
      <xdr:spPr bwMode="auto">
        <a:xfrm>
          <a:off x="1613647" y="30816176"/>
          <a:ext cx="1078158" cy="817818"/>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国土地理院</a:t>
          </a:r>
          <a:endParaRPr lang="ja-JP" altLang="en-US" sz="1100" b="0" i="0" u="none" strike="noStrike" baseline="0">
            <a:solidFill>
              <a:srgbClr val="FF0000"/>
            </a:solidFill>
            <a:latin typeface="ＭＳ Ｐゴシック"/>
            <a:ea typeface="ＭＳ Ｐゴシック"/>
          </a:endParaRPr>
        </a:p>
        <a:p>
          <a:pPr algn="ctr" rtl="0">
            <a:lnSpc>
              <a:spcPts val="1300"/>
            </a:lnSpc>
            <a:defRPr sz="1000"/>
          </a:pPr>
          <a:r>
            <a:rPr lang="en-US" altLang="ja-JP" sz="1100" b="0" i="0" u="none" strike="noStrike" baseline="0">
              <a:solidFill>
                <a:sysClr val="windowText" lastClr="000000"/>
              </a:solidFill>
              <a:latin typeface="ＭＳ Ｐゴシック"/>
              <a:ea typeface="ＭＳ Ｐゴシック"/>
            </a:rPr>
            <a:t>1120</a:t>
          </a:r>
          <a:r>
            <a:rPr lang="ja-JP" altLang="en-US" sz="1100" b="0" i="0" u="none" strike="noStrike" baseline="0">
              <a:solidFill>
                <a:sysClr val="windowText" lastClr="000000"/>
              </a:solidFill>
              <a:latin typeface="ＭＳ Ｐゴシック"/>
              <a:ea typeface="ＭＳ Ｐゴシック"/>
            </a:rPr>
            <a:t>百万円</a:t>
          </a:r>
        </a:p>
      </xdr:txBody>
    </xdr:sp>
    <xdr:clientData/>
  </xdr:twoCellAnchor>
  <xdr:twoCellAnchor>
    <xdr:from>
      <xdr:col>19</xdr:col>
      <xdr:colOff>18353</xdr:colOff>
      <xdr:row>146</xdr:row>
      <xdr:rowOff>51544</xdr:rowOff>
    </xdr:from>
    <xdr:to>
      <xdr:col>26</xdr:col>
      <xdr:colOff>36716</xdr:colOff>
      <xdr:row>147</xdr:row>
      <xdr:rowOff>281404</xdr:rowOff>
    </xdr:to>
    <xdr:sp macro="" textlink="">
      <xdr:nvSpPr>
        <xdr:cNvPr id="8" name="Text Box 14"/>
        <xdr:cNvSpPr txBox="1">
          <a:spLocks noChangeArrowheads="1"/>
        </xdr:cNvSpPr>
      </xdr:nvSpPr>
      <xdr:spPr bwMode="auto">
        <a:xfrm>
          <a:off x="3424941" y="32952015"/>
          <a:ext cx="1273422" cy="5772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a:t>
          </a: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1107</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19349</xdr:colOff>
      <xdr:row>148</xdr:row>
      <xdr:rowOff>54946</xdr:rowOff>
    </xdr:from>
    <xdr:to>
      <xdr:col>33</xdr:col>
      <xdr:colOff>61931</xdr:colOff>
      <xdr:row>150</xdr:row>
      <xdr:rowOff>4706</xdr:rowOff>
    </xdr:to>
    <xdr:sp macro="" textlink="">
      <xdr:nvSpPr>
        <xdr:cNvPr id="9" name="AutoShape 25"/>
        <xdr:cNvSpPr>
          <a:spLocks noChangeArrowheads="1"/>
        </xdr:cNvSpPr>
      </xdr:nvSpPr>
      <xdr:spPr bwMode="auto">
        <a:xfrm>
          <a:off x="3425937" y="33650181"/>
          <a:ext cx="2552700" cy="6445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139625</xdr:colOff>
      <xdr:row>140</xdr:row>
      <xdr:rowOff>160655</xdr:rowOff>
    </xdr:from>
    <xdr:to>
      <xdr:col>25</xdr:col>
      <xdr:colOff>10384</xdr:colOff>
      <xdr:row>142</xdr:row>
      <xdr:rowOff>5640</xdr:rowOff>
    </xdr:to>
    <xdr:sp macro="" textlink="">
      <xdr:nvSpPr>
        <xdr:cNvPr id="10" name="AutoShape 27"/>
        <xdr:cNvSpPr>
          <a:spLocks noChangeArrowheads="1"/>
        </xdr:cNvSpPr>
      </xdr:nvSpPr>
      <xdr:spPr bwMode="auto">
        <a:xfrm>
          <a:off x="2829037" y="30976831"/>
          <a:ext cx="1663700" cy="5397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56394</xdr:colOff>
      <xdr:row>145</xdr:row>
      <xdr:rowOff>154220</xdr:rowOff>
    </xdr:from>
    <xdr:to>
      <xdr:col>43</xdr:col>
      <xdr:colOff>101001</xdr:colOff>
      <xdr:row>146</xdr:row>
      <xdr:rowOff>40409</xdr:rowOff>
    </xdr:to>
    <xdr:sp macro="" textlink="">
      <xdr:nvSpPr>
        <xdr:cNvPr id="11" name="Text Box 24"/>
        <xdr:cNvSpPr txBox="1">
          <a:spLocks noChangeArrowheads="1"/>
        </xdr:cNvSpPr>
      </xdr:nvSpPr>
      <xdr:spPr bwMode="auto">
        <a:xfrm>
          <a:off x="3462982" y="32707308"/>
          <a:ext cx="4347666" cy="233572"/>
        </a:xfrm>
        <a:prstGeom prst="rect">
          <a:avLst/>
        </a:prstGeom>
        <a:noFill/>
        <a:ln w="9525">
          <a:noFill/>
          <a:miter lim="800000"/>
          <a:headEnd/>
          <a:tailEnd/>
        </a:ln>
      </xdr:spPr>
      <xdr:txBody>
        <a:bodyPr vertOverflow="clip" wrap="square" lIns="36576" tIns="22860" rIns="36576" bIns="0" anchor="t" upright="1"/>
        <a:lstStyle/>
        <a:p>
          <a:pPr rtl="0" fontAlgn="base"/>
          <a:r>
            <a:rPr lang="en-US" altLang="ja-JP" sz="1100" b="0" i="0" baseline="0">
              <a:latin typeface="+mn-lt"/>
              <a:ea typeface="+mn-ea"/>
              <a:cs typeface="+mn-cs"/>
            </a:rPr>
            <a:t>【</a:t>
          </a:r>
          <a:r>
            <a:rPr lang="ja-JP" altLang="ja-JP" sz="1100" b="0" i="0" baseline="0">
              <a:solidFill>
                <a:sysClr val="windowText" lastClr="000000"/>
              </a:solidFill>
              <a:latin typeface="+mn-lt"/>
              <a:ea typeface="+mn-ea"/>
              <a:cs typeface="+mn-cs"/>
            </a:rPr>
            <a:t>一般競争</a:t>
          </a:r>
          <a:r>
            <a:rPr lang="ja-JP" altLang="en-US" sz="1100" b="0" i="0" baseline="0">
              <a:solidFill>
                <a:sysClr val="windowText" lastClr="000000"/>
              </a:solidFill>
              <a:latin typeface="+mn-lt"/>
              <a:ea typeface="+mn-ea"/>
              <a:cs typeface="+mn-cs"/>
            </a:rPr>
            <a:t>入札</a:t>
          </a:r>
          <a:r>
            <a:rPr lang="ja-JP"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指名競争入札</a:t>
          </a:r>
          <a:r>
            <a:rPr lang="en-US" altLang="ja-JP" sz="1100" b="0" i="0" baseline="0">
              <a:solidFill>
                <a:sysClr val="windowText" lastClr="000000"/>
              </a:solidFill>
              <a:latin typeface="+mn-lt"/>
              <a:ea typeface="+mn-ea"/>
              <a:cs typeface="+mn-cs"/>
            </a:rPr>
            <a:t>,</a:t>
          </a:r>
          <a:r>
            <a:rPr lang="ja-JP" altLang="en-US" sz="1100" b="0" i="0" baseline="0">
              <a:solidFill>
                <a:sysClr val="windowText" lastClr="000000"/>
              </a:solidFill>
              <a:latin typeface="+mn-lt"/>
              <a:ea typeface="+mn-ea"/>
              <a:cs typeface="+mn-cs"/>
            </a:rPr>
            <a:t>、随意契約</a:t>
          </a:r>
          <a:r>
            <a:rPr lang="en-US" altLang="ja-JP" sz="1100" b="0" i="0" baseline="0">
              <a:latin typeface="+mn-lt"/>
              <a:ea typeface="+mn-ea"/>
              <a:cs typeface="+mn-cs"/>
            </a:rPr>
            <a:t>】</a:t>
          </a:r>
          <a:r>
            <a:rPr lang="ja-JP" altLang="en-US" sz="1100" b="0" i="0" baseline="0">
              <a:latin typeface="+mn-lt"/>
              <a:ea typeface="+mn-ea"/>
              <a:cs typeface="+mn-cs"/>
            </a:rPr>
            <a:t>　</a:t>
          </a:r>
          <a:endParaRPr lang="en-US" altLang="ja-JP" sz="1100" b="0" i="0" baseline="0">
            <a:latin typeface="+mn-lt"/>
            <a:ea typeface="+mn-ea"/>
            <a:cs typeface="+mn-cs"/>
          </a:endParaRPr>
        </a:p>
      </xdr:txBody>
    </xdr:sp>
    <xdr:clientData/>
  </xdr:twoCellAnchor>
  <xdr:twoCellAnchor>
    <xdr:from>
      <xdr:col>28</xdr:col>
      <xdr:colOff>36596</xdr:colOff>
      <xdr:row>140</xdr:row>
      <xdr:rowOff>54430</xdr:rowOff>
    </xdr:from>
    <xdr:to>
      <xdr:col>37</xdr:col>
      <xdr:colOff>134758</xdr:colOff>
      <xdr:row>141</xdr:row>
      <xdr:rowOff>283071</xdr:rowOff>
    </xdr:to>
    <xdr:sp macro="" textlink="">
      <xdr:nvSpPr>
        <xdr:cNvPr id="12" name="Text Box 39"/>
        <xdr:cNvSpPr txBox="1">
          <a:spLocks noChangeArrowheads="1"/>
        </xdr:cNvSpPr>
      </xdr:nvSpPr>
      <xdr:spPr bwMode="auto">
        <a:xfrm>
          <a:off x="5056831" y="30870606"/>
          <a:ext cx="1711809" cy="576024"/>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100" b="0" i="0" u="none" strike="noStrike" baseline="0">
              <a:solidFill>
                <a:srgbClr val="000000"/>
              </a:solidFill>
              <a:latin typeface="ＭＳ Ｐゴシック"/>
              <a:ea typeface="ＭＳ Ｐゴシック"/>
            </a:rPr>
            <a:t>賃金</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27</xdr:col>
      <xdr:colOff>173226</xdr:colOff>
      <xdr:row>142</xdr:row>
      <xdr:rowOff>57656</xdr:rowOff>
    </xdr:from>
    <xdr:to>
      <xdr:col>37</xdr:col>
      <xdr:colOff>112574</xdr:colOff>
      <xdr:row>143</xdr:row>
      <xdr:rowOff>89999</xdr:rowOff>
    </xdr:to>
    <xdr:sp macro="" textlink="">
      <xdr:nvSpPr>
        <xdr:cNvPr id="13" name="Text Box 48"/>
        <xdr:cNvSpPr txBox="1">
          <a:spLocks noChangeArrowheads="1"/>
        </xdr:cNvSpPr>
      </xdr:nvSpPr>
      <xdr:spPr bwMode="auto">
        <a:xfrm>
          <a:off x="5014167" y="31568597"/>
          <a:ext cx="1732289" cy="379726"/>
        </a:xfrm>
        <a:prstGeom prst="rect">
          <a:avLst/>
        </a:prstGeom>
        <a:solidFill>
          <a:srgbClr val="FFFFFF"/>
        </a:solidFill>
        <a:ln w="9525">
          <a:noFill/>
          <a:miter lim="800000"/>
          <a:headEnd/>
          <a:tailEnd/>
        </a:ln>
      </xdr:spPr>
      <xdr:txBody>
        <a:bodyPr vertOverflow="clip" wrap="square" lIns="36576" tIns="22860" rIns="0" bIns="22860" anchor="ctr" upright="1"/>
        <a:lstStyle/>
        <a:p>
          <a:pPr algn="ctr" rtl="0">
            <a:defRPr sz="1000"/>
          </a:pPr>
          <a:r>
            <a:rPr lang="ja-JP" altLang="en-US" sz="1100" b="0" i="0" u="none" strike="noStrike" baseline="0">
              <a:solidFill>
                <a:srgbClr val="000000"/>
              </a:solidFill>
              <a:latin typeface="ＭＳ Ｐゴシック"/>
              <a:ea typeface="ＭＳ Ｐゴシック"/>
            </a:rPr>
            <a:t>非常勤職員の賃金等</a:t>
          </a:r>
        </a:p>
      </xdr:txBody>
    </xdr:sp>
    <xdr:clientData/>
  </xdr:twoCellAnchor>
  <xdr:twoCellAnchor>
    <xdr:from>
      <xdr:col>28</xdr:col>
      <xdr:colOff>34477</xdr:colOff>
      <xdr:row>142</xdr:row>
      <xdr:rowOff>5640</xdr:rowOff>
    </xdr:from>
    <xdr:to>
      <xdr:col>37</xdr:col>
      <xdr:colOff>113105</xdr:colOff>
      <xdr:row>143</xdr:row>
      <xdr:rowOff>169432</xdr:rowOff>
    </xdr:to>
    <xdr:sp macro="" textlink="">
      <xdr:nvSpPr>
        <xdr:cNvPr id="14" name="AutoShape 49"/>
        <xdr:cNvSpPr>
          <a:spLocks noChangeArrowheads="1"/>
        </xdr:cNvSpPr>
      </xdr:nvSpPr>
      <xdr:spPr bwMode="auto">
        <a:xfrm>
          <a:off x="5054712" y="31516581"/>
          <a:ext cx="1692275" cy="511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1832</xdr:colOff>
      <xdr:row>142</xdr:row>
      <xdr:rowOff>123053</xdr:rowOff>
    </xdr:from>
    <xdr:to>
      <xdr:col>19</xdr:col>
      <xdr:colOff>28513</xdr:colOff>
      <xdr:row>146</xdr:row>
      <xdr:rowOff>346515</xdr:rowOff>
    </xdr:to>
    <xdr:cxnSp macro="">
      <xdr:nvCxnSpPr>
        <xdr:cNvPr id="15" name="図形 11"/>
        <xdr:cNvCxnSpPr/>
      </xdr:nvCxnSpPr>
      <xdr:spPr>
        <a:xfrm rot="16200000" flipH="1">
          <a:off x="1987735" y="31799620"/>
          <a:ext cx="1612992" cy="1281740"/>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202044</xdr:colOff>
      <xdr:row>147</xdr:row>
      <xdr:rowOff>5764</xdr:rowOff>
    </xdr:from>
    <xdr:to>
      <xdr:col>19</xdr:col>
      <xdr:colOff>49431</xdr:colOff>
      <xdr:row>151</xdr:row>
      <xdr:rowOff>237445</xdr:rowOff>
    </xdr:to>
    <xdr:cxnSp macro="">
      <xdr:nvCxnSpPr>
        <xdr:cNvPr id="30" name="図形 11"/>
        <xdr:cNvCxnSpPr/>
      </xdr:nvCxnSpPr>
      <xdr:spPr>
        <a:xfrm rot="16200000" flipH="1">
          <a:off x="2346697" y="34246611"/>
          <a:ext cx="1654081" cy="1472987"/>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22413</xdr:colOff>
      <xdr:row>151</xdr:row>
      <xdr:rowOff>11206</xdr:rowOff>
    </xdr:from>
    <xdr:to>
      <xdr:col>26</xdr:col>
      <xdr:colOff>40776</xdr:colOff>
      <xdr:row>152</xdr:row>
      <xdr:rowOff>241065</xdr:rowOff>
    </xdr:to>
    <xdr:sp macro="" textlink="">
      <xdr:nvSpPr>
        <xdr:cNvPr id="31" name="Text Box 14"/>
        <xdr:cNvSpPr txBox="1">
          <a:spLocks noChangeArrowheads="1"/>
        </xdr:cNvSpPr>
      </xdr:nvSpPr>
      <xdr:spPr bwMode="auto">
        <a:xfrm>
          <a:off x="3429001" y="34648588"/>
          <a:ext cx="1273422" cy="577242"/>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公益法人（</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社）</a:t>
          </a:r>
        </a:p>
        <a:p>
          <a:pPr algn="ctr" rtl="0">
            <a:lnSpc>
              <a:spcPts val="1300"/>
            </a:lnSpc>
            <a:defRPr sz="1000"/>
          </a:pPr>
          <a:r>
            <a:rPr lang="en-US" altLang="ja-JP" sz="1100" b="0" i="0" u="none" strike="noStrike" baseline="0">
              <a:solidFill>
                <a:srgbClr val="000000"/>
              </a:solidFill>
              <a:latin typeface="ＭＳ Ｐゴシック"/>
              <a:ea typeface="ＭＳ Ｐゴシック"/>
            </a:rPr>
            <a:t>9</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19</xdr:col>
      <xdr:colOff>40705</xdr:colOff>
      <xdr:row>150</xdr:row>
      <xdr:rowOff>149737</xdr:rowOff>
    </xdr:from>
    <xdr:to>
      <xdr:col>43</xdr:col>
      <xdr:colOff>85312</xdr:colOff>
      <xdr:row>151</xdr:row>
      <xdr:rowOff>35927</xdr:rowOff>
    </xdr:to>
    <xdr:sp macro="" textlink="">
      <xdr:nvSpPr>
        <xdr:cNvPr id="32" name="Text Box 24"/>
        <xdr:cNvSpPr txBox="1">
          <a:spLocks noChangeArrowheads="1"/>
        </xdr:cNvSpPr>
      </xdr:nvSpPr>
      <xdr:spPr bwMode="auto">
        <a:xfrm>
          <a:off x="3447293" y="34439737"/>
          <a:ext cx="4347666" cy="233572"/>
        </a:xfrm>
        <a:prstGeom prst="rect">
          <a:avLst/>
        </a:prstGeom>
        <a:noFill/>
        <a:ln w="9525">
          <a:noFill/>
          <a:miter lim="800000"/>
          <a:headEnd/>
          <a:tailEnd/>
        </a:ln>
      </xdr:spPr>
      <xdr:txBody>
        <a:bodyPr vertOverflow="clip" wrap="square" lIns="36576" tIns="22860" rIns="36576" bIns="0" anchor="t" upright="1"/>
        <a:lstStyle/>
        <a:p>
          <a:pPr rtl="0" fontAlgn="base"/>
          <a:r>
            <a:rPr lang="en-US" altLang="ja-JP" sz="1100" b="0" i="0" baseline="0">
              <a:latin typeface="+mn-lt"/>
              <a:ea typeface="+mn-ea"/>
              <a:cs typeface="+mn-cs"/>
            </a:rPr>
            <a:t>【</a:t>
          </a:r>
          <a:r>
            <a:rPr lang="ja-JP" altLang="ja-JP" sz="1100" b="0" i="0" baseline="0">
              <a:solidFill>
                <a:sysClr val="windowText" lastClr="000000"/>
              </a:solidFill>
              <a:latin typeface="+mn-lt"/>
              <a:ea typeface="+mn-ea"/>
              <a:cs typeface="+mn-cs"/>
            </a:rPr>
            <a:t>一般競争</a:t>
          </a:r>
          <a:r>
            <a:rPr lang="ja-JP" altLang="en-US" sz="1100" b="0" i="0" baseline="0">
              <a:solidFill>
                <a:sysClr val="windowText" lastClr="000000"/>
              </a:solidFill>
              <a:latin typeface="+mn-lt"/>
              <a:ea typeface="+mn-ea"/>
              <a:cs typeface="+mn-cs"/>
            </a:rPr>
            <a:t>入札</a:t>
          </a:r>
          <a:r>
            <a:rPr lang="en-US" altLang="ja-JP" sz="1100" b="0" i="0" baseline="0">
              <a:latin typeface="+mn-lt"/>
              <a:ea typeface="+mn-ea"/>
              <a:cs typeface="+mn-cs"/>
            </a:rPr>
            <a:t>】</a:t>
          </a:r>
          <a:r>
            <a:rPr lang="ja-JP" altLang="en-US" sz="1100" b="0" i="0" baseline="0">
              <a:latin typeface="+mn-lt"/>
              <a:ea typeface="+mn-ea"/>
              <a:cs typeface="+mn-cs"/>
            </a:rPr>
            <a:t>　</a:t>
          </a:r>
          <a:endParaRPr lang="en-US" altLang="ja-JP" sz="1100" b="0" i="0" baseline="0">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85" workbookViewId="0">
      <selection activeCell="BH7" sqref="BH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376</v>
      </c>
      <c r="AR2" s="97"/>
      <c r="AS2" s="59" t="str">
        <f>IF(OR(AQ2="　", AQ2=""), "", "-")</f>
        <v/>
      </c>
      <c r="AT2" s="98">
        <v>392</v>
      </c>
      <c r="AU2" s="98"/>
      <c r="AV2" s="60" t="str">
        <f>IF(AW2="", "", "-")</f>
        <v/>
      </c>
      <c r="AW2" s="102"/>
      <c r="AX2" s="102"/>
    </row>
    <row r="3" spans="1:50" ht="21" customHeight="1" thickBot="1" x14ac:dyDescent="0.2">
      <c r="A3" s="290" t="s">
        <v>216</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35" t="s">
        <v>90</v>
      </c>
      <c r="AJ3" s="292" t="s">
        <v>377</v>
      </c>
      <c r="AK3" s="292"/>
      <c r="AL3" s="292"/>
      <c r="AM3" s="292"/>
      <c r="AN3" s="292"/>
      <c r="AO3" s="292"/>
      <c r="AP3" s="292"/>
      <c r="AQ3" s="292"/>
      <c r="AR3" s="292"/>
      <c r="AS3" s="292"/>
      <c r="AT3" s="292"/>
      <c r="AU3" s="292"/>
      <c r="AV3" s="292"/>
      <c r="AW3" s="292"/>
      <c r="AX3" s="36" t="s">
        <v>91</v>
      </c>
    </row>
    <row r="4" spans="1:50" ht="24.75" customHeight="1" x14ac:dyDescent="0.15">
      <c r="A4" s="510" t="s">
        <v>30</v>
      </c>
      <c r="B4" s="511"/>
      <c r="C4" s="511"/>
      <c r="D4" s="511"/>
      <c r="E4" s="511"/>
      <c r="F4" s="511"/>
      <c r="G4" s="484" t="s">
        <v>378</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379</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8" t="s">
        <v>208</v>
      </c>
      <c r="H5" s="319"/>
      <c r="I5" s="319"/>
      <c r="J5" s="319"/>
      <c r="K5" s="319"/>
      <c r="L5" s="319"/>
      <c r="M5" s="320" t="s">
        <v>92</v>
      </c>
      <c r="N5" s="321"/>
      <c r="O5" s="321"/>
      <c r="P5" s="321"/>
      <c r="Q5" s="321"/>
      <c r="R5" s="322"/>
      <c r="S5" s="323" t="s">
        <v>157</v>
      </c>
      <c r="T5" s="319"/>
      <c r="U5" s="319"/>
      <c r="V5" s="319"/>
      <c r="W5" s="319"/>
      <c r="X5" s="324"/>
      <c r="Y5" s="501" t="s">
        <v>3</v>
      </c>
      <c r="Z5" s="502"/>
      <c r="AA5" s="502"/>
      <c r="AB5" s="502"/>
      <c r="AC5" s="502"/>
      <c r="AD5" s="503"/>
      <c r="AE5" s="504" t="s">
        <v>380</v>
      </c>
      <c r="AF5" s="505"/>
      <c r="AG5" s="505"/>
      <c r="AH5" s="505"/>
      <c r="AI5" s="505"/>
      <c r="AJ5" s="505"/>
      <c r="AK5" s="505"/>
      <c r="AL5" s="505"/>
      <c r="AM5" s="505"/>
      <c r="AN5" s="505"/>
      <c r="AO5" s="505"/>
      <c r="AP5" s="506"/>
      <c r="AQ5" s="507" t="s">
        <v>381</v>
      </c>
      <c r="AR5" s="508"/>
      <c r="AS5" s="508"/>
      <c r="AT5" s="508"/>
      <c r="AU5" s="508"/>
      <c r="AV5" s="508"/>
      <c r="AW5" s="508"/>
      <c r="AX5" s="509"/>
    </row>
    <row r="6" spans="1:50" ht="66.75" customHeight="1" x14ac:dyDescent="0.15">
      <c r="A6" s="512" t="s">
        <v>4</v>
      </c>
      <c r="B6" s="513"/>
      <c r="C6" s="513"/>
      <c r="D6" s="513"/>
      <c r="E6" s="513"/>
      <c r="F6" s="513"/>
      <c r="G6" s="514" t="str">
        <f>入力規則等!F39</f>
        <v>一般会計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434</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383</v>
      </c>
      <c r="H7" s="443"/>
      <c r="I7" s="443"/>
      <c r="J7" s="443"/>
      <c r="K7" s="443"/>
      <c r="L7" s="443"/>
      <c r="M7" s="443"/>
      <c r="N7" s="443"/>
      <c r="O7" s="443"/>
      <c r="P7" s="443"/>
      <c r="Q7" s="443"/>
      <c r="R7" s="443"/>
      <c r="S7" s="443"/>
      <c r="T7" s="443"/>
      <c r="U7" s="443"/>
      <c r="V7" s="444"/>
      <c r="W7" s="444"/>
      <c r="X7" s="444"/>
      <c r="Y7" s="445" t="s">
        <v>5</v>
      </c>
      <c r="Z7" s="385"/>
      <c r="AA7" s="385"/>
      <c r="AB7" s="385"/>
      <c r="AC7" s="385"/>
      <c r="AD7" s="387"/>
      <c r="AE7" s="446" t="s">
        <v>384</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7" t="s">
        <v>308</v>
      </c>
      <c r="B8" s="348"/>
      <c r="C8" s="348"/>
      <c r="D8" s="348"/>
      <c r="E8" s="348"/>
      <c r="F8" s="349"/>
      <c r="G8" s="344" t="str">
        <f>入力規則等!A26</f>
        <v>国土強靭化、ＩＴ戦略</v>
      </c>
      <c r="H8" s="345"/>
      <c r="I8" s="345"/>
      <c r="J8" s="345"/>
      <c r="K8" s="345"/>
      <c r="L8" s="345"/>
      <c r="M8" s="345"/>
      <c r="N8" s="345"/>
      <c r="O8" s="345"/>
      <c r="P8" s="345"/>
      <c r="Q8" s="345"/>
      <c r="R8" s="345"/>
      <c r="S8" s="345"/>
      <c r="T8" s="345"/>
      <c r="U8" s="345"/>
      <c r="V8" s="345"/>
      <c r="W8" s="345"/>
      <c r="X8" s="346"/>
      <c r="Y8" s="521" t="s">
        <v>79</v>
      </c>
      <c r="Z8" s="521"/>
      <c r="AA8" s="521"/>
      <c r="AB8" s="521"/>
      <c r="AC8" s="521"/>
      <c r="AD8" s="521"/>
      <c r="AE8" s="475" t="str">
        <f>入力規則等!K13</f>
        <v>その他の事項経費</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385</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386</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直接実施</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1250</v>
      </c>
      <c r="Q13" s="63"/>
      <c r="R13" s="63"/>
      <c r="S13" s="63"/>
      <c r="T13" s="63"/>
      <c r="U13" s="63"/>
      <c r="V13" s="64"/>
      <c r="W13" s="62">
        <v>1228</v>
      </c>
      <c r="X13" s="63"/>
      <c r="Y13" s="63"/>
      <c r="Z13" s="63"/>
      <c r="AA13" s="63"/>
      <c r="AB13" s="63"/>
      <c r="AC13" s="64"/>
      <c r="AD13" s="62">
        <v>1149</v>
      </c>
      <c r="AE13" s="63"/>
      <c r="AF13" s="63"/>
      <c r="AG13" s="63"/>
      <c r="AH13" s="63"/>
      <c r="AI13" s="63"/>
      <c r="AJ13" s="64"/>
      <c r="AK13" s="62">
        <v>995</v>
      </c>
      <c r="AL13" s="63"/>
      <c r="AM13" s="63"/>
      <c r="AN13" s="63"/>
      <c r="AO13" s="63"/>
      <c r="AP13" s="63"/>
      <c r="AQ13" s="64"/>
      <c r="AR13" s="660">
        <v>987</v>
      </c>
      <c r="AS13" s="661"/>
      <c r="AT13" s="661"/>
      <c r="AU13" s="661"/>
      <c r="AV13" s="661"/>
      <c r="AW13" s="661"/>
      <c r="AX13" s="662"/>
    </row>
    <row r="14" spans="1:50" ht="21" customHeight="1" x14ac:dyDescent="0.15">
      <c r="A14" s="455"/>
      <c r="B14" s="456"/>
      <c r="C14" s="456"/>
      <c r="D14" s="456"/>
      <c r="E14" s="456"/>
      <c r="F14" s="457"/>
      <c r="G14" s="468"/>
      <c r="H14" s="469"/>
      <c r="I14" s="335" t="s">
        <v>9</v>
      </c>
      <c r="J14" s="463"/>
      <c r="K14" s="463"/>
      <c r="L14" s="463"/>
      <c r="M14" s="463"/>
      <c r="N14" s="463"/>
      <c r="O14" s="464"/>
      <c r="P14" s="62">
        <v>-14</v>
      </c>
      <c r="Q14" s="63"/>
      <c r="R14" s="63"/>
      <c r="S14" s="63"/>
      <c r="T14" s="63"/>
      <c r="U14" s="63"/>
      <c r="V14" s="64"/>
      <c r="W14" s="62" t="s">
        <v>387</v>
      </c>
      <c r="X14" s="63"/>
      <c r="Y14" s="63"/>
      <c r="Z14" s="63"/>
      <c r="AA14" s="63"/>
      <c r="AB14" s="63"/>
      <c r="AC14" s="64"/>
      <c r="AD14" s="62" t="s">
        <v>387</v>
      </c>
      <c r="AE14" s="63"/>
      <c r="AF14" s="63"/>
      <c r="AG14" s="63"/>
      <c r="AH14" s="63"/>
      <c r="AI14" s="63"/>
      <c r="AJ14" s="64"/>
      <c r="AK14" s="62" t="s">
        <v>440</v>
      </c>
      <c r="AL14" s="63"/>
      <c r="AM14" s="63"/>
      <c r="AN14" s="63"/>
      <c r="AO14" s="63"/>
      <c r="AP14" s="63"/>
      <c r="AQ14" s="64"/>
      <c r="AR14" s="658"/>
      <c r="AS14" s="658"/>
      <c r="AT14" s="658"/>
      <c r="AU14" s="658"/>
      <c r="AV14" s="658"/>
      <c r="AW14" s="658"/>
      <c r="AX14" s="659"/>
    </row>
    <row r="15" spans="1:50" ht="21" customHeight="1" x14ac:dyDescent="0.15">
      <c r="A15" s="455"/>
      <c r="B15" s="456"/>
      <c r="C15" s="456"/>
      <c r="D15" s="456"/>
      <c r="E15" s="456"/>
      <c r="F15" s="457"/>
      <c r="G15" s="468"/>
      <c r="H15" s="469"/>
      <c r="I15" s="335" t="s">
        <v>62</v>
      </c>
      <c r="J15" s="336"/>
      <c r="K15" s="336"/>
      <c r="L15" s="336"/>
      <c r="M15" s="336"/>
      <c r="N15" s="336"/>
      <c r="O15" s="337"/>
      <c r="P15" s="62" t="s">
        <v>387</v>
      </c>
      <c r="Q15" s="63"/>
      <c r="R15" s="63"/>
      <c r="S15" s="63"/>
      <c r="T15" s="63"/>
      <c r="U15" s="63"/>
      <c r="V15" s="64"/>
      <c r="W15" s="62" t="s">
        <v>387</v>
      </c>
      <c r="X15" s="63"/>
      <c r="Y15" s="63"/>
      <c r="Z15" s="63"/>
      <c r="AA15" s="63"/>
      <c r="AB15" s="63"/>
      <c r="AC15" s="64"/>
      <c r="AD15" s="62" t="s">
        <v>387</v>
      </c>
      <c r="AE15" s="63"/>
      <c r="AF15" s="63"/>
      <c r="AG15" s="63"/>
      <c r="AH15" s="63"/>
      <c r="AI15" s="63"/>
      <c r="AJ15" s="64"/>
      <c r="AK15" s="62">
        <v>15</v>
      </c>
      <c r="AL15" s="63"/>
      <c r="AM15" s="63"/>
      <c r="AN15" s="63"/>
      <c r="AO15" s="63"/>
      <c r="AP15" s="63"/>
      <c r="AQ15" s="64"/>
      <c r="AR15" s="62" t="s">
        <v>440</v>
      </c>
      <c r="AS15" s="63"/>
      <c r="AT15" s="63"/>
      <c r="AU15" s="63"/>
      <c r="AV15" s="63"/>
      <c r="AW15" s="63"/>
      <c r="AX15" s="657"/>
    </row>
    <row r="16" spans="1:50" ht="21" customHeight="1" x14ac:dyDescent="0.15">
      <c r="A16" s="455"/>
      <c r="B16" s="456"/>
      <c r="C16" s="456"/>
      <c r="D16" s="456"/>
      <c r="E16" s="456"/>
      <c r="F16" s="457"/>
      <c r="G16" s="468"/>
      <c r="H16" s="469"/>
      <c r="I16" s="335" t="s">
        <v>63</v>
      </c>
      <c r="J16" s="336"/>
      <c r="K16" s="336"/>
      <c r="L16" s="336"/>
      <c r="M16" s="336"/>
      <c r="N16" s="336"/>
      <c r="O16" s="337"/>
      <c r="P16" s="62" t="s">
        <v>387</v>
      </c>
      <c r="Q16" s="63"/>
      <c r="R16" s="63"/>
      <c r="S16" s="63"/>
      <c r="T16" s="63"/>
      <c r="U16" s="63"/>
      <c r="V16" s="64"/>
      <c r="W16" s="62" t="s">
        <v>387</v>
      </c>
      <c r="X16" s="63"/>
      <c r="Y16" s="63"/>
      <c r="Z16" s="63"/>
      <c r="AA16" s="63"/>
      <c r="AB16" s="63"/>
      <c r="AC16" s="64"/>
      <c r="AD16" s="62">
        <v>-15</v>
      </c>
      <c r="AE16" s="63"/>
      <c r="AF16" s="63"/>
      <c r="AG16" s="63"/>
      <c r="AH16" s="63"/>
      <c r="AI16" s="63"/>
      <c r="AJ16" s="64"/>
      <c r="AK16" s="62" t="s">
        <v>440</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5" t="s">
        <v>61</v>
      </c>
      <c r="J17" s="463"/>
      <c r="K17" s="463"/>
      <c r="L17" s="463"/>
      <c r="M17" s="463"/>
      <c r="N17" s="463"/>
      <c r="O17" s="464"/>
      <c r="P17" s="62" t="s">
        <v>387</v>
      </c>
      <c r="Q17" s="63"/>
      <c r="R17" s="63"/>
      <c r="S17" s="63"/>
      <c r="T17" s="63"/>
      <c r="U17" s="63"/>
      <c r="V17" s="64"/>
      <c r="W17" s="62" t="s">
        <v>387</v>
      </c>
      <c r="X17" s="63"/>
      <c r="Y17" s="63"/>
      <c r="Z17" s="63"/>
      <c r="AA17" s="63"/>
      <c r="AB17" s="63"/>
      <c r="AC17" s="64"/>
      <c r="AD17" s="62" t="s">
        <v>387</v>
      </c>
      <c r="AE17" s="63"/>
      <c r="AF17" s="63"/>
      <c r="AG17" s="63"/>
      <c r="AH17" s="63"/>
      <c r="AI17" s="63"/>
      <c r="AJ17" s="64"/>
      <c r="AK17" s="62" t="s">
        <v>440</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8" t="s">
        <v>22</v>
      </c>
      <c r="J18" s="339"/>
      <c r="K18" s="339"/>
      <c r="L18" s="339"/>
      <c r="M18" s="339"/>
      <c r="N18" s="339"/>
      <c r="O18" s="340"/>
      <c r="P18" s="308">
        <f>SUM(P13:V17)</f>
        <v>1236</v>
      </c>
      <c r="Q18" s="309"/>
      <c r="R18" s="309"/>
      <c r="S18" s="309"/>
      <c r="T18" s="309"/>
      <c r="U18" s="309"/>
      <c r="V18" s="310"/>
      <c r="W18" s="308">
        <f>SUM(W13:AC17)</f>
        <v>1228</v>
      </c>
      <c r="X18" s="309"/>
      <c r="Y18" s="309"/>
      <c r="Z18" s="309"/>
      <c r="AA18" s="309"/>
      <c r="AB18" s="309"/>
      <c r="AC18" s="310"/>
      <c r="AD18" s="308">
        <f t="shared" ref="AD18" si="0">SUM(AD13:AJ17)</f>
        <v>1134</v>
      </c>
      <c r="AE18" s="309"/>
      <c r="AF18" s="309"/>
      <c r="AG18" s="309"/>
      <c r="AH18" s="309"/>
      <c r="AI18" s="309"/>
      <c r="AJ18" s="310"/>
      <c r="AK18" s="308">
        <f t="shared" ref="AK18" si="1">SUM(AK13:AQ17)</f>
        <v>1010</v>
      </c>
      <c r="AL18" s="309"/>
      <c r="AM18" s="309"/>
      <c r="AN18" s="309"/>
      <c r="AO18" s="309"/>
      <c r="AP18" s="309"/>
      <c r="AQ18" s="310"/>
      <c r="AR18" s="308">
        <f t="shared" ref="AR18" si="2">SUM(AR13:AX17)</f>
        <v>987</v>
      </c>
      <c r="AS18" s="309"/>
      <c r="AT18" s="309"/>
      <c r="AU18" s="309"/>
      <c r="AV18" s="309"/>
      <c r="AW18" s="309"/>
      <c r="AX18" s="311"/>
    </row>
    <row r="19" spans="1:50" ht="24.75" customHeight="1" x14ac:dyDescent="0.15">
      <c r="A19" s="455"/>
      <c r="B19" s="456"/>
      <c r="C19" s="456"/>
      <c r="D19" s="456"/>
      <c r="E19" s="456"/>
      <c r="F19" s="457"/>
      <c r="G19" s="305" t="s">
        <v>10</v>
      </c>
      <c r="H19" s="306"/>
      <c r="I19" s="306"/>
      <c r="J19" s="306"/>
      <c r="K19" s="306"/>
      <c r="L19" s="306"/>
      <c r="M19" s="306"/>
      <c r="N19" s="306"/>
      <c r="O19" s="306"/>
      <c r="P19" s="62">
        <v>962</v>
      </c>
      <c r="Q19" s="63"/>
      <c r="R19" s="63"/>
      <c r="S19" s="63"/>
      <c r="T19" s="63"/>
      <c r="U19" s="63"/>
      <c r="V19" s="64"/>
      <c r="W19" s="62">
        <v>1061</v>
      </c>
      <c r="X19" s="63"/>
      <c r="Y19" s="63"/>
      <c r="Z19" s="63"/>
      <c r="AA19" s="63"/>
      <c r="AB19" s="63"/>
      <c r="AC19" s="64"/>
      <c r="AD19" s="62">
        <v>1120</v>
      </c>
      <c r="AE19" s="63"/>
      <c r="AF19" s="63"/>
      <c r="AG19" s="63"/>
      <c r="AH19" s="63"/>
      <c r="AI19" s="63"/>
      <c r="AJ19" s="64"/>
      <c r="AK19" s="307"/>
      <c r="AL19" s="307"/>
      <c r="AM19" s="307"/>
      <c r="AN19" s="307"/>
      <c r="AO19" s="307"/>
      <c r="AP19" s="307"/>
      <c r="AQ19" s="307"/>
      <c r="AR19" s="307"/>
      <c r="AS19" s="307"/>
      <c r="AT19" s="307"/>
      <c r="AU19" s="307"/>
      <c r="AV19" s="307"/>
      <c r="AW19" s="307"/>
      <c r="AX19" s="312"/>
    </row>
    <row r="20" spans="1:50" ht="24.75" customHeight="1" x14ac:dyDescent="0.15">
      <c r="A20" s="458"/>
      <c r="B20" s="459"/>
      <c r="C20" s="459"/>
      <c r="D20" s="459"/>
      <c r="E20" s="459"/>
      <c r="F20" s="460"/>
      <c r="G20" s="305" t="s">
        <v>11</v>
      </c>
      <c r="H20" s="306"/>
      <c r="I20" s="306"/>
      <c r="J20" s="306"/>
      <c r="K20" s="306"/>
      <c r="L20" s="306"/>
      <c r="M20" s="306"/>
      <c r="N20" s="306"/>
      <c r="O20" s="306"/>
      <c r="P20" s="313">
        <f>IF(P18=0, "-", P19/P18)</f>
        <v>0.77831715210355989</v>
      </c>
      <c r="Q20" s="313"/>
      <c r="R20" s="313"/>
      <c r="S20" s="313"/>
      <c r="T20" s="313"/>
      <c r="U20" s="313"/>
      <c r="V20" s="313"/>
      <c r="W20" s="313">
        <f>IF(W18=0, "-", W19/W18)</f>
        <v>0.86400651465798051</v>
      </c>
      <c r="X20" s="313"/>
      <c r="Y20" s="313"/>
      <c r="Z20" s="313"/>
      <c r="AA20" s="313"/>
      <c r="AB20" s="313"/>
      <c r="AC20" s="313"/>
      <c r="AD20" s="313">
        <f>IF(AD18=0, "-", AD19/AD18)</f>
        <v>0.98765432098765427</v>
      </c>
      <c r="AE20" s="313"/>
      <c r="AF20" s="313"/>
      <c r="AG20" s="313"/>
      <c r="AH20" s="313"/>
      <c r="AI20" s="313"/>
      <c r="AJ20" s="313"/>
      <c r="AK20" s="307"/>
      <c r="AL20" s="307"/>
      <c r="AM20" s="307"/>
      <c r="AN20" s="307"/>
      <c r="AO20" s="307"/>
      <c r="AP20" s="307"/>
      <c r="AQ20" s="307"/>
      <c r="AR20" s="307"/>
      <c r="AS20" s="307"/>
      <c r="AT20" s="307"/>
      <c r="AU20" s="307"/>
      <c r="AV20" s="307"/>
      <c r="AW20" s="307"/>
      <c r="AX20" s="312"/>
    </row>
    <row r="21" spans="1:50" ht="18.75" customHeight="1" x14ac:dyDescent="0.15">
      <c r="A21" s="206" t="s">
        <v>13</v>
      </c>
      <c r="B21" s="207"/>
      <c r="C21" s="207"/>
      <c r="D21" s="207"/>
      <c r="E21" s="207"/>
      <c r="F21" s="208"/>
      <c r="G21" s="213" t="s">
        <v>319</v>
      </c>
      <c r="H21" s="214"/>
      <c r="I21" s="214"/>
      <c r="J21" s="214"/>
      <c r="K21" s="214"/>
      <c r="L21" s="214"/>
      <c r="M21" s="214"/>
      <c r="N21" s="214"/>
      <c r="O21" s="215"/>
      <c r="P21" s="233" t="s">
        <v>83</v>
      </c>
      <c r="Q21" s="214"/>
      <c r="R21" s="214"/>
      <c r="S21" s="214"/>
      <c r="T21" s="214"/>
      <c r="U21" s="214"/>
      <c r="V21" s="214"/>
      <c r="W21" s="214"/>
      <c r="X21" s="215"/>
      <c r="Y21" s="186"/>
      <c r="Z21" s="77"/>
      <c r="AA21" s="78"/>
      <c r="AB21" s="258" t="s">
        <v>12</v>
      </c>
      <c r="AC21" s="259"/>
      <c r="AD21" s="260"/>
      <c r="AE21" s="275" t="s">
        <v>69</v>
      </c>
      <c r="AF21" s="276"/>
      <c r="AG21" s="276"/>
      <c r="AH21" s="276"/>
      <c r="AI21" s="277"/>
      <c r="AJ21" s="275" t="s">
        <v>70</v>
      </c>
      <c r="AK21" s="276"/>
      <c r="AL21" s="276"/>
      <c r="AM21" s="276"/>
      <c r="AN21" s="277"/>
      <c r="AO21" s="275" t="s">
        <v>71</v>
      </c>
      <c r="AP21" s="276"/>
      <c r="AQ21" s="276"/>
      <c r="AR21" s="276"/>
      <c r="AS21" s="277"/>
      <c r="AT21" s="264" t="s">
        <v>303</v>
      </c>
      <c r="AU21" s="265"/>
      <c r="AV21" s="265"/>
      <c r="AW21" s="265"/>
      <c r="AX21" s="266"/>
    </row>
    <row r="22" spans="1:50" ht="18.75" customHeight="1" x14ac:dyDescent="0.15">
      <c r="A22" s="206"/>
      <c r="B22" s="207"/>
      <c r="C22" s="207"/>
      <c r="D22" s="207"/>
      <c r="E22" s="207"/>
      <c r="F22" s="208"/>
      <c r="G22" s="216"/>
      <c r="H22" s="99"/>
      <c r="I22" s="99"/>
      <c r="J22" s="99"/>
      <c r="K22" s="99"/>
      <c r="L22" s="99"/>
      <c r="M22" s="99"/>
      <c r="N22" s="99"/>
      <c r="O22" s="217"/>
      <c r="P22" s="234"/>
      <c r="Q22" s="99"/>
      <c r="R22" s="99"/>
      <c r="S22" s="99"/>
      <c r="T22" s="99"/>
      <c r="U22" s="99"/>
      <c r="V22" s="99"/>
      <c r="W22" s="99"/>
      <c r="X22" s="217"/>
      <c r="Y22" s="272"/>
      <c r="Z22" s="273"/>
      <c r="AA22" s="274"/>
      <c r="AB22" s="130"/>
      <c r="AC22" s="125"/>
      <c r="AD22" s="126"/>
      <c r="AE22" s="131"/>
      <c r="AF22" s="124"/>
      <c r="AG22" s="124"/>
      <c r="AH22" s="124"/>
      <c r="AI22" s="278"/>
      <c r="AJ22" s="131"/>
      <c r="AK22" s="124"/>
      <c r="AL22" s="124"/>
      <c r="AM22" s="124"/>
      <c r="AN22" s="278"/>
      <c r="AO22" s="131"/>
      <c r="AP22" s="124"/>
      <c r="AQ22" s="124"/>
      <c r="AR22" s="124"/>
      <c r="AS22" s="278"/>
      <c r="AT22" s="58"/>
      <c r="AU22" s="101">
        <v>27</v>
      </c>
      <c r="AV22" s="101"/>
      <c r="AW22" s="99" t="s">
        <v>355</v>
      </c>
      <c r="AX22" s="100"/>
    </row>
    <row r="23" spans="1:50" ht="22.5" customHeight="1" x14ac:dyDescent="0.15">
      <c r="A23" s="209"/>
      <c r="B23" s="207"/>
      <c r="C23" s="207"/>
      <c r="D23" s="207"/>
      <c r="E23" s="207"/>
      <c r="F23" s="208"/>
      <c r="G23" s="314" t="s">
        <v>438</v>
      </c>
      <c r="H23" s="281"/>
      <c r="I23" s="281"/>
      <c r="J23" s="281"/>
      <c r="K23" s="281"/>
      <c r="L23" s="281"/>
      <c r="M23" s="281"/>
      <c r="N23" s="281"/>
      <c r="O23" s="282"/>
      <c r="P23" s="247" t="s">
        <v>439</v>
      </c>
      <c r="Q23" s="188"/>
      <c r="R23" s="188"/>
      <c r="S23" s="188"/>
      <c r="T23" s="188"/>
      <c r="U23" s="188"/>
      <c r="V23" s="188"/>
      <c r="W23" s="188"/>
      <c r="X23" s="189"/>
      <c r="Y23" s="286" t="s">
        <v>14</v>
      </c>
      <c r="Z23" s="287"/>
      <c r="AA23" s="288"/>
      <c r="AB23" s="328" t="s">
        <v>388</v>
      </c>
      <c r="AC23" s="289"/>
      <c r="AD23" s="289"/>
      <c r="AE23" s="84">
        <v>339</v>
      </c>
      <c r="AF23" s="85"/>
      <c r="AG23" s="85"/>
      <c r="AH23" s="85"/>
      <c r="AI23" s="86"/>
      <c r="AJ23" s="84">
        <v>439</v>
      </c>
      <c r="AK23" s="85"/>
      <c r="AL23" s="85"/>
      <c r="AM23" s="85"/>
      <c r="AN23" s="86"/>
      <c r="AO23" s="84">
        <v>474</v>
      </c>
      <c r="AP23" s="85"/>
      <c r="AQ23" s="85"/>
      <c r="AR23" s="85"/>
      <c r="AS23" s="86"/>
      <c r="AT23" s="219"/>
      <c r="AU23" s="219"/>
      <c r="AV23" s="219"/>
      <c r="AW23" s="219"/>
      <c r="AX23" s="220"/>
    </row>
    <row r="24" spans="1:50" ht="22.5" customHeight="1" x14ac:dyDescent="0.15">
      <c r="A24" s="210"/>
      <c r="B24" s="211"/>
      <c r="C24" s="211"/>
      <c r="D24" s="211"/>
      <c r="E24" s="211"/>
      <c r="F24" s="212"/>
      <c r="G24" s="283"/>
      <c r="H24" s="284"/>
      <c r="I24" s="284"/>
      <c r="J24" s="284"/>
      <c r="K24" s="284"/>
      <c r="L24" s="284"/>
      <c r="M24" s="284"/>
      <c r="N24" s="284"/>
      <c r="O24" s="285"/>
      <c r="P24" s="269"/>
      <c r="Q24" s="269"/>
      <c r="R24" s="269"/>
      <c r="S24" s="269"/>
      <c r="T24" s="269"/>
      <c r="U24" s="269"/>
      <c r="V24" s="269"/>
      <c r="W24" s="269"/>
      <c r="X24" s="270"/>
      <c r="Y24" s="166" t="s">
        <v>65</v>
      </c>
      <c r="Z24" s="112"/>
      <c r="AA24" s="162"/>
      <c r="AB24" s="328" t="s">
        <v>388</v>
      </c>
      <c r="AC24" s="289"/>
      <c r="AD24" s="289"/>
      <c r="AE24" s="84">
        <v>311</v>
      </c>
      <c r="AF24" s="85"/>
      <c r="AG24" s="85"/>
      <c r="AH24" s="85"/>
      <c r="AI24" s="86"/>
      <c r="AJ24" s="84">
        <v>339</v>
      </c>
      <c r="AK24" s="85"/>
      <c r="AL24" s="85"/>
      <c r="AM24" s="85"/>
      <c r="AN24" s="86"/>
      <c r="AO24" s="84">
        <v>439</v>
      </c>
      <c r="AP24" s="85"/>
      <c r="AQ24" s="85"/>
      <c r="AR24" s="85"/>
      <c r="AS24" s="86"/>
      <c r="AT24" s="84">
        <v>474</v>
      </c>
      <c r="AU24" s="85"/>
      <c r="AV24" s="85"/>
      <c r="AW24" s="85"/>
      <c r="AX24" s="87"/>
    </row>
    <row r="25" spans="1:50" ht="22.5" customHeight="1" x14ac:dyDescent="0.15">
      <c r="A25" s="663"/>
      <c r="B25" s="664"/>
      <c r="C25" s="664"/>
      <c r="D25" s="664"/>
      <c r="E25" s="664"/>
      <c r="F25" s="665"/>
      <c r="G25" s="315"/>
      <c r="H25" s="316"/>
      <c r="I25" s="316"/>
      <c r="J25" s="316"/>
      <c r="K25" s="316"/>
      <c r="L25" s="316"/>
      <c r="M25" s="316"/>
      <c r="N25" s="316"/>
      <c r="O25" s="317"/>
      <c r="P25" s="190"/>
      <c r="Q25" s="190"/>
      <c r="R25" s="190"/>
      <c r="S25" s="190"/>
      <c r="T25" s="190"/>
      <c r="U25" s="190"/>
      <c r="V25" s="190"/>
      <c r="W25" s="190"/>
      <c r="X25" s="191"/>
      <c r="Y25" s="111" t="s">
        <v>15</v>
      </c>
      <c r="Z25" s="112"/>
      <c r="AA25" s="162"/>
      <c r="AB25" s="675" t="s">
        <v>359</v>
      </c>
      <c r="AC25" s="257"/>
      <c r="AD25" s="257"/>
      <c r="AE25" s="84">
        <v>109</v>
      </c>
      <c r="AF25" s="85"/>
      <c r="AG25" s="85"/>
      <c r="AH25" s="85"/>
      <c r="AI25" s="86"/>
      <c r="AJ25" s="84">
        <v>129</v>
      </c>
      <c r="AK25" s="85"/>
      <c r="AL25" s="85"/>
      <c r="AM25" s="85"/>
      <c r="AN25" s="86"/>
      <c r="AO25" s="84">
        <v>108</v>
      </c>
      <c r="AP25" s="85"/>
      <c r="AQ25" s="85"/>
      <c r="AR25" s="85"/>
      <c r="AS25" s="86"/>
      <c r="AT25" s="261"/>
      <c r="AU25" s="262"/>
      <c r="AV25" s="262"/>
      <c r="AW25" s="262"/>
      <c r="AX25" s="263"/>
    </row>
    <row r="26" spans="1:50" ht="18.75" hidden="1" customHeight="1" x14ac:dyDescent="0.15">
      <c r="A26" s="206" t="s">
        <v>13</v>
      </c>
      <c r="B26" s="207"/>
      <c r="C26" s="207"/>
      <c r="D26" s="207"/>
      <c r="E26" s="207"/>
      <c r="F26" s="208"/>
      <c r="G26" s="213" t="s">
        <v>319</v>
      </c>
      <c r="H26" s="214"/>
      <c r="I26" s="214"/>
      <c r="J26" s="214"/>
      <c r="K26" s="214"/>
      <c r="L26" s="214"/>
      <c r="M26" s="214"/>
      <c r="N26" s="214"/>
      <c r="O26" s="215"/>
      <c r="P26" s="233" t="s">
        <v>83</v>
      </c>
      <c r="Q26" s="214"/>
      <c r="R26" s="214"/>
      <c r="S26" s="214"/>
      <c r="T26" s="214"/>
      <c r="U26" s="214"/>
      <c r="V26" s="214"/>
      <c r="W26" s="214"/>
      <c r="X26" s="215"/>
      <c r="Y26" s="186"/>
      <c r="Z26" s="77"/>
      <c r="AA26" s="78"/>
      <c r="AB26" s="258" t="s">
        <v>12</v>
      </c>
      <c r="AC26" s="259"/>
      <c r="AD26" s="260"/>
      <c r="AE26" s="275" t="s">
        <v>69</v>
      </c>
      <c r="AF26" s="276"/>
      <c r="AG26" s="276"/>
      <c r="AH26" s="276"/>
      <c r="AI26" s="277"/>
      <c r="AJ26" s="275" t="s">
        <v>70</v>
      </c>
      <c r="AK26" s="276"/>
      <c r="AL26" s="276"/>
      <c r="AM26" s="276"/>
      <c r="AN26" s="277"/>
      <c r="AO26" s="275" t="s">
        <v>71</v>
      </c>
      <c r="AP26" s="276"/>
      <c r="AQ26" s="276"/>
      <c r="AR26" s="276"/>
      <c r="AS26" s="277"/>
      <c r="AT26" s="654" t="s">
        <v>303</v>
      </c>
      <c r="AU26" s="655"/>
      <c r="AV26" s="655"/>
      <c r="AW26" s="655"/>
      <c r="AX26" s="656"/>
    </row>
    <row r="27" spans="1:50" ht="18.75" hidden="1" customHeight="1" x14ac:dyDescent="0.15">
      <c r="A27" s="206"/>
      <c r="B27" s="207"/>
      <c r="C27" s="207"/>
      <c r="D27" s="207"/>
      <c r="E27" s="207"/>
      <c r="F27" s="208"/>
      <c r="G27" s="216"/>
      <c r="H27" s="99"/>
      <c r="I27" s="99"/>
      <c r="J27" s="99"/>
      <c r="K27" s="99"/>
      <c r="L27" s="99"/>
      <c r="M27" s="99"/>
      <c r="N27" s="99"/>
      <c r="O27" s="217"/>
      <c r="P27" s="234"/>
      <c r="Q27" s="99"/>
      <c r="R27" s="99"/>
      <c r="S27" s="99"/>
      <c r="T27" s="99"/>
      <c r="U27" s="99"/>
      <c r="V27" s="99"/>
      <c r="W27" s="99"/>
      <c r="X27" s="217"/>
      <c r="Y27" s="272"/>
      <c r="Z27" s="273"/>
      <c r="AA27" s="274"/>
      <c r="AB27" s="130"/>
      <c r="AC27" s="125"/>
      <c r="AD27" s="126"/>
      <c r="AE27" s="131"/>
      <c r="AF27" s="124"/>
      <c r="AG27" s="124"/>
      <c r="AH27" s="124"/>
      <c r="AI27" s="278"/>
      <c r="AJ27" s="131"/>
      <c r="AK27" s="124"/>
      <c r="AL27" s="124"/>
      <c r="AM27" s="124"/>
      <c r="AN27" s="278"/>
      <c r="AO27" s="131"/>
      <c r="AP27" s="124"/>
      <c r="AQ27" s="124"/>
      <c r="AR27" s="124"/>
      <c r="AS27" s="278"/>
      <c r="AT27" s="58"/>
      <c r="AU27" s="101"/>
      <c r="AV27" s="101"/>
      <c r="AW27" s="99" t="s">
        <v>355</v>
      </c>
      <c r="AX27" s="100"/>
    </row>
    <row r="28" spans="1:50" ht="22.5" hidden="1" customHeight="1" x14ac:dyDescent="0.15">
      <c r="A28" s="209"/>
      <c r="B28" s="207"/>
      <c r="C28" s="207"/>
      <c r="D28" s="207"/>
      <c r="E28" s="207"/>
      <c r="F28" s="208"/>
      <c r="G28" s="314"/>
      <c r="H28" s="281"/>
      <c r="I28" s="281"/>
      <c r="J28" s="281"/>
      <c r="K28" s="281"/>
      <c r="L28" s="281"/>
      <c r="M28" s="281"/>
      <c r="N28" s="281"/>
      <c r="O28" s="282"/>
      <c r="P28" s="247"/>
      <c r="Q28" s="188"/>
      <c r="R28" s="188"/>
      <c r="S28" s="188"/>
      <c r="T28" s="188"/>
      <c r="U28" s="188"/>
      <c r="V28" s="188"/>
      <c r="W28" s="188"/>
      <c r="X28" s="189"/>
      <c r="Y28" s="286" t="s">
        <v>14</v>
      </c>
      <c r="Z28" s="287"/>
      <c r="AA28" s="288"/>
      <c r="AB28" s="289"/>
      <c r="AC28" s="289"/>
      <c r="AD28" s="289"/>
      <c r="AE28" s="84"/>
      <c r="AF28" s="85"/>
      <c r="AG28" s="85"/>
      <c r="AH28" s="85"/>
      <c r="AI28" s="86"/>
      <c r="AJ28" s="84"/>
      <c r="AK28" s="85"/>
      <c r="AL28" s="85"/>
      <c r="AM28" s="85"/>
      <c r="AN28" s="86"/>
      <c r="AO28" s="84"/>
      <c r="AP28" s="85"/>
      <c r="AQ28" s="85"/>
      <c r="AR28" s="85"/>
      <c r="AS28" s="86"/>
      <c r="AT28" s="219"/>
      <c r="AU28" s="219"/>
      <c r="AV28" s="219"/>
      <c r="AW28" s="219"/>
      <c r="AX28" s="220"/>
    </row>
    <row r="29" spans="1:50" ht="22.5" hidden="1" customHeight="1" x14ac:dyDescent="0.15">
      <c r="A29" s="210"/>
      <c r="B29" s="211"/>
      <c r="C29" s="211"/>
      <c r="D29" s="211"/>
      <c r="E29" s="211"/>
      <c r="F29" s="212"/>
      <c r="G29" s="283"/>
      <c r="H29" s="284"/>
      <c r="I29" s="284"/>
      <c r="J29" s="284"/>
      <c r="K29" s="284"/>
      <c r="L29" s="284"/>
      <c r="M29" s="284"/>
      <c r="N29" s="284"/>
      <c r="O29" s="285"/>
      <c r="P29" s="269"/>
      <c r="Q29" s="269"/>
      <c r="R29" s="269"/>
      <c r="S29" s="269"/>
      <c r="T29" s="269"/>
      <c r="U29" s="269"/>
      <c r="V29" s="269"/>
      <c r="W29" s="269"/>
      <c r="X29" s="270"/>
      <c r="Y29" s="166" t="s">
        <v>65</v>
      </c>
      <c r="Z29" s="112"/>
      <c r="AA29" s="162"/>
      <c r="AB29" s="279"/>
      <c r="AC29" s="279"/>
      <c r="AD29" s="279"/>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63"/>
      <c r="B30" s="664"/>
      <c r="C30" s="664"/>
      <c r="D30" s="664"/>
      <c r="E30" s="664"/>
      <c r="F30" s="665"/>
      <c r="G30" s="315"/>
      <c r="H30" s="316"/>
      <c r="I30" s="316"/>
      <c r="J30" s="316"/>
      <c r="K30" s="316"/>
      <c r="L30" s="316"/>
      <c r="M30" s="316"/>
      <c r="N30" s="316"/>
      <c r="O30" s="317"/>
      <c r="P30" s="190"/>
      <c r="Q30" s="190"/>
      <c r="R30" s="190"/>
      <c r="S30" s="190"/>
      <c r="T30" s="190"/>
      <c r="U30" s="190"/>
      <c r="V30" s="190"/>
      <c r="W30" s="190"/>
      <c r="X30" s="191"/>
      <c r="Y30" s="111" t="s">
        <v>15</v>
      </c>
      <c r="Z30" s="112"/>
      <c r="AA30" s="162"/>
      <c r="AB30" s="257" t="s">
        <v>16</v>
      </c>
      <c r="AC30" s="257"/>
      <c r="AD30" s="257"/>
      <c r="AE30" s="84"/>
      <c r="AF30" s="85"/>
      <c r="AG30" s="85"/>
      <c r="AH30" s="85"/>
      <c r="AI30" s="86"/>
      <c r="AJ30" s="84"/>
      <c r="AK30" s="85"/>
      <c r="AL30" s="85"/>
      <c r="AM30" s="85"/>
      <c r="AN30" s="86"/>
      <c r="AO30" s="84"/>
      <c r="AP30" s="85"/>
      <c r="AQ30" s="85"/>
      <c r="AR30" s="85"/>
      <c r="AS30" s="86"/>
      <c r="AT30" s="261"/>
      <c r="AU30" s="262"/>
      <c r="AV30" s="262"/>
      <c r="AW30" s="262"/>
      <c r="AX30" s="263"/>
    </row>
    <row r="31" spans="1:50" ht="18.75" hidden="1" customHeight="1" x14ac:dyDescent="0.15">
      <c r="A31" s="206" t="s">
        <v>13</v>
      </c>
      <c r="B31" s="207"/>
      <c r="C31" s="207"/>
      <c r="D31" s="207"/>
      <c r="E31" s="207"/>
      <c r="F31" s="208"/>
      <c r="G31" s="213" t="s">
        <v>319</v>
      </c>
      <c r="H31" s="214"/>
      <c r="I31" s="214"/>
      <c r="J31" s="214"/>
      <c r="K31" s="214"/>
      <c r="L31" s="214"/>
      <c r="M31" s="214"/>
      <c r="N31" s="214"/>
      <c r="O31" s="215"/>
      <c r="P31" s="233" t="s">
        <v>83</v>
      </c>
      <c r="Q31" s="214"/>
      <c r="R31" s="214"/>
      <c r="S31" s="214"/>
      <c r="T31" s="214"/>
      <c r="U31" s="214"/>
      <c r="V31" s="214"/>
      <c r="W31" s="214"/>
      <c r="X31" s="215"/>
      <c r="Y31" s="186"/>
      <c r="Z31" s="77"/>
      <c r="AA31" s="78"/>
      <c r="AB31" s="258" t="s">
        <v>12</v>
      </c>
      <c r="AC31" s="259"/>
      <c r="AD31" s="260"/>
      <c r="AE31" s="275" t="s">
        <v>69</v>
      </c>
      <c r="AF31" s="276"/>
      <c r="AG31" s="276"/>
      <c r="AH31" s="276"/>
      <c r="AI31" s="277"/>
      <c r="AJ31" s="275" t="s">
        <v>70</v>
      </c>
      <c r="AK31" s="276"/>
      <c r="AL31" s="276"/>
      <c r="AM31" s="276"/>
      <c r="AN31" s="277"/>
      <c r="AO31" s="275" t="s">
        <v>71</v>
      </c>
      <c r="AP31" s="276"/>
      <c r="AQ31" s="276"/>
      <c r="AR31" s="276"/>
      <c r="AS31" s="277"/>
      <c r="AT31" s="264" t="s">
        <v>303</v>
      </c>
      <c r="AU31" s="265"/>
      <c r="AV31" s="265"/>
      <c r="AW31" s="265"/>
      <c r="AX31" s="266"/>
    </row>
    <row r="32" spans="1:50" ht="18.75" hidden="1" customHeight="1" x14ac:dyDescent="0.15">
      <c r="A32" s="206"/>
      <c r="B32" s="207"/>
      <c r="C32" s="207"/>
      <c r="D32" s="207"/>
      <c r="E32" s="207"/>
      <c r="F32" s="208"/>
      <c r="G32" s="216"/>
      <c r="H32" s="99"/>
      <c r="I32" s="99"/>
      <c r="J32" s="99"/>
      <c r="K32" s="99"/>
      <c r="L32" s="99"/>
      <c r="M32" s="99"/>
      <c r="N32" s="99"/>
      <c r="O32" s="217"/>
      <c r="P32" s="234"/>
      <c r="Q32" s="99"/>
      <c r="R32" s="99"/>
      <c r="S32" s="99"/>
      <c r="T32" s="99"/>
      <c r="U32" s="99"/>
      <c r="V32" s="99"/>
      <c r="W32" s="99"/>
      <c r="X32" s="217"/>
      <c r="Y32" s="272"/>
      <c r="Z32" s="273"/>
      <c r="AA32" s="274"/>
      <c r="AB32" s="130"/>
      <c r="AC32" s="125"/>
      <c r="AD32" s="126"/>
      <c r="AE32" s="131"/>
      <c r="AF32" s="124"/>
      <c r="AG32" s="124"/>
      <c r="AH32" s="124"/>
      <c r="AI32" s="278"/>
      <c r="AJ32" s="131"/>
      <c r="AK32" s="124"/>
      <c r="AL32" s="124"/>
      <c r="AM32" s="124"/>
      <c r="AN32" s="278"/>
      <c r="AO32" s="131"/>
      <c r="AP32" s="124"/>
      <c r="AQ32" s="124"/>
      <c r="AR32" s="124"/>
      <c r="AS32" s="278"/>
      <c r="AT32" s="58"/>
      <c r="AU32" s="101"/>
      <c r="AV32" s="101"/>
      <c r="AW32" s="99" t="s">
        <v>355</v>
      </c>
      <c r="AX32" s="100"/>
    </row>
    <row r="33" spans="1:50" ht="22.5" hidden="1" customHeight="1" x14ac:dyDescent="0.15">
      <c r="A33" s="209"/>
      <c r="B33" s="207"/>
      <c r="C33" s="207"/>
      <c r="D33" s="207"/>
      <c r="E33" s="207"/>
      <c r="F33" s="208"/>
      <c r="G33" s="280"/>
      <c r="H33" s="281"/>
      <c r="I33" s="281"/>
      <c r="J33" s="281"/>
      <c r="K33" s="281"/>
      <c r="L33" s="281"/>
      <c r="M33" s="281"/>
      <c r="N33" s="281"/>
      <c r="O33" s="282"/>
      <c r="P33" s="247"/>
      <c r="Q33" s="188"/>
      <c r="R33" s="188"/>
      <c r="S33" s="188"/>
      <c r="T33" s="188"/>
      <c r="U33" s="188"/>
      <c r="V33" s="188"/>
      <c r="W33" s="188"/>
      <c r="X33" s="189"/>
      <c r="Y33" s="286" t="s">
        <v>14</v>
      </c>
      <c r="Z33" s="287"/>
      <c r="AA33" s="288"/>
      <c r="AB33" s="289"/>
      <c r="AC33" s="289"/>
      <c r="AD33" s="289"/>
      <c r="AE33" s="84"/>
      <c r="AF33" s="85"/>
      <c r="AG33" s="85"/>
      <c r="AH33" s="85"/>
      <c r="AI33" s="86"/>
      <c r="AJ33" s="84"/>
      <c r="AK33" s="85"/>
      <c r="AL33" s="85"/>
      <c r="AM33" s="85"/>
      <c r="AN33" s="86"/>
      <c r="AO33" s="84"/>
      <c r="AP33" s="85"/>
      <c r="AQ33" s="85"/>
      <c r="AR33" s="85"/>
      <c r="AS33" s="86"/>
      <c r="AT33" s="219"/>
      <c r="AU33" s="219"/>
      <c r="AV33" s="219"/>
      <c r="AW33" s="219"/>
      <c r="AX33" s="220"/>
    </row>
    <row r="34" spans="1:50" ht="22.5" hidden="1" customHeight="1" x14ac:dyDescent="0.15">
      <c r="A34" s="210"/>
      <c r="B34" s="211"/>
      <c r="C34" s="211"/>
      <c r="D34" s="211"/>
      <c r="E34" s="211"/>
      <c r="F34" s="212"/>
      <c r="G34" s="283"/>
      <c r="H34" s="284"/>
      <c r="I34" s="284"/>
      <c r="J34" s="284"/>
      <c r="K34" s="284"/>
      <c r="L34" s="284"/>
      <c r="M34" s="284"/>
      <c r="N34" s="284"/>
      <c r="O34" s="285"/>
      <c r="P34" s="269"/>
      <c r="Q34" s="269"/>
      <c r="R34" s="269"/>
      <c r="S34" s="269"/>
      <c r="T34" s="269"/>
      <c r="U34" s="269"/>
      <c r="V34" s="269"/>
      <c r="W34" s="269"/>
      <c r="X34" s="270"/>
      <c r="Y34" s="166" t="s">
        <v>65</v>
      </c>
      <c r="Z34" s="112"/>
      <c r="AA34" s="162"/>
      <c r="AB34" s="279"/>
      <c r="AC34" s="279"/>
      <c r="AD34" s="279"/>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63"/>
      <c r="B35" s="664"/>
      <c r="C35" s="664"/>
      <c r="D35" s="664"/>
      <c r="E35" s="664"/>
      <c r="F35" s="665"/>
      <c r="G35" s="315"/>
      <c r="H35" s="316"/>
      <c r="I35" s="316"/>
      <c r="J35" s="316"/>
      <c r="K35" s="316"/>
      <c r="L35" s="316"/>
      <c r="M35" s="316"/>
      <c r="N35" s="316"/>
      <c r="O35" s="317"/>
      <c r="P35" s="190"/>
      <c r="Q35" s="190"/>
      <c r="R35" s="190"/>
      <c r="S35" s="190"/>
      <c r="T35" s="190"/>
      <c r="U35" s="190"/>
      <c r="V35" s="190"/>
      <c r="W35" s="190"/>
      <c r="X35" s="191"/>
      <c r="Y35" s="111" t="s">
        <v>15</v>
      </c>
      <c r="Z35" s="112"/>
      <c r="AA35" s="162"/>
      <c r="AB35" s="257" t="s">
        <v>16</v>
      </c>
      <c r="AC35" s="257"/>
      <c r="AD35" s="257"/>
      <c r="AE35" s="84"/>
      <c r="AF35" s="85"/>
      <c r="AG35" s="85"/>
      <c r="AH35" s="85"/>
      <c r="AI35" s="86"/>
      <c r="AJ35" s="84"/>
      <c r="AK35" s="85"/>
      <c r="AL35" s="85"/>
      <c r="AM35" s="85"/>
      <c r="AN35" s="86"/>
      <c r="AO35" s="84"/>
      <c r="AP35" s="85"/>
      <c r="AQ35" s="85"/>
      <c r="AR35" s="85"/>
      <c r="AS35" s="86"/>
      <c r="AT35" s="261"/>
      <c r="AU35" s="262"/>
      <c r="AV35" s="262"/>
      <c r="AW35" s="262"/>
      <c r="AX35" s="263"/>
    </row>
    <row r="36" spans="1:50" ht="18.75" hidden="1" customHeight="1" x14ac:dyDescent="0.15">
      <c r="A36" s="206" t="s">
        <v>13</v>
      </c>
      <c r="B36" s="207"/>
      <c r="C36" s="207"/>
      <c r="D36" s="207"/>
      <c r="E36" s="207"/>
      <c r="F36" s="208"/>
      <c r="G36" s="213" t="s">
        <v>319</v>
      </c>
      <c r="H36" s="214"/>
      <c r="I36" s="214"/>
      <c r="J36" s="214"/>
      <c r="K36" s="214"/>
      <c r="L36" s="214"/>
      <c r="M36" s="214"/>
      <c r="N36" s="214"/>
      <c r="O36" s="215"/>
      <c r="P36" s="233" t="s">
        <v>83</v>
      </c>
      <c r="Q36" s="214"/>
      <c r="R36" s="214"/>
      <c r="S36" s="214"/>
      <c r="T36" s="214"/>
      <c r="U36" s="214"/>
      <c r="V36" s="214"/>
      <c r="W36" s="214"/>
      <c r="X36" s="215"/>
      <c r="Y36" s="186"/>
      <c r="Z36" s="77"/>
      <c r="AA36" s="78"/>
      <c r="AB36" s="258" t="s">
        <v>12</v>
      </c>
      <c r="AC36" s="259"/>
      <c r="AD36" s="260"/>
      <c r="AE36" s="275" t="s">
        <v>69</v>
      </c>
      <c r="AF36" s="276"/>
      <c r="AG36" s="276"/>
      <c r="AH36" s="276"/>
      <c r="AI36" s="277"/>
      <c r="AJ36" s="275" t="s">
        <v>70</v>
      </c>
      <c r="AK36" s="276"/>
      <c r="AL36" s="276"/>
      <c r="AM36" s="276"/>
      <c r="AN36" s="277"/>
      <c r="AO36" s="275" t="s">
        <v>71</v>
      </c>
      <c r="AP36" s="276"/>
      <c r="AQ36" s="276"/>
      <c r="AR36" s="276"/>
      <c r="AS36" s="277"/>
      <c r="AT36" s="264" t="s">
        <v>303</v>
      </c>
      <c r="AU36" s="265"/>
      <c r="AV36" s="265"/>
      <c r="AW36" s="265"/>
      <c r="AX36" s="266"/>
    </row>
    <row r="37" spans="1:50" ht="18.75" hidden="1" customHeight="1" x14ac:dyDescent="0.15">
      <c r="A37" s="206"/>
      <c r="B37" s="207"/>
      <c r="C37" s="207"/>
      <c r="D37" s="207"/>
      <c r="E37" s="207"/>
      <c r="F37" s="208"/>
      <c r="G37" s="216"/>
      <c r="H37" s="99"/>
      <c r="I37" s="99"/>
      <c r="J37" s="99"/>
      <c r="K37" s="99"/>
      <c r="L37" s="99"/>
      <c r="M37" s="99"/>
      <c r="N37" s="99"/>
      <c r="O37" s="217"/>
      <c r="P37" s="234"/>
      <c r="Q37" s="99"/>
      <c r="R37" s="99"/>
      <c r="S37" s="99"/>
      <c r="T37" s="99"/>
      <c r="U37" s="99"/>
      <c r="V37" s="99"/>
      <c r="W37" s="99"/>
      <c r="X37" s="217"/>
      <c r="Y37" s="272"/>
      <c r="Z37" s="273"/>
      <c r="AA37" s="274"/>
      <c r="AB37" s="130"/>
      <c r="AC37" s="125"/>
      <c r="AD37" s="126"/>
      <c r="AE37" s="131"/>
      <c r="AF37" s="124"/>
      <c r="AG37" s="124"/>
      <c r="AH37" s="124"/>
      <c r="AI37" s="278"/>
      <c r="AJ37" s="131"/>
      <c r="AK37" s="124"/>
      <c r="AL37" s="124"/>
      <c r="AM37" s="124"/>
      <c r="AN37" s="278"/>
      <c r="AO37" s="131"/>
      <c r="AP37" s="124"/>
      <c r="AQ37" s="124"/>
      <c r="AR37" s="124"/>
      <c r="AS37" s="278"/>
      <c r="AT37" s="58"/>
      <c r="AU37" s="101"/>
      <c r="AV37" s="101"/>
      <c r="AW37" s="99" t="s">
        <v>355</v>
      </c>
      <c r="AX37" s="100"/>
    </row>
    <row r="38" spans="1:50" ht="22.5" hidden="1" customHeight="1" x14ac:dyDescent="0.15">
      <c r="A38" s="209"/>
      <c r="B38" s="207"/>
      <c r="C38" s="207"/>
      <c r="D38" s="207"/>
      <c r="E38" s="207"/>
      <c r="F38" s="208"/>
      <c r="G38" s="280"/>
      <c r="H38" s="281"/>
      <c r="I38" s="281"/>
      <c r="J38" s="281"/>
      <c r="K38" s="281"/>
      <c r="L38" s="281"/>
      <c r="M38" s="281"/>
      <c r="N38" s="281"/>
      <c r="O38" s="282"/>
      <c r="P38" s="188"/>
      <c r="Q38" s="188"/>
      <c r="R38" s="188"/>
      <c r="S38" s="188"/>
      <c r="T38" s="188"/>
      <c r="U38" s="188"/>
      <c r="V38" s="188"/>
      <c r="W38" s="188"/>
      <c r="X38" s="189"/>
      <c r="Y38" s="286" t="s">
        <v>14</v>
      </c>
      <c r="Z38" s="287"/>
      <c r="AA38" s="288"/>
      <c r="AB38" s="289"/>
      <c r="AC38" s="289"/>
      <c r="AD38" s="289"/>
      <c r="AE38" s="84"/>
      <c r="AF38" s="85"/>
      <c r="AG38" s="85"/>
      <c r="AH38" s="85"/>
      <c r="AI38" s="86"/>
      <c r="AJ38" s="84"/>
      <c r="AK38" s="85"/>
      <c r="AL38" s="85"/>
      <c r="AM38" s="85"/>
      <c r="AN38" s="86"/>
      <c r="AO38" s="84"/>
      <c r="AP38" s="85"/>
      <c r="AQ38" s="85"/>
      <c r="AR38" s="85"/>
      <c r="AS38" s="86"/>
      <c r="AT38" s="219"/>
      <c r="AU38" s="219"/>
      <c r="AV38" s="219"/>
      <c r="AW38" s="219"/>
      <c r="AX38" s="220"/>
    </row>
    <row r="39" spans="1:50" ht="22.5" hidden="1" customHeight="1" x14ac:dyDescent="0.15">
      <c r="A39" s="210"/>
      <c r="B39" s="211"/>
      <c r="C39" s="211"/>
      <c r="D39" s="211"/>
      <c r="E39" s="211"/>
      <c r="F39" s="212"/>
      <c r="G39" s="283"/>
      <c r="H39" s="284"/>
      <c r="I39" s="284"/>
      <c r="J39" s="284"/>
      <c r="K39" s="284"/>
      <c r="L39" s="284"/>
      <c r="M39" s="284"/>
      <c r="N39" s="284"/>
      <c r="O39" s="285"/>
      <c r="P39" s="269"/>
      <c r="Q39" s="269"/>
      <c r="R39" s="269"/>
      <c r="S39" s="269"/>
      <c r="T39" s="269"/>
      <c r="U39" s="269"/>
      <c r="V39" s="269"/>
      <c r="W39" s="269"/>
      <c r="X39" s="270"/>
      <c r="Y39" s="166" t="s">
        <v>65</v>
      </c>
      <c r="Z39" s="112"/>
      <c r="AA39" s="162"/>
      <c r="AB39" s="279"/>
      <c r="AC39" s="279"/>
      <c r="AD39" s="279"/>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63"/>
      <c r="B40" s="664"/>
      <c r="C40" s="664"/>
      <c r="D40" s="664"/>
      <c r="E40" s="664"/>
      <c r="F40" s="665"/>
      <c r="G40" s="315"/>
      <c r="H40" s="316"/>
      <c r="I40" s="316"/>
      <c r="J40" s="316"/>
      <c r="K40" s="316"/>
      <c r="L40" s="316"/>
      <c r="M40" s="316"/>
      <c r="N40" s="316"/>
      <c r="O40" s="317"/>
      <c r="P40" s="190"/>
      <c r="Q40" s="190"/>
      <c r="R40" s="190"/>
      <c r="S40" s="190"/>
      <c r="T40" s="190"/>
      <c r="U40" s="190"/>
      <c r="V40" s="190"/>
      <c r="W40" s="190"/>
      <c r="X40" s="191"/>
      <c r="Y40" s="111" t="s">
        <v>15</v>
      </c>
      <c r="Z40" s="112"/>
      <c r="AA40" s="162"/>
      <c r="AB40" s="257" t="s">
        <v>16</v>
      </c>
      <c r="AC40" s="257"/>
      <c r="AD40" s="257"/>
      <c r="AE40" s="84"/>
      <c r="AF40" s="85"/>
      <c r="AG40" s="85"/>
      <c r="AH40" s="85"/>
      <c r="AI40" s="86"/>
      <c r="AJ40" s="84"/>
      <c r="AK40" s="85"/>
      <c r="AL40" s="85"/>
      <c r="AM40" s="85"/>
      <c r="AN40" s="86"/>
      <c r="AO40" s="84"/>
      <c r="AP40" s="85"/>
      <c r="AQ40" s="85"/>
      <c r="AR40" s="85"/>
      <c r="AS40" s="86"/>
      <c r="AT40" s="261"/>
      <c r="AU40" s="262"/>
      <c r="AV40" s="262"/>
      <c r="AW40" s="262"/>
      <c r="AX40" s="263"/>
    </row>
    <row r="41" spans="1:50" ht="18.75" hidden="1" customHeight="1" x14ac:dyDescent="0.15">
      <c r="A41" s="206" t="s">
        <v>13</v>
      </c>
      <c r="B41" s="207"/>
      <c r="C41" s="207"/>
      <c r="D41" s="207"/>
      <c r="E41" s="207"/>
      <c r="F41" s="208"/>
      <c r="G41" s="213" t="s">
        <v>319</v>
      </c>
      <c r="H41" s="214"/>
      <c r="I41" s="214"/>
      <c r="J41" s="214"/>
      <c r="K41" s="214"/>
      <c r="L41" s="214"/>
      <c r="M41" s="214"/>
      <c r="N41" s="214"/>
      <c r="O41" s="215"/>
      <c r="P41" s="233" t="s">
        <v>83</v>
      </c>
      <c r="Q41" s="214"/>
      <c r="R41" s="214"/>
      <c r="S41" s="214"/>
      <c r="T41" s="214"/>
      <c r="U41" s="214"/>
      <c r="V41" s="214"/>
      <c r="W41" s="214"/>
      <c r="X41" s="215"/>
      <c r="Y41" s="186"/>
      <c r="Z41" s="77"/>
      <c r="AA41" s="78"/>
      <c r="AB41" s="258" t="s">
        <v>12</v>
      </c>
      <c r="AC41" s="259"/>
      <c r="AD41" s="260"/>
      <c r="AE41" s="275" t="s">
        <v>69</v>
      </c>
      <c r="AF41" s="276"/>
      <c r="AG41" s="276"/>
      <c r="AH41" s="276"/>
      <c r="AI41" s="277"/>
      <c r="AJ41" s="275" t="s">
        <v>70</v>
      </c>
      <c r="AK41" s="276"/>
      <c r="AL41" s="276"/>
      <c r="AM41" s="276"/>
      <c r="AN41" s="277"/>
      <c r="AO41" s="275" t="s">
        <v>71</v>
      </c>
      <c r="AP41" s="276"/>
      <c r="AQ41" s="276"/>
      <c r="AR41" s="276"/>
      <c r="AS41" s="277"/>
      <c r="AT41" s="264" t="s">
        <v>303</v>
      </c>
      <c r="AU41" s="265"/>
      <c r="AV41" s="265"/>
      <c r="AW41" s="265"/>
      <c r="AX41" s="266"/>
    </row>
    <row r="42" spans="1:50" ht="18.75" hidden="1" customHeight="1" x14ac:dyDescent="0.15">
      <c r="A42" s="206"/>
      <c r="B42" s="207"/>
      <c r="C42" s="207"/>
      <c r="D42" s="207"/>
      <c r="E42" s="207"/>
      <c r="F42" s="208"/>
      <c r="G42" s="216"/>
      <c r="H42" s="99"/>
      <c r="I42" s="99"/>
      <c r="J42" s="99"/>
      <c r="K42" s="99"/>
      <c r="L42" s="99"/>
      <c r="M42" s="99"/>
      <c r="N42" s="99"/>
      <c r="O42" s="217"/>
      <c r="P42" s="234"/>
      <c r="Q42" s="99"/>
      <c r="R42" s="99"/>
      <c r="S42" s="99"/>
      <c r="T42" s="99"/>
      <c r="U42" s="99"/>
      <c r="V42" s="99"/>
      <c r="W42" s="99"/>
      <c r="X42" s="217"/>
      <c r="Y42" s="272"/>
      <c r="Z42" s="273"/>
      <c r="AA42" s="274"/>
      <c r="AB42" s="130"/>
      <c r="AC42" s="125"/>
      <c r="AD42" s="126"/>
      <c r="AE42" s="131"/>
      <c r="AF42" s="124"/>
      <c r="AG42" s="124"/>
      <c r="AH42" s="124"/>
      <c r="AI42" s="278"/>
      <c r="AJ42" s="131"/>
      <c r="AK42" s="124"/>
      <c r="AL42" s="124"/>
      <c r="AM42" s="124"/>
      <c r="AN42" s="278"/>
      <c r="AO42" s="131"/>
      <c r="AP42" s="124"/>
      <c r="AQ42" s="124"/>
      <c r="AR42" s="124"/>
      <c r="AS42" s="278"/>
      <c r="AT42" s="58"/>
      <c r="AU42" s="101"/>
      <c r="AV42" s="101"/>
      <c r="AW42" s="99" t="s">
        <v>355</v>
      </c>
      <c r="AX42" s="100"/>
    </row>
    <row r="43" spans="1:50" ht="22.5" hidden="1" customHeight="1" x14ac:dyDescent="0.15">
      <c r="A43" s="209"/>
      <c r="B43" s="207"/>
      <c r="C43" s="207"/>
      <c r="D43" s="207"/>
      <c r="E43" s="207"/>
      <c r="F43" s="208"/>
      <c r="G43" s="280"/>
      <c r="H43" s="281"/>
      <c r="I43" s="281"/>
      <c r="J43" s="281"/>
      <c r="K43" s="281"/>
      <c r="L43" s="281"/>
      <c r="M43" s="281"/>
      <c r="N43" s="281"/>
      <c r="O43" s="282"/>
      <c r="P43" s="188"/>
      <c r="Q43" s="188"/>
      <c r="R43" s="188"/>
      <c r="S43" s="188"/>
      <c r="T43" s="188"/>
      <c r="U43" s="188"/>
      <c r="V43" s="188"/>
      <c r="W43" s="188"/>
      <c r="X43" s="189"/>
      <c r="Y43" s="286" t="s">
        <v>14</v>
      </c>
      <c r="Z43" s="287"/>
      <c r="AA43" s="288"/>
      <c r="AB43" s="289"/>
      <c r="AC43" s="289"/>
      <c r="AD43" s="289"/>
      <c r="AE43" s="84"/>
      <c r="AF43" s="85"/>
      <c r="AG43" s="85"/>
      <c r="AH43" s="85"/>
      <c r="AI43" s="86"/>
      <c r="AJ43" s="84"/>
      <c r="AK43" s="85"/>
      <c r="AL43" s="85"/>
      <c r="AM43" s="85"/>
      <c r="AN43" s="86"/>
      <c r="AO43" s="84"/>
      <c r="AP43" s="85"/>
      <c r="AQ43" s="85"/>
      <c r="AR43" s="85"/>
      <c r="AS43" s="86"/>
      <c r="AT43" s="219"/>
      <c r="AU43" s="219"/>
      <c r="AV43" s="219"/>
      <c r="AW43" s="219"/>
      <c r="AX43" s="220"/>
    </row>
    <row r="44" spans="1:50" ht="22.5" hidden="1" customHeight="1" x14ac:dyDescent="0.15">
      <c r="A44" s="210"/>
      <c r="B44" s="211"/>
      <c r="C44" s="211"/>
      <c r="D44" s="211"/>
      <c r="E44" s="211"/>
      <c r="F44" s="212"/>
      <c r="G44" s="283"/>
      <c r="H44" s="284"/>
      <c r="I44" s="284"/>
      <c r="J44" s="284"/>
      <c r="K44" s="284"/>
      <c r="L44" s="284"/>
      <c r="M44" s="284"/>
      <c r="N44" s="284"/>
      <c r="O44" s="285"/>
      <c r="P44" s="269"/>
      <c r="Q44" s="269"/>
      <c r="R44" s="269"/>
      <c r="S44" s="269"/>
      <c r="T44" s="269"/>
      <c r="U44" s="269"/>
      <c r="V44" s="269"/>
      <c r="W44" s="269"/>
      <c r="X44" s="270"/>
      <c r="Y44" s="166" t="s">
        <v>65</v>
      </c>
      <c r="Z44" s="112"/>
      <c r="AA44" s="162"/>
      <c r="AB44" s="279"/>
      <c r="AC44" s="279"/>
      <c r="AD44" s="279"/>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10"/>
      <c r="B45" s="211"/>
      <c r="C45" s="211"/>
      <c r="D45" s="211"/>
      <c r="E45" s="211"/>
      <c r="F45" s="212"/>
      <c r="G45" s="283"/>
      <c r="H45" s="284"/>
      <c r="I45" s="284"/>
      <c r="J45" s="284"/>
      <c r="K45" s="284"/>
      <c r="L45" s="284"/>
      <c r="M45" s="284"/>
      <c r="N45" s="284"/>
      <c r="O45" s="285"/>
      <c r="P45" s="269"/>
      <c r="Q45" s="269"/>
      <c r="R45" s="269"/>
      <c r="S45" s="269"/>
      <c r="T45" s="269"/>
      <c r="U45" s="269"/>
      <c r="V45" s="269"/>
      <c r="W45" s="269"/>
      <c r="X45" s="270"/>
      <c r="Y45" s="258" t="s">
        <v>15</v>
      </c>
      <c r="Z45" s="259"/>
      <c r="AA45" s="260"/>
      <c r="AB45" s="257" t="s">
        <v>16</v>
      </c>
      <c r="AC45" s="257"/>
      <c r="AD45" s="257"/>
      <c r="AE45" s="84"/>
      <c r="AF45" s="85"/>
      <c r="AG45" s="85"/>
      <c r="AH45" s="85"/>
      <c r="AI45" s="86"/>
      <c r="AJ45" s="84"/>
      <c r="AK45" s="85"/>
      <c r="AL45" s="85"/>
      <c r="AM45" s="85"/>
      <c r="AN45" s="86"/>
      <c r="AO45" s="84"/>
      <c r="AP45" s="85"/>
      <c r="AQ45" s="85"/>
      <c r="AR45" s="85"/>
      <c r="AS45" s="86"/>
      <c r="AT45" s="261"/>
      <c r="AU45" s="262"/>
      <c r="AV45" s="262"/>
      <c r="AW45" s="262"/>
      <c r="AX45" s="263"/>
    </row>
    <row r="46" spans="1:50" ht="22.5" customHeight="1" x14ac:dyDescent="0.15">
      <c r="A46" s="676" t="s">
        <v>322</v>
      </c>
      <c r="B46" s="677"/>
      <c r="C46" s="677"/>
      <c r="D46" s="677"/>
      <c r="E46" s="677"/>
      <c r="F46" s="677"/>
      <c r="G46" s="677"/>
      <c r="H46" s="677"/>
      <c r="I46" s="677"/>
      <c r="J46" s="677"/>
      <c r="K46" s="677"/>
      <c r="L46" s="677"/>
      <c r="M46" s="677"/>
      <c r="N46" s="677"/>
      <c r="O46" s="677"/>
      <c r="P46" s="677"/>
      <c r="Q46" s="677"/>
      <c r="R46" s="677"/>
      <c r="S46" s="677"/>
      <c r="T46" s="677"/>
      <c r="U46" s="677"/>
      <c r="V46" s="677"/>
      <c r="W46" s="677"/>
      <c r="X46" s="677"/>
      <c r="Y46" s="677"/>
      <c r="Z46" s="677"/>
      <c r="AA46" s="677"/>
      <c r="AB46" s="677"/>
      <c r="AC46" s="677"/>
      <c r="AD46" s="677"/>
      <c r="AE46" s="677"/>
      <c r="AF46" s="677"/>
      <c r="AG46" s="677"/>
      <c r="AH46" s="677"/>
      <c r="AI46" s="677"/>
      <c r="AJ46" s="677"/>
      <c r="AK46" s="677"/>
      <c r="AL46" s="677"/>
      <c r="AM46" s="677"/>
      <c r="AN46" s="677"/>
      <c r="AO46" s="30"/>
      <c r="AP46" s="30"/>
      <c r="AQ46" s="30"/>
      <c r="AR46" s="30"/>
      <c r="AS46" s="30"/>
      <c r="AT46" s="30"/>
      <c r="AU46" s="30"/>
      <c r="AV46" s="30"/>
      <c r="AW46" s="30"/>
      <c r="AX46" s="32"/>
    </row>
    <row r="47" spans="1:50" ht="18.75" hidden="1" customHeight="1" x14ac:dyDescent="0.15">
      <c r="A47" s="227" t="s">
        <v>320</v>
      </c>
      <c r="B47" s="678" t="s">
        <v>317</v>
      </c>
      <c r="C47" s="229"/>
      <c r="D47" s="229"/>
      <c r="E47" s="229"/>
      <c r="F47" s="230"/>
      <c r="G47" s="613" t="s">
        <v>311</v>
      </c>
      <c r="H47" s="613"/>
      <c r="I47" s="613"/>
      <c r="J47" s="613"/>
      <c r="K47" s="613"/>
      <c r="L47" s="613"/>
      <c r="M47" s="613"/>
      <c r="N47" s="613"/>
      <c r="O47" s="613"/>
      <c r="P47" s="613"/>
      <c r="Q47" s="613"/>
      <c r="R47" s="613"/>
      <c r="S47" s="613"/>
      <c r="T47" s="613"/>
      <c r="U47" s="613"/>
      <c r="V47" s="613"/>
      <c r="W47" s="613"/>
      <c r="X47" s="613"/>
      <c r="Y47" s="613"/>
      <c r="Z47" s="613"/>
      <c r="AA47" s="683"/>
      <c r="AB47" s="612" t="s">
        <v>310</v>
      </c>
      <c r="AC47" s="613"/>
      <c r="AD47" s="613"/>
      <c r="AE47" s="613"/>
      <c r="AF47" s="613"/>
      <c r="AG47" s="613"/>
      <c r="AH47" s="613"/>
      <c r="AI47" s="613"/>
      <c r="AJ47" s="613"/>
      <c r="AK47" s="613"/>
      <c r="AL47" s="613"/>
      <c r="AM47" s="613"/>
      <c r="AN47" s="613"/>
      <c r="AO47" s="613"/>
      <c r="AP47" s="613"/>
      <c r="AQ47" s="613"/>
      <c r="AR47" s="613"/>
      <c r="AS47" s="613"/>
      <c r="AT47" s="613"/>
      <c r="AU47" s="613"/>
      <c r="AV47" s="613"/>
      <c r="AW47" s="613"/>
      <c r="AX47" s="614"/>
    </row>
    <row r="48" spans="1:50" ht="18.75" hidden="1" customHeight="1" x14ac:dyDescent="0.15">
      <c r="A48" s="227"/>
      <c r="B48" s="678"/>
      <c r="C48" s="229"/>
      <c r="D48" s="229"/>
      <c r="E48" s="229"/>
      <c r="F48" s="230"/>
      <c r="G48" s="99"/>
      <c r="H48" s="99"/>
      <c r="I48" s="99"/>
      <c r="J48" s="99"/>
      <c r="K48" s="99"/>
      <c r="L48" s="99"/>
      <c r="M48" s="99"/>
      <c r="N48" s="99"/>
      <c r="O48" s="99"/>
      <c r="P48" s="99"/>
      <c r="Q48" s="99"/>
      <c r="R48" s="99"/>
      <c r="S48" s="99"/>
      <c r="T48" s="99"/>
      <c r="U48" s="99"/>
      <c r="V48" s="99"/>
      <c r="W48" s="99"/>
      <c r="X48" s="99"/>
      <c r="Y48" s="99"/>
      <c r="Z48" s="99"/>
      <c r="AA48" s="217"/>
      <c r="AB48" s="234"/>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7"/>
      <c r="B49" s="678"/>
      <c r="C49" s="229"/>
      <c r="D49" s="229"/>
      <c r="E49" s="229"/>
      <c r="F49" s="230"/>
      <c r="G49" s="329"/>
      <c r="H49" s="329"/>
      <c r="I49" s="329"/>
      <c r="J49" s="329"/>
      <c r="K49" s="329"/>
      <c r="L49" s="329"/>
      <c r="M49" s="329"/>
      <c r="N49" s="329"/>
      <c r="O49" s="329"/>
      <c r="P49" s="329"/>
      <c r="Q49" s="329"/>
      <c r="R49" s="329"/>
      <c r="S49" s="329"/>
      <c r="T49" s="329"/>
      <c r="U49" s="329"/>
      <c r="V49" s="329"/>
      <c r="W49" s="329"/>
      <c r="X49" s="329"/>
      <c r="Y49" s="329"/>
      <c r="Z49" s="329"/>
      <c r="AA49" s="330"/>
      <c r="AB49" s="606"/>
      <c r="AC49" s="329"/>
      <c r="AD49" s="329"/>
      <c r="AE49" s="329"/>
      <c r="AF49" s="329"/>
      <c r="AG49" s="329"/>
      <c r="AH49" s="329"/>
      <c r="AI49" s="329"/>
      <c r="AJ49" s="329"/>
      <c r="AK49" s="329"/>
      <c r="AL49" s="329"/>
      <c r="AM49" s="329"/>
      <c r="AN49" s="329"/>
      <c r="AO49" s="329"/>
      <c r="AP49" s="329"/>
      <c r="AQ49" s="329"/>
      <c r="AR49" s="329"/>
      <c r="AS49" s="329"/>
      <c r="AT49" s="329"/>
      <c r="AU49" s="329"/>
      <c r="AV49" s="329"/>
      <c r="AW49" s="329"/>
      <c r="AX49" s="607"/>
    </row>
    <row r="50" spans="1:50" ht="22.5" hidden="1" customHeight="1" x14ac:dyDescent="0.15">
      <c r="A50" s="227"/>
      <c r="B50" s="678"/>
      <c r="C50" s="229"/>
      <c r="D50" s="229"/>
      <c r="E50" s="229"/>
      <c r="F50" s="230"/>
      <c r="G50" s="331"/>
      <c r="H50" s="331"/>
      <c r="I50" s="331"/>
      <c r="J50" s="331"/>
      <c r="K50" s="331"/>
      <c r="L50" s="331"/>
      <c r="M50" s="331"/>
      <c r="N50" s="331"/>
      <c r="O50" s="331"/>
      <c r="P50" s="331"/>
      <c r="Q50" s="331"/>
      <c r="R50" s="331"/>
      <c r="S50" s="331"/>
      <c r="T50" s="331"/>
      <c r="U50" s="331"/>
      <c r="V50" s="331"/>
      <c r="W50" s="331"/>
      <c r="X50" s="331"/>
      <c r="Y50" s="331"/>
      <c r="Z50" s="331"/>
      <c r="AA50" s="332"/>
      <c r="AB50" s="608"/>
      <c r="AC50" s="331"/>
      <c r="AD50" s="331"/>
      <c r="AE50" s="331"/>
      <c r="AF50" s="331"/>
      <c r="AG50" s="331"/>
      <c r="AH50" s="331"/>
      <c r="AI50" s="331"/>
      <c r="AJ50" s="331"/>
      <c r="AK50" s="331"/>
      <c r="AL50" s="331"/>
      <c r="AM50" s="331"/>
      <c r="AN50" s="331"/>
      <c r="AO50" s="331"/>
      <c r="AP50" s="331"/>
      <c r="AQ50" s="331"/>
      <c r="AR50" s="331"/>
      <c r="AS50" s="331"/>
      <c r="AT50" s="331"/>
      <c r="AU50" s="331"/>
      <c r="AV50" s="331"/>
      <c r="AW50" s="331"/>
      <c r="AX50" s="609"/>
    </row>
    <row r="51" spans="1:50" ht="22.5" hidden="1" customHeight="1" x14ac:dyDescent="0.15">
      <c r="A51" s="227"/>
      <c r="B51" s="679"/>
      <c r="C51" s="231"/>
      <c r="D51" s="231"/>
      <c r="E51" s="231"/>
      <c r="F51" s="232"/>
      <c r="G51" s="333"/>
      <c r="H51" s="333"/>
      <c r="I51" s="333"/>
      <c r="J51" s="333"/>
      <c r="K51" s="333"/>
      <c r="L51" s="333"/>
      <c r="M51" s="333"/>
      <c r="N51" s="333"/>
      <c r="O51" s="333"/>
      <c r="P51" s="333"/>
      <c r="Q51" s="333"/>
      <c r="R51" s="333"/>
      <c r="S51" s="333"/>
      <c r="T51" s="333"/>
      <c r="U51" s="333"/>
      <c r="V51" s="333"/>
      <c r="W51" s="333"/>
      <c r="X51" s="333"/>
      <c r="Y51" s="333"/>
      <c r="Z51" s="333"/>
      <c r="AA51" s="334"/>
      <c r="AB51" s="610"/>
      <c r="AC51" s="333"/>
      <c r="AD51" s="333"/>
      <c r="AE51" s="333"/>
      <c r="AF51" s="333"/>
      <c r="AG51" s="333"/>
      <c r="AH51" s="333"/>
      <c r="AI51" s="333"/>
      <c r="AJ51" s="333"/>
      <c r="AK51" s="333"/>
      <c r="AL51" s="333"/>
      <c r="AM51" s="333"/>
      <c r="AN51" s="333"/>
      <c r="AO51" s="333"/>
      <c r="AP51" s="333"/>
      <c r="AQ51" s="333"/>
      <c r="AR51" s="333"/>
      <c r="AS51" s="333"/>
      <c r="AT51" s="333"/>
      <c r="AU51" s="333"/>
      <c r="AV51" s="333"/>
      <c r="AW51" s="333"/>
      <c r="AX51" s="611"/>
    </row>
    <row r="52" spans="1:50" ht="18.75" hidden="1" customHeight="1" x14ac:dyDescent="0.15">
      <c r="A52" s="227"/>
      <c r="B52" s="229" t="s">
        <v>318</v>
      </c>
      <c r="C52" s="229"/>
      <c r="D52" s="229"/>
      <c r="E52" s="229"/>
      <c r="F52" s="230"/>
      <c r="G52" s="213" t="s">
        <v>85</v>
      </c>
      <c r="H52" s="214"/>
      <c r="I52" s="214"/>
      <c r="J52" s="214"/>
      <c r="K52" s="214"/>
      <c r="L52" s="214"/>
      <c r="M52" s="214"/>
      <c r="N52" s="214"/>
      <c r="O52" s="215"/>
      <c r="P52" s="233" t="s">
        <v>89</v>
      </c>
      <c r="Q52" s="214"/>
      <c r="R52" s="214"/>
      <c r="S52" s="214"/>
      <c r="T52" s="214"/>
      <c r="U52" s="214"/>
      <c r="V52" s="214"/>
      <c r="W52" s="214"/>
      <c r="X52" s="215"/>
      <c r="Y52" s="235"/>
      <c r="Z52" s="236"/>
      <c r="AA52" s="237"/>
      <c r="AB52" s="241" t="s">
        <v>12</v>
      </c>
      <c r="AC52" s="242"/>
      <c r="AD52" s="243"/>
      <c r="AE52" s="233" t="s">
        <v>69</v>
      </c>
      <c r="AF52" s="214"/>
      <c r="AG52" s="214"/>
      <c r="AH52" s="214"/>
      <c r="AI52" s="215"/>
      <c r="AJ52" s="233" t="s">
        <v>70</v>
      </c>
      <c r="AK52" s="214"/>
      <c r="AL52" s="214"/>
      <c r="AM52" s="214"/>
      <c r="AN52" s="215"/>
      <c r="AO52" s="233" t="s">
        <v>71</v>
      </c>
      <c r="AP52" s="214"/>
      <c r="AQ52" s="214"/>
      <c r="AR52" s="214"/>
      <c r="AS52" s="215"/>
      <c r="AT52" s="264" t="s">
        <v>303</v>
      </c>
      <c r="AU52" s="265"/>
      <c r="AV52" s="265"/>
      <c r="AW52" s="265"/>
      <c r="AX52" s="266"/>
    </row>
    <row r="53" spans="1:50" ht="18.75" hidden="1" customHeight="1" x14ac:dyDescent="0.15">
      <c r="A53" s="227"/>
      <c r="B53" s="229"/>
      <c r="C53" s="229"/>
      <c r="D53" s="229"/>
      <c r="E53" s="229"/>
      <c r="F53" s="230"/>
      <c r="G53" s="216"/>
      <c r="H53" s="99"/>
      <c r="I53" s="99"/>
      <c r="J53" s="99"/>
      <c r="K53" s="99"/>
      <c r="L53" s="99"/>
      <c r="M53" s="99"/>
      <c r="N53" s="99"/>
      <c r="O53" s="217"/>
      <c r="P53" s="234"/>
      <c r="Q53" s="99"/>
      <c r="R53" s="99"/>
      <c r="S53" s="99"/>
      <c r="T53" s="99"/>
      <c r="U53" s="99"/>
      <c r="V53" s="99"/>
      <c r="W53" s="99"/>
      <c r="X53" s="217"/>
      <c r="Y53" s="238"/>
      <c r="Z53" s="239"/>
      <c r="AA53" s="240"/>
      <c r="AB53" s="244"/>
      <c r="AC53" s="245"/>
      <c r="AD53" s="246"/>
      <c r="AE53" s="234"/>
      <c r="AF53" s="99"/>
      <c r="AG53" s="99"/>
      <c r="AH53" s="99"/>
      <c r="AI53" s="217"/>
      <c r="AJ53" s="234"/>
      <c r="AK53" s="99"/>
      <c r="AL53" s="99"/>
      <c r="AM53" s="99"/>
      <c r="AN53" s="217"/>
      <c r="AO53" s="234"/>
      <c r="AP53" s="99"/>
      <c r="AQ53" s="99"/>
      <c r="AR53" s="99"/>
      <c r="AS53" s="217"/>
      <c r="AT53" s="58"/>
      <c r="AU53" s="101"/>
      <c r="AV53" s="101"/>
      <c r="AW53" s="99" t="s">
        <v>355</v>
      </c>
      <c r="AX53" s="100"/>
    </row>
    <row r="54" spans="1:50" ht="22.5" hidden="1" customHeight="1" x14ac:dyDescent="0.15">
      <c r="A54" s="227"/>
      <c r="B54" s="229"/>
      <c r="C54" s="229"/>
      <c r="D54" s="229"/>
      <c r="E54" s="229"/>
      <c r="F54" s="230"/>
      <c r="G54" s="267"/>
      <c r="H54" s="188"/>
      <c r="I54" s="188"/>
      <c r="J54" s="188"/>
      <c r="K54" s="188"/>
      <c r="L54" s="188"/>
      <c r="M54" s="188"/>
      <c r="N54" s="188"/>
      <c r="O54" s="189"/>
      <c r="P54" s="247"/>
      <c r="Q54" s="248"/>
      <c r="R54" s="248"/>
      <c r="S54" s="248"/>
      <c r="T54" s="248"/>
      <c r="U54" s="248"/>
      <c r="V54" s="248"/>
      <c r="W54" s="248"/>
      <c r="X54" s="249"/>
      <c r="Y54" s="254" t="s">
        <v>86</v>
      </c>
      <c r="Z54" s="255"/>
      <c r="AA54" s="256"/>
      <c r="AB54" s="361"/>
      <c r="AC54" s="218"/>
      <c r="AD54" s="218"/>
      <c r="AE54" s="84"/>
      <c r="AF54" s="85"/>
      <c r="AG54" s="85"/>
      <c r="AH54" s="85"/>
      <c r="AI54" s="86"/>
      <c r="AJ54" s="84"/>
      <c r="AK54" s="85"/>
      <c r="AL54" s="85"/>
      <c r="AM54" s="85"/>
      <c r="AN54" s="86"/>
      <c r="AO54" s="84"/>
      <c r="AP54" s="85"/>
      <c r="AQ54" s="85"/>
      <c r="AR54" s="85"/>
      <c r="AS54" s="86"/>
      <c r="AT54" s="219"/>
      <c r="AU54" s="219"/>
      <c r="AV54" s="219"/>
      <c r="AW54" s="219"/>
      <c r="AX54" s="220"/>
    </row>
    <row r="55" spans="1:50" ht="22.5" hidden="1" customHeight="1" x14ac:dyDescent="0.15">
      <c r="A55" s="227"/>
      <c r="B55" s="229"/>
      <c r="C55" s="229"/>
      <c r="D55" s="229"/>
      <c r="E55" s="229"/>
      <c r="F55" s="230"/>
      <c r="G55" s="268"/>
      <c r="H55" s="269"/>
      <c r="I55" s="269"/>
      <c r="J55" s="269"/>
      <c r="K55" s="269"/>
      <c r="L55" s="269"/>
      <c r="M55" s="269"/>
      <c r="N55" s="269"/>
      <c r="O55" s="270"/>
      <c r="P55" s="250"/>
      <c r="Q55" s="250"/>
      <c r="R55" s="250"/>
      <c r="S55" s="250"/>
      <c r="T55" s="250"/>
      <c r="U55" s="250"/>
      <c r="V55" s="250"/>
      <c r="W55" s="250"/>
      <c r="X55" s="251"/>
      <c r="Y55" s="221" t="s">
        <v>65</v>
      </c>
      <c r="Z55" s="222"/>
      <c r="AA55" s="223"/>
      <c r="AB55" s="652"/>
      <c r="AC55" s="224"/>
      <c r="AD55" s="224"/>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7"/>
      <c r="B56" s="231"/>
      <c r="C56" s="231"/>
      <c r="D56" s="231"/>
      <c r="E56" s="231"/>
      <c r="F56" s="232"/>
      <c r="G56" s="271"/>
      <c r="H56" s="190"/>
      <c r="I56" s="190"/>
      <c r="J56" s="190"/>
      <c r="K56" s="190"/>
      <c r="L56" s="190"/>
      <c r="M56" s="190"/>
      <c r="N56" s="190"/>
      <c r="O56" s="191"/>
      <c r="P56" s="252"/>
      <c r="Q56" s="252"/>
      <c r="R56" s="252"/>
      <c r="S56" s="252"/>
      <c r="T56" s="252"/>
      <c r="U56" s="252"/>
      <c r="V56" s="252"/>
      <c r="W56" s="252"/>
      <c r="X56" s="253"/>
      <c r="Y56" s="225" t="s">
        <v>15</v>
      </c>
      <c r="Z56" s="222"/>
      <c r="AA56" s="223"/>
      <c r="AB56" s="226" t="s">
        <v>16</v>
      </c>
      <c r="AC56" s="226"/>
      <c r="AD56" s="226"/>
      <c r="AE56" s="84"/>
      <c r="AF56" s="85"/>
      <c r="AG56" s="85"/>
      <c r="AH56" s="85"/>
      <c r="AI56" s="86"/>
      <c r="AJ56" s="84"/>
      <c r="AK56" s="85"/>
      <c r="AL56" s="85"/>
      <c r="AM56" s="85"/>
      <c r="AN56" s="86"/>
      <c r="AO56" s="84"/>
      <c r="AP56" s="85"/>
      <c r="AQ56" s="85"/>
      <c r="AR56" s="85"/>
      <c r="AS56" s="86"/>
      <c r="AT56" s="261"/>
      <c r="AU56" s="262"/>
      <c r="AV56" s="262"/>
      <c r="AW56" s="262"/>
      <c r="AX56" s="263"/>
    </row>
    <row r="57" spans="1:50" ht="18.75" hidden="1" customHeight="1" x14ac:dyDescent="0.15">
      <c r="A57" s="227"/>
      <c r="B57" s="229" t="s">
        <v>318</v>
      </c>
      <c r="C57" s="229"/>
      <c r="D57" s="229"/>
      <c r="E57" s="229"/>
      <c r="F57" s="230"/>
      <c r="G57" s="213" t="s">
        <v>85</v>
      </c>
      <c r="H57" s="214"/>
      <c r="I57" s="214"/>
      <c r="J57" s="214"/>
      <c r="K57" s="214"/>
      <c r="L57" s="214"/>
      <c r="M57" s="214"/>
      <c r="N57" s="214"/>
      <c r="O57" s="215"/>
      <c r="P57" s="233" t="s">
        <v>89</v>
      </c>
      <c r="Q57" s="214"/>
      <c r="R57" s="214"/>
      <c r="S57" s="214"/>
      <c r="T57" s="214"/>
      <c r="U57" s="214"/>
      <c r="V57" s="214"/>
      <c r="W57" s="214"/>
      <c r="X57" s="215"/>
      <c r="Y57" s="235"/>
      <c r="Z57" s="236"/>
      <c r="AA57" s="237"/>
      <c r="AB57" s="241" t="s">
        <v>12</v>
      </c>
      <c r="AC57" s="242"/>
      <c r="AD57" s="243"/>
      <c r="AE57" s="233" t="s">
        <v>69</v>
      </c>
      <c r="AF57" s="214"/>
      <c r="AG57" s="214"/>
      <c r="AH57" s="214"/>
      <c r="AI57" s="215"/>
      <c r="AJ57" s="233" t="s">
        <v>70</v>
      </c>
      <c r="AK57" s="214"/>
      <c r="AL57" s="214"/>
      <c r="AM57" s="214"/>
      <c r="AN57" s="215"/>
      <c r="AO57" s="233" t="s">
        <v>71</v>
      </c>
      <c r="AP57" s="214"/>
      <c r="AQ57" s="214"/>
      <c r="AR57" s="214"/>
      <c r="AS57" s="215"/>
      <c r="AT57" s="264" t="s">
        <v>303</v>
      </c>
      <c r="AU57" s="265"/>
      <c r="AV57" s="265"/>
      <c r="AW57" s="265"/>
      <c r="AX57" s="266"/>
    </row>
    <row r="58" spans="1:50" ht="18.75" hidden="1" customHeight="1" x14ac:dyDescent="0.15">
      <c r="A58" s="227"/>
      <c r="B58" s="229"/>
      <c r="C58" s="229"/>
      <c r="D58" s="229"/>
      <c r="E58" s="229"/>
      <c r="F58" s="230"/>
      <c r="G58" s="216"/>
      <c r="H58" s="99"/>
      <c r="I58" s="99"/>
      <c r="J58" s="99"/>
      <c r="K58" s="99"/>
      <c r="L58" s="99"/>
      <c r="M58" s="99"/>
      <c r="N58" s="99"/>
      <c r="O58" s="217"/>
      <c r="P58" s="234"/>
      <c r="Q58" s="99"/>
      <c r="R58" s="99"/>
      <c r="S58" s="99"/>
      <c r="T58" s="99"/>
      <c r="U58" s="99"/>
      <c r="V58" s="99"/>
      <c r="W58" s="99"/>
      <c r="X58" s="217"/>
      <c r="Y58" s="238"/>
      <c r="Z58" s="239"/>
      <c r="AA58" s="240"/>
      <c r="AB58" s="244"/>
      <c r="AC58" s="245"/>
      <c r="AD58" s="246"/>
      <c r="AE58" s="234"/>
      <c r="AF58" s="99"/>
      <c r="AG58" s="99"/>
      <c r="AH58" s="99"/>
      <c r="AI58" s="217"/>
      <c r="AJ58" s="234"/>
      <c r="AK58" s="99"/>
      <c r="AL58" s="99"/>
      <c r="AM58" s="99"/>
      <c r="AN58" s="217"/>
      <c r="AO58" s="234"/>
      <c r="AP58" s="99"/>
      <c r="AQ58" s="99"/>
      <c r="AR58" s="99"/>
      <c r="AS58" s="217"/>
      <c r="AT58" s="58"/>
      <c r="AU58" s="101"/>
      <c r="AV58" s="101"/>
      <c r="AW58" s="99" t="s">
        <v>355</v>
      </c>
      <c r="AX58" s="100"/>
    </row>
    <row r="59" spans="1:50" ht="22.5" hidden="1" customHeight="1" x14ac:dyDescent="0.15">
      <c r="A59" s="227"/>
      <c r="B59" s="229"/>
      <c r="C59" s="229"/>
      <c r="D59" s="229"/>
      <c r="E59" s="229"/>
      <c r="F59" s="230"/>
      <c r="G59" s="267"/>
      <c r="H59" s="188"/>
      <c r="I59" s="188"/>
      <c r="J59" s="188"/>
      <c r="K59" s="188"/>
      <c r="L59" s="188"/>
      <c r="M59" s="188"/>
      <c r="N59" s="188"/>
      <c r="O59" s="189"/>
      <c r="P59" s="247"/>
      <c r="Q59" s="248"/>
      <c r="R59" s="248"/>
      <c r="S59" s="248"/>
      <c r="T59" s="248"/>
      <c r="U59" s="248"/>
      <c r="V59" s="248"/>
      <c r="W59" s="248"/>
      <c r="X59" s="249"/>
      <c r="Y59" s="254" t="s">
        <v>86</v>
      </c>
      <c r="Z59" s="255"/>
      <c r="AA59" s="256"/>
      <c r="AB59" s="218"/>
      <c r="AC59" s="218"/>
      <c r="AD59" s="218"/>
      <c r="AE59" s="84"/>
      <c r="AF59" s="85"/>
      <c r="AG59" s="85"/>
      <c r="AH59" s="85"/>
      <c r="AI59" s="86"/>
      <c r="AJ59" s="84"/>
      <c r="AK59" s="85"/>
      <c r="AL59" s="85"/>
      <c r="AM59" s="85"/>
      <c r="AN59" s="86"/>
      <c r="AO59" s="84"/>
      <c r="AP59" s="85"/>
      <c r="AQ59" s="85"/>
      <c r="AR59" s="85"/>
      <c r="AS59" s="86"/>
      <c r="AT59" s="219"/>
      <c r="AU59" s="219"/>
      <c r="AV59" s="219"/>
      <c r="AW59" s="219"/>
      <c r="AX59" s="220"/>
    </row>
    <row r="60" spans="1:50" ht="22.5" hidden="1" customHeight="1" x14ac:dyDescent="0.15">
      <c r="A60" s="227"/>
      <c r="B60" s="229"/>
      <c r="C60" s="229"/>
      <c r="D60" s="229"/>
      <c r="E60" s="229"/>
      <c r="F60" s="230"/>
      <c r="G60" s="268"/>
      <c r="H60" s="269"/>
      <c r="I60" s="269"/>
      <c r="J60" s="269"/>
      <c r="K60" s="269"/>
      <c r="L60" s="269"/>
      <c r="M60" s="269"/>
      <c r="N60" s="269"/>
      <c r="O60" s="270"/>
      <c r="P60" s="250"/>
      <c r="Q60" s="250"/>
      <c r="R60" s="250"/>
      <c r="S60" s="250"/>
      <c r="T60" s="250"/>
      <c r="U60" s="250"/>
      <c r="V60" s="250"/>
      <c r="W60" s="250"/>
      <c r="X60" s="251"/>
      <c r="Y60" s="221" t="s">
        <v>65</v>
      </c>
      <c r="Z60" s="222"/>
      <c r="AA60" s="223"/>
      <c r="AB60" s="224"/>
      <c r="AC60" s="224"/>
      <c r="AD60" s="224"/>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7"/>
      <c r="B61" s="231"/>
      <c r="C61" s="231"/>
      <c r="D61" s="231"/>
      <c r="E61" s="231"/>
      <c r="F61" s="232"/>
      <c r="G61" s="271"/>
      <c r="H61" s="190"/>
      <c r="I61" s="190"/>
      <c r="J61" s="190"/>
      <c r="K61" s="190"/>
      <c r="L61" s="190"/>
      <c r="M61" s="190"/>
      <c r="N61" s="190"/>
      <c r="O61" s="191"/>
      <c r="P61" s="252"/>
      <c r="Q61" s="252"/>
      <c r="R61" s="252"/>
      <c r="S61" s="252"/>
      <c r="T61" s="252"/>
      <c r="U61" s="252"/>
      <c r="V61" s="252"/>
      <c r="W61" s="252"/>
      <c r="X61" s="253"/>
      <c r="Y61" s="225" t="s">
        <v>15</v>
      </c>
      <c r="Z61" s="222"/>
      <c r="AA61" s="223"/>
      <c r="AB61" s="226" t="s">
        <v>16</v>
      </c>
      <c r="AC61" s="226"/>
      <c r="AD61" s="226"/>
      <c r="AE61" s="84"/>
      <c r="AF61" s="85"/>
      <c r="AG61" s="85"/>
      <c r="AH61" s="85"/>
      <c r="AI61" s="86"/>
      <c r="AJ61" s="84"/>
      <c r="AK61" s="85"/>
      <c r="AL61" s="85"/>
      <c r="AM61" s="85"/>
      <c r="AN61" s="86"/>
      <c r="AO61" s="84"/>
      <c r="AP61" s="85"/>
      <c r="AQ61" s="85"/>
      <c r="AR61" s="85"/>
      <c r="AS61" s="86"/>
      <c r="AT61" s="261"/>
      <c r="AU61" s="262"/>
      <c r="AV61" s="262"/>
      <c r="AW61" s="262"/>
      <c r="AX61" s="263"/>
    </row>
    <row r="62" spans="1:50" ht="18.75" hidden="1" customHeight="1" x14ac:dyDescent="0.15">
      <c r="A62" s="227"/>
      <c r="B62" s="229" t="s">
        <v>318</v>
      </c>
      <c r="C62" s="229"/>
      <c r="D62" s="229"/>
      <c r="E62" s="229"/>
      <c r="F62" s="230"/>
      <c r="G62" s="213" t="s">
        <v>85</v>
      </c>
      <c r="H62" s="214"/>
      <c r="I62" s="214"/>
      <c r="J62" s="214"/>
      <c r="K62" s="214"/>
      <c r="L62" s="214"/>
      <c r="M62" s="214"/>
      <c r="N62" s="214"/>
      <c r="O62" s="215"/>
      <c r="P62" s="233" t="s">
        <v>89</v>
      </c>
      <c r="Q62" s="214"/>
      <c r="R62" s="214"/>
      <c r="S62" s="214"/>
      <c r="T62" s="214"/>
      <c r="U62" s="214"/>
      <c r="V62" s="214"/>
      <c r="W62" s="214"/>
      <c r="X62" s="215"/>
      <c r="Y62" s="235"/>
      <c r="Z62" s="236"/>
      <c r="AA62" s="237"/>
      <c r="AB62" s="241" t="s">
        <v>12</v>
      </c>
      <c r="AC62" s="242"/>
      <c r="AD62" s="243"/>
      <c r="AE62" s="233" t="s">
        <v>69</v>
      </c>
      <c r="AF62" s="214"/>
      <c r="AG62" s="214"/>
      <c r="AH62" s="214"/>
      <c r="AI62" s="215"/>
      <c r="AJ62" s="233" t="s">
        <v>70</v>
      </c>
      <c r="AK62" s="214"/>
      <c r="AL62" s="214"/>
      <c r="AM62" s="214"/>
      <c r="AN62" s="215"/>
      <c r="AO62" s="233" t="s">
        <v>71</v>
      </c>
      <c r="AP62" s="214"/>
      <c r="AQ62" s="214"/>
      <c r="AR62" s="214"/>
      <c r="AS62" s="215"/>
      <c r="AT62" s="264" t="s">
        <v>303</v>
      </c>
      <c r="AU62" s="265"/>
      <c r="AV62" s="265"/>
      <c r="AW62" s="265"/>
      <c r="AX62" s="266"/>
    </row>
    <row r="63" spans="1:50" ht="18.75" hidden="1" customHeight="1" x14ac:dyDescent="0.15">
      <c r="A63" s="227"/>
      <c r="B63" s="229"/>
      <c r="C63" s="229"/>
      <c r="D63" s="229"/>
      <c r="E63" s="229"/>
      <c r="F63" s="230"/>
      <c r="G63" s="216"/>
      <c r="H63" s="99"/>
      <c r="I63" s="99"/>
      <c r="J63" s="99"/>
      <c r="K63" s="99"/>
      <c r="L63" s="99"/>
      <c r="M63" s="99"/>
      <c r="N63" s="99"/>
      <c r="O63" s="217"/>
      <c r="P63" s="234"/>
      <c r="Q63" s="99"/>
      <c r="R63" s="99"/>
      <c r="S63" s="99"/>
      <c r="T63" s="99"/>
      <c r="U63" s="99"/>
      <c r="V63" s="99"/>
      <c r="W63" s="99"/>
      <c r="X63" s="217"/>
      <c r="Y63" s="238"/>
      <c r="Z63" s="239"/>
      <c r="AA63" s="240"/>
      <c r="AB63" s="244"/>
      <c r="AC63" s="245"/>
      <c r="AD63" s="246"/>
      <c r="AE63" s="234"/>
      <c r="AF63" s="99"/>
      <c r="AG63" s="99"/>
      <c r="AH63" s="99"/>
      <c r="AI63" s="217"/>
      <c r="AJ63" s="234"/>
      <c r="AK63" s="99"/>
      <c r="AL63" s="99"/>
      <c r="AM63" s="99"/>
      <c r="AN63" s="217"/>
      <c r="AO63" s="234"/>
      <c r="AP63" s="99"/>
      <c r="AQ63" s="99"/>
      <c r="AR63" s="99"/>
      <c r="AS63" s="217"/>
      <c r="AT63" s="58"/>
      <c r="AU63" s="101"/>
      <c r="AV63" s="101"/>
      <c r="AW63" s="99" t="s">
        <v>355</v>
      </c>
      <c r="AX63" s="100"/>
    </row>
    <row r="64" spans="1:50" ht="22.5" hidden="1" customHeight="1" x14ac:dyDescent="0.15">
      <c r="A64" s="227"/>
      <c r="B64" s="229"/>
      <c r="C64" s="229"/>
      <c r="D64" s="229"/>
      <c r="E64" s="229"/>
      <c r="F64" s="230"/>
      <c r="G64" s="267"/>
      <c r="H64" s="188"/>
      <c r="I64" s="188"/>
      <c r="J64" s="188"/>
      <c r="K64" s="188"/>
      <c r="L64" s="188"/>
      <c r="M64" s="188"/>
      <c r="N64" s="188"/>
      <c r="O64" s="189"/>
      <c r="P64" s="247"/>
      <c r="Q64" s="248"/>
      <c r="R64" s="248"/>
      <c r="S64" s="248"/>
      <c r="T64" s="248"/>
      <c r="U64" s="248"/>
      <c r="V64" s="248"/>
      <c r="W64" s="248"/>
      <c r="X64" s="249"/>
      <c r="Y64" s="254" t="s">
        <v>86</v>
      </c>
      <c r="Z64" s="255"/>
      <c r="AA64" s="256"/>
      <c r="AB64" s="218"/>
      <c r="AC64" s="218"/>
      <c r="AD64" s="218"/>
      <c r="AE64" s="84"/>
      <c r="AF64" s="85"/>
      <c r="AG64" s="85"/>
      <c r="AH64" s="85"/>
      <c r="AI64" s="86"/>
      <c r="AJ64" s="84"/>
      <c r="AK64" s="85"/>
      <c r="AL64" s="85"/>
      <c r="AM64" s="85"/>
      <c r="AN64" s="86"/>
      <c r="AO64" s="84"/>
      <c r="AP64" s="85"/>
      <c r="AQ64" s="85"/>
      <c r="AR64" s="85"/>
      <c r="AS64" s="86"/>
      <c r="AT64" s="219"/>
      <c r="AU64" s="219"/>
      <c r="AV64" s="219"/>
      <c r="AW64" s="219"/>
      <c r="AX64" s="220"/>
    </row>
    <row r="65" spans="1:60" ht="22.5" hidden="1" customHeight="1" x14ac:dyDescent="0.15">
      <c r="A65" s="227"/>
      <c r="B65" s="229"/>
      <c r="C65" s="229"/>
      <c r="D65" s="229"/>
      <c r="E65" s="229"/>
      <c r="F65" s="230"/>
      <c r="G65" s="268"/>
      <c r="H65" s="269"/>
      <c r="I65" s="269"/>
      <c r="J65" s="269"/>
      <c r="K65" s="269"/>
      <c r="L65" s="269"/>
      <c r="M65" s="269"/>
      <c r="N65" s="269"/>
      <c r="O65" s="270"/>
      <c r="P65" s="250"/>
      <c r="Q65" s="250"/>
      <c r="R65" s="250"/>
      <c r="S65" s="250"/>
      <c r="T65" s="250"/>
      <c r="U65" s="250"/>
      <c r="V65" s="250"/>
      <c r="W65" s="250"/>
      <c r="X65" s="251"/>
      <c r="Y65" s="221" t="s">
        <v>65</v>
      </c>
      <c r="Z65" s="222"/>
      <c r="AA65" s="223"/>
      <c r="AB65" s="224"/>
      <c r="AC65" s="224"/>
      <c r="AD65" s="224"/>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8"/>
      <c r="B66" s="231"/>
      <c r="C66" s="231"/>
      <c r="D66" s="231"/>
      <c r="E66" s="231"/>
      <c r="F66" s="232"/>
      <c r="G66" s="271"/>
      <c r="H66" s="190"/>
      <c r="I66" s="190"/>
      <c r="J66" s="190"/>
      <c r="K66" s="190"/>
      <c r="L66" s="190"/>
      <c r="M66" s="190"/>
      <c r="N66" s="190"/>
      <c r="O66" s="191"/>
      <c r="P66" s="252"/>
      <c r="Q66" s="252"/>
      <c r="R66" s="252"/>
      <c r="S66" s="252"/>
      <c r="T66" s="252"/>
      <c r="U66" s="252"/>
      <c r="V66" s="252"/>
      <c r="W66" s="252"/>
      <c r="X66" s="253"/>
      <c r="Y66" s="225" t="s">
        <v>15</v>
      </c>
      <c r="Z66" s="222"/>
      <c r="AA66" s="223"/>
      <c r="AB66" s="226" t="s">
        <v>16</v>
      </c>
      <c r="AC66" s="226"/>
      <c r="AD66" s="226"/>
      <c r="AE66" s="84"/>
      <c r="AF66" s="85"/>
      <c r="AG66" s="85"/>
      <c r="AH66" s="85"/>
      <c r="AI66" s="86"/>
      <c r="AJ66" s="84"/>
      <c r="AK66" s="85"/>
      <c r="AL66" s="85"/>
      <c r="AM66" s="85"/>
      <c r="AN66" s="86"/>
      <c r="AO66" s="84"/>
      <c r="AP66" s="85"/>
      <c r="AQ66" s="85"/>
      <c r="AR66" s="85"/>
      <c r="AS66" s="86"/>
      <c r="AT66" s="261"/>
      <c r="AU66" s="262"/>
      <c r="AV66" s="262"/>
      <c r="AW66" s="262"/>
      <c r="AX66" s="263"/>
    </row>
    <row r="67" spans="1:60" ht="31.7" customHeight="1" x14ac:dyDescent="0.15">
      <c r="A67" s="175" t="s">
        <v>88</v>
      </c>
      <c r="B67" s="176"/>
      <c r="C67" s="176"/>
      <c r="D67" s="176"/>
      <c r="E67" s="176"/>
      <c r="F67" s="177"/>
      <c r="G67" s="184" t="s">
        <v>84</v>
      </c>
      <c r="H67" s="184"/>
      <c r="I67" s="184"/>
      <c r="J67" s="184"/>
      <c r="K67" s="184"/>
      <c r="L67" s="184"/>
      <c r="M67" s="184"/>
      <c r="N67" s="184"/>
      <c r="O67" s="184"/>
      <c r="P67" s="184"/>
      <c r="Q67" s="184"/>
      <c r="R67" s="184"/>
      <c r="S67" s="184"/>
      <c r="T67" s="184"/>
      <c r="U67" s="184"/>
      <c r="V67" s="184"/>
      <c r="W67" s="184"/>
      <c r="X67" s="185"/>
      <c r="Y67" s="186"/>
      <c r="Z67" s="77"/>
      <c r="AA67" s="78"/>
      <c r="AB67" s="111" t="s">
        <v>12</v>
      </c>
      <c r="AC67" s="112"/>
      <c r="AD67" s="162"/>
      <c r="AE67" s="653" t="s">
        <v>69</v>
      </c>
      <c r="AF67" s="109"/>
      <c r="AG67" s="109"/>
      <c r="AH67" s="109"/>
      <c r="AI67" s="109"/>
      <c r="AJ67" s="653" t="s">
        <v>70</v>
      </c>
      <c r="AK67" s="109"/>
      <c r="AL67" s="109"/>
      <c r="AM67" s="109"/>
      <c r="AN67" s="109"/>
      <c r="AO67" s="653" t="s">
        <v>71</v>
      </c>
      <c r="AP67" s="109"/>
      <c r="AQ67" s="109"/>
      <c r="AR67" s="109"/>
      <c r="AS67" s="109"/>
      <c r="AT67" s="167" t="s">
        <v>74</v>
      </c>
      <c r="AU67" s="168"/>
      <c r="AV67" s="168"/>
      <c r="AW67" s="168"/>
      <c r="AX67" s="169"/>
    </row>
    <row r="68" spans="1:60" ht="22.5" customHeight="1" x14ac:dyDescent="0.15">
      <c r="A68" s="178"/>
      <c r="B68" s="179"/>
      <c r="C68" s="179"/>
      <c r="D68" s="179"/>
      <c r="E68" s="179"/>
      <c r="F68" s="180"/>
      <c r="G68" s="247" t="s">
        <v>389</v>
      </c>
      <c r="H68" s="188"/>
      <c r="I68" s="188"/>
      <c r="J68" s="188"/>
      <c r="K68" s="188"/>
      <c r="L68" s="188"/>
      <c r="M68" s="188"/>
      <c r="N68" s="188"/>
      <c r="O68" s="188"/>
      <c r="P68" s="188"/>
      <c r="Q68" s="188"/>
      <c r="R68" s="188"/>
      <c r="S68" s="188"/>
      <c r="T68" s="188"/>
      <c r="U68" s="188"/>
      <c r="V68" s="188"/>
      <c r="W68" s="188"/>
      <c r="X68" s="189"/>
      <c r="Y68" s="325" t="s">
        <v>66</v>
      </c>
      <c r="Z68" s="326"/>
      <c r="AA68" s="327"/>
      <c r="AB68" s="649" t="s">
        <v>390</v>
      </c>
      <c r="AC68" s="650"/>
      <c r="AD68" s="651"/>
      <c r="AE68" s="84">
        <v>25700</v>
      </c>
      <c r="AF68" s="85"/>
      <c r="AG68" s="85"/>
      <c r="AH68" s="85"/>
      <c r="AI68" s="86"/>
      <c r="AJ68" s="84">
        <v>27284</v>
      </c>
      <c r="AK68" s="85"/>
      <c r="AL68" s="85"/>
      <c r="AM68" s="85"/>
      <c r="AN68" s="86"/>
      <c r="AO68" s="84">
        <v>23885</v>
      </c>
      <c r="AP68" s="85"/>
      <c r="AQ68" s="85"/>
      <c r="AR68" s="85"/>
      <c r="AS68" s="86"/>
      <c r="AT68" s="198"/>
      <c r="AU68" s="198"/>
      <c r="AV68" s="198"/>
      <c r="AW68" s="198"/>
      <c r="AX68" s="199"/>
      <c r="AY68" s="10"/>
      <c r="AZ68" s="10"/>
      <c r="BA68" s="10"/>
      <c r="BB68" s="10"/>
      <c r="BC68" s="10"/>
    </row>
    <row r="69" spans="1:60" ht="22.5" customHeight="1" x14ac:dyDescent="0.15">
      <c r="A69" s="181"/>
      <c r="B69" s="182"/>
      <c r="C69" s="182"/>
      <c r="D69" s="182"/>
      <c r="E69" s="182"/>
      <c r="F69" s="183"/>
      <c r="G69" s="190"/>
      <c r="H69" s="190"/>
      <c r="I69" s="190"/>
      <c r="J69" s="190"/>
      <c r="K69" s="190"/>
      <c r="L69" s="190"/>
      <c r="M69" s="190"/>
      <c r="N69" s="190"/>
      <c r="O69" s="190"/>
      <c r="P69" s="190"/>
      <c r="Q69" s="190"/>
      <c r="R69" s="190"/>
      <c r="S69" s="190"/>
      <c r="T69" s="190"/>
      <c r="U69" s="190"/>
      <c r="V69" s="190"/>
      <c r="W69" s="190"/>
      <c r="X69" s="191"/>
      <c r="Y69" s="200" t="s">
        <v>67</v>
      </c>
      <c r="Z69" s="146"/>
      <c r="AA69" s="147"/>
      <c r="AB69" s="649" t="s">
        <v>390</v>
      </c>
      <c r="AC69" s="650"/>
      <c r="AD69" s="651"/>
      <c r="AE69" s="84">
        <v>25500</v>
      </c>
      <c r="AF69" s="85"/>
      <c r="AG69" s="85"/>
      <c r="AH69" s="85"/>
      <c r="AI69" s="86"/>
      <c r="AJ69" s="84">
        <v>25500</v>
      </c>
      <c r="AK69" s="85"/>
      <c r="AL69" s="85"/>
      <c r="AM69" s="85"/>
      <c r="AN69" s="86"/>
      <c r="AO69" s="84">
        <v>25000</v>
      </c>
      <c r="AP69" s="85"/>
      <c r="AQ69" s="85"/>
      <c r="AR69" s="85"/>
      <c r="AS69" s="86"/>
      <c r="AT69" s="84">
        <v>22000</v>
      </c>
      <c r="AU69" s="85"/>
      <c r="AV69" s="85"/>
      <c r="AW69" s="85"/>
      <c r="AX69" s="87"/>
      <c r="AY69" s="10"/>
      <c r="AZ69" s="10"/>
      <c r="BA69" s="10"/>
      <c r="BB69" s="10"/>
      <c r="BC69" s="10"/>
      <c r="BD69" s="10"/>
      <c r="BE69" s="10"/>
      <c r="BF69" s="10"/>
      <c r="BG69" s="10"/>
      <c r="BH69" s="10"/>
    </row>
    <row r="70" spans="1:60" ht="33" hidden="1" customHeight="1" x14ac:dyDescent="0.15">
      <c r="A70" s="175" t="s">
        <v>88</v>
      </c>
      <c r="B70" s="176"/>
      <c r="C70" s="176"/>
      <c r="D70" s="176"/>
      <c r="E70" s="176"/>
      <c r="F70" s="177"/>
      <c r="G70" s="184" t="s">
        <v>84</v>
      </c>
      <c r="H70" s="184"/>
      <c r="I70" s="184"/>
      <c r="J70" s="184"/>
      <c r="K70" s="184"/>
      <c r="L70" s="184"/>
      <c r="M70" s="184"/>
      <c r="N70" s="184"/>
      <c r="O70" s="184"/>
      <c r="P70" s="184"/>
      <c r="Q70" s="184"/>
      <c r="R70" s="184"/>
      <c r="S70" s="184"/>
      <c r="T70" s="184"/>
      <c r="U70" s="184"/>
      <c r="V70" s="184"/>
      <c r="W70" s="184"/>
      <c r="X70" s="185"/>
      <c r="Y70" s="186"/>
      <c r="Z70" s="77"/>
      <c r="AA70" s="78"/>
      <c r="AB70" s="111" t="s">
        <v>12</v>
      </c>
      <c r="AC70" s="112"/>
      <c r="AD70" s="162"/>
      <c r="AE70" s="166" t="s">
        <v>69</v>
      </c>
      <c r="AF70" s="161"/>
      <c r="AG70" s="161"/>
      <c r="AH70" s="161"/>
      <c r="AI70" s="187"/>
      <c r="AJ70" s="166" t="s">
        <v>70</v>
      </c>
      <c r="AK70" s="161"/>
      <c r="AL70" s="161"/>
      <c r="AM70" s="161"/>
      <c r="AN70" s="187"/>
      <c r="AO70" s="166" t="s">
        <v>71</v>
      </c>
      <c r="AP70" s="161"/>
      <c r="AQ70" s="161"/>
      <c r="AR70" s="161"/>
      <c r="AS70" s="187"/>
      <c r="AT70" s="167" t="s">
        <v>74</v>
      </c>
      <c r="AU70" s="168"/>
      <c r="AV70" s="168"/>
      <c r="AW70" s="168"/>
      <c r="AX70" s="169"/>
    </row>
    <row r="71" spans="1:60" ht="22.5" hidden="1" customHeight="1" x14ac:dyDescent="0.15">
      <c r="A71" s="178"/>
      <c r="B71" s="179"/>
      <c r="C71" s="179"/>
      <c r="D71" s="179"/>
      <c r="E71" s="179"/>
      <c r="F71" s="180"/>
      <c r="G71" s="188"/>
      <c r="H71" s="188"/>
      <c r="I71" s="188"/>
      <c r="J71" s="188"/>
      <c r="K71" s="188"/>
      <c r="L71" s="188"/>
      <c r="M71" s="188"/>
      <c r="N71" s="188"/>
      <c r="O71" s="188"/>
      <c r="P71" s="188"/>
      <c r="Q71" s="188"/>
      <c r="R71" s="188"/>
      <c r="S71" s="188"/>
      <c r="T71" s="188"/>
      <c r="U71" s="188"/>
      <c r="V71" s="188"/>
      <c r="W71" s="188"/>
      <c r="X71" s="189"/>
      <c r="Y71" s="192" t="s">
        <v>66</v>
      </c>
      <c r="Z71" s="193"/>
      <c r="AA71" s="194"/>
      <c r="AB71" s="195"/>
      <c r="AC71" s="196"/>
      <c r="AD71" s="197"/>
      <c r="AE71" s="84"/>
      <c r="AF71" s="85"/>
      <c r="AG71" s="85"/>
      <c r="AH71" s="85"/>
      <c r="AI71" s="86"/>
      <c r="AJ71" s="84"/>
      <c r="AK71" s="85"/>
      <c r="AL71" s="85"/>
      <c r="AM71" s="85"/>
      <c r="AN71" s="86"/>
      <c r="AO71" s="84"/>
      <c r="AP71" s="85"/>
      <c r="AQ71" s="85"/>
      <c r="AR71" s="85"/>
      <c r="AS71" s="86"/>
      <c r="AT71" s="198"/>
      <c r="AU71" s="198"/>
      <c r="AV71" s="198"/>
      <c r="AW71" s="198"/>
      <c r="AX71" s="199"/>
      <c r="AY71" s="10"/>
      <c r="AZ71" s="10"/>
      <c r="BA71" s="10"/>
      <c r="BB71" s="10"/>
      <c r="BC71" s="10"/>
    </row>
    <row r="72" spans="1:60" ht="22.5" hidden="1" customHeight="1" x14ac:dyDescent="0.15">
      <c r="A72" s="181"/>
      <c r="B72" s="182"/>
      <c r="C72" s="182"/>
      <c r="D72" s="182"/>
      <c r="E72" s="182"/>
      <c r="F72" s="183"/>
      <c r="G72" s="190"/>
      <c r="H72" s="190"/>
      <c r="I72" s="190"/>
      <c r="J72" s="190"/>
      <c r="K72" s="190"/>
      <c r="L72" s="190"/>
      <c r="M72" s="190"/>
      <c r="N72" s="190"/>
      <c r="O72" s="190"/>
      <c r="P72" s="190"/>
      <c r="Q72" s="190"/>
      <c r="R72" s="190"/>
      <c r="S72" s="190"/>
      <c r="T72" s="190"/>
      <c r="U72" s="190"/>
      <c r="V72" s="190"/>
      <c r="W72" s="190"/>
      <c r="X72" s="191"/>
      <c r="Y72" s="200" t="s">
        <v>67</v>
      </c>
      <c r="Z72" s="201"/>
      <c r="AA72" s="202"/>
      <c r="AB72" s="203"/>
      <c r="AC72" s="204"/>
      <c r="AD72" s="205"/>
      <c r="AE72" s="84"/>
      <c r="AF72" s="85"/>
      <c r="AG72" s="85"/>
      <c r="AH72" s="85"/>
      <c r="AI72" s="86"/>
      <c r="AJ72" s="84"/>
      <c r="AK72" s="85"/>
      <c r="AL72" s="85"/>
      <c r="AM72" s="85"/>
      <c r="AN72" s="86"/>
      <c r="AO72" s="84"/>
      <c r="AP72" s="85"/>
      <c r="AQ72" s="85"/>
      <c r="AR72" s="85"/>
      <c r="AS72" s="86"/>
      <c r="AT72" s="84"/>
      <c r="AU72" s="85"/>
      <c r="AV72" s="85"/>
      <c r="AW72" s="85"/>
      <c r="AX72" s="87"/>
      <c r="AY72" s="10"/>
      <c r="AZ72" s="10"/>
      <c r="BA72" s="10"/>
      <c r="BB72" s="10"/>
      <c r="BC72" s="10"/>
      <c r="BD72" s="10"/>
      <c r="BE72" s="10"/>
      <c r="BF72" s="10"/>
      <c r="BG72" s="10"/>
      <c r="BH72" s="10"/>
    </row>
    <row r="73" spans="1:60" ht="31.7" hidden="1" customHeight="1" x14ac:dyDescent="0.15">
      <c r="A73" s="175" t="s">
        <v>88</v>
      </c>
      <c r="B73" s="176"/>
      <c r="C73" s="176"/>
      <c r="D73" s="176"/>
      <c r="E73" s="176"/>
      <c r="F73" s="177"/>
      <c r="G73" s="184" t="s">
        <v>84</v>
      </c>
      <c r="H73" s="184"/>
      <c r="I73" s="184"/>
      <c r="J73" s="184"/>
      <c r="K73" s="184"/>
      <c r="L73" s="184"/>
      <c r="M73" s="184"/>
      <c r="N73" s="184"/>
      <c r="O73" s="184"/>
      <c r="P73" s="184"/>
      <c r="Q73" s="184"/>
      <c r="R73" s="184"/>
      <c r="S73" s="184"/>
      <c r="T73" s="184"/>
      <c r="U73" s="184"/>
      <c r="V73" s="184"/>
      <c r="W73" s="184"/>
      <c r="X73" s="185"/>
      <c r="Y73" s="186"/>
      <c r="Z73" s="77"/>
      <c r="AA73" s="78"/>
      <c r="AB73" s="111" t="s">
        <v>12</v>
      </c>
      <c r="AC73" s="112"/>
      <c r="AD73" s="162"/>
      <c r="AE73" s="166" t="s">
        <v>69</v>
      </c>
      <c r="AF73" s="161"/>
      <c r="AG73" s="161"/>
      <c r="AH73" s="161"/>
      <c r="AI73" s="187"/>
      <c r="AJ73" s="166" t="s">
        <v>70</v>
      </c>
      <c r="AK73" s="161"/>
      <c r="AL73" s="161"/>
      <c r="AM73" s="161"/>
      <c r="AN73" s="187"/>
      <c r="AO73" s="166" t="s">
        <v>71</v>
      </c>
      <c r="AP73" s="161"/>
      <c r="AQ73" s="161"/>
      <c r="AR73" s="161"/>
      <c r="AS73" s="187"/>
      <c r="AT73" s="167" t="s">
        <v>74</v>
      </c>
      <c r="AU73" s="168"/>
      <c r="AV73" s="168"/>
      <c r="AW73" s="168"/>
      <c r="AX73" s="169"/>
    </row>
    <row r="74" spans="1:60" ht="22.5" hidden="1" customHeight="1" x14ac:dyDescent="0.15">
      <c r="A74" s="178"/>
      <c r="B74" s="179"/>
      <c r="C74" s="179"/>
      <c r="D74" s="179"/>
      <c r="E74" s="179"/>
      <c r="F74" s="180"/>
      <c r="G74" s="188"/>
      <c r="H74" s="188"/>
      <c r="I74" s="188"/>
      <c r="J74" s="188"/>
      <c r="K74" s="188"/>
      <c r="L74" s="188"/>
      <c r="M74" s="188"/>
      <c r="N74" s="188"/>
      <c r="O74" s="188"/>
      <c r="P74" s="188"/>
      <c r="Q74" s="188"/>
      <c r="R74" s="188"/>
      <c r="S74" s="188"/>
      <c r="T74" s="188"/>
      <c r="U74" s="188"/>
      <c r="V74" s="188"/>
      <c r="W74" s="188"/>
      <c r="X74" s="189"/>
      <c r="Y74" s="192" t="s">
        <v>66</v>
      </c>
      <c r="Z74" s="193"/>
      <c r="AA74" s="194"/>
      <c r="AB74" s="195"/>
      <c r="AC74" s="196"/>
      <c r="AD74" s="197"/>
      <c r="AE74" s="84"/>
      <c r="AF74" s="85"/>
      <c r="AG74" s="85"/>
      <c r="AH74" s="85"/>
      <c r="AI74" s="86"/>
      <c r="AJ74" s="84"/>
      <c r="AK74" s="85"/>
      <c r="AL74" s="85"/>
      <c r="AM74" s="85"/>
      <c r="AN74" s="86"/>
      <c r="AO74" s="84"/>
      <c r="AP74" s="85"/>
      <c r="AQ74" s="85"/>
      <c r="AR74" s="85"/>
      <c r="AS74" s="86"/>
      <c r="AT74" s="198"/>
      <c r="AU74" s="198"/>
      <c r="AV74" s="198"/>
      <c r="AW74" s="198"/>
      <c r="AX74" s="199"/>
      <c r="AY74" s="10"/>
      <c r="AZ74" s="10"/>
      <c r="BA74" s="10"/>
      <c r="BB74" s="10"/>
      <c r="BC74" s="10"/>
    </row>
    <row r="75" spans="1:60" ht="22.5" hidden="1" customHeight="1" x14ac:dyDescent="0.15">
      <c r="A75" s="181"/>
      <c r="B75" s="182"/>
      <c r="C75" s="182"/>
      <c r="D75" s="182"/>
      <c r="E75" s="182"/>
      <c r="F75" s="183"/>
      <c r="G75" s="190"/>
      <c r="H75" s="190"/>
      <c r="I75" s="190"/>
      <c r="J75" s="190"/>
      <c r="K75" s="190"/>
      <c r="L75" s="190"/>
      <c r="M75" s="190"/>
      <c r="N75" s="190"/>
      <c r="O75" s="190"/>
      <c r="P75" s="190"/>
      <c r="Q75" s="190"/>
      <c r="R75" s="190"/>
      <c r="S75" s="190"/>
      <c r="T75" s="190"/>
      <c r="U75" s="190"/>
      <c r="V75" s="190"/>
      <c r="W75" s="190"/>
      <c r="X75" s="191"/>
      <c r="Y75" s="200" t="s">
        <v>67</v>
      </c>
      <c r="Z75" s="201"/>
      <c r="AA75" s="202"/>
      <c r="AB75" s="203"/>
      <c r="AC75" s="204"/>
      <c r="AD75" s="205"/>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5" t="s">
        <v>88</v>
      </c>
      <c r="B76" s="176"/>
      <c r="C76" s="176"/>
      <c r="D76" s="176"/>
      <c r="E76" s="176"/>
      <c r="F76" s="177"/>
      <c r="G76" s="184" t="s">
        <v>84</v>
      </c>
      <c r="H76" s="184"/>
      <c r="I76" s="184"/>
      <c r="J76" s="184"/>
      <c r="K76" s="184"/>
      <c r="L76" s="184"/>
      <c r="M76" s="184"/>
      <c r="N76" s="184"/>
      <c r="O76" s="184"/>
      <c r="P76" s="184"/>
      <c r="Q76" s="184"/>
      <c r="R76" s="184"/>
      <c r="S76" s="184"/>
      <c r="T76" s="184"/>
      <c r="U76" s="184"/>
      <c r="V76" s="184"/>
      <c r="W76" s="184"/>
      <c r="X76" s="185"/>
      <c r="Y76" s="186"/>
      <c r="Z76" s="77"/>
      <c r="AA76" s="78"/>
      <c r="AB76" s="111" t="s">
        <v>12</v>
      </c>
      <c r="AC76" s="112"/>
      <c r="AD76" s="162"/>
      <c r="AE76" s="166" t="s">
        <v>69</v>
      </c>
      <c r="AF76" s="161"/>
      <c r="AG76" s="161"/>
      <c r="AH76" s="161"/>
      <c r="AI76" s="187"/>
      <c r="AJ76" s="166" t="s">
        <v>70</v>
      </c>
      <c r="AK76" s="161"/>
      <c r="AL76" s="161"/>
      <c r="AM76" s="161"/>
      <c r="AN76" s="187"/>
      <c r="AO76" s="166" t="s">
        <v>71</v>
      </c>
      <c r="AP76" s="161"/>
      <c r="AQ76" s="161"/>
      <c r="AR76" s="161"/>
      <c r="AS76" s="187"/>
      <c r="AT76" s="167" t="s">
        <v>74</v>
      </c>
      <c r="AU76" s="168"/>
      <c r="AV76" s="168"/>
      <c r="AW76" s="168"/>
      <c r="AX76" s="169"/>
    </row>
    <row r="77" spans="1:60" ht="22.5" hidden="1" customHeight="1" x14ac:dyDescent="0.15">
      <c r="A77" s="178"/>
      <c r="B77" s="179"/>
      <c r="C77" s="179"/>
      <c r="D77" s="179"/>
      <c r="E77" s="179"/>
      <c r="F77" s="180"/>
      <c r="G77" s="188"/>
      <c r="H77" s="188"/>
      <c r="I77" s="188"/>
      <c r="J77" s="188"/>
      <c r="K77" s="188"/>
      <c r="L77" s="188"/>
      <c r="M77" s="188"/>
      <c r="N77" s="188"/>
      <c r="O77" s="188"/>
      <c r="P77" s="188"/>
      <c r="Q77" s="188"/>
      <c r="R77" s="188"/>
      <c r="S77" s="188"/>
      <c r="T77" s="188"/>
      <c r="U77" s="188"/>
      <c r="V77" s="188"/>
      <c r="W77" s="188"/>
      <c r="X77" s="189"/>
      <c r="Y77" s="192" t="s">
        <v>66</v>
      </c>
      <c r="Z77" s="193"/>
      <c r="AA77" s="194"/>
      <c r="AB77" s="195"/>
      <c r="AC77" s="196"/>
      <c r="AD77" s="197"/>
      <c r="AE77" s="84"/>
      <c r="AF77" s="85"/>
      <c r="AG77" s="85"/>
      <c r="AH77" s="85"/>
      <c r="AI77" s="86"/>
      <c r="AJ77" s="84"/>
      <c r="AK77" s="85"/>
      <c r="AL77" s="85"/>
      <c r="AM77" s="85"/>
      <c r="AN77" s="86"/>
      <c r="AO77" s="84"/>
      <c r="AP77" s="85"/>
      <c r="AQ77" s="85"/>
      <c r="AR77" s="85"/>
      <c r="AS77" s="86"/>
      <c r="AT77" s="198"/>
      <c r="AU77" s="198"/>
      <c r="AV77" s="198"/>
      <c r="AW77" s="198"/>
      <c r="AX77" s="199"/>
      <c r="AY77" s="10"/>
      <c r="AZ77" s="10"/>
      <c r="BA77" s="10"/>
      <c r="BB77" s="10"/>
      <c r="BC77" s="10"/>
    </row>
    <row r="78" spans="1:60" ht="22.5" hidden="1" customHeight="1" x14ac:dyDescent="0.15">
      <c r="A78" s="181"/>
      <c r="B78" s="182"/>
      <c r="C78" s="182"/>
      <c r="D78" s="182"/>
      <c r="E78" s="182"/>
      <c r="F78" s="183"/>
      <c r="G78" s="190"/>
      <c r="H78" s="190"/>
      <c r="I78" s="190"/>
      <c r="J78" s="190"/>
      <c r="K78" s="190"/>
      <c r="L78" s="190"/>
      <c r="M78" s="190"/>
      <c r="N78" s="190"/>
      <c r="O78" s="190"/>
      <c r="P78" s="190"/>
      <c r="Q78" s="190"/>
      <c r="R78" s="190"/>
      <c r="S78" s="190"/>
      <c r="T78" s="190"/>
      <c r="U78" s="190"/>
      <c r="V78" s="190"/>
      <c r="W78" s="190"/>
      <c r="X78" s="191"/>
      <c r="Y78" s="200" t="s">
        <v>67</v>
      </c>
      <c r="Z78" s="201"/>
      <c r="AA78" s="202"/>
      <c r="AB78" s="203"/>
      <c r="AC78" s="204"/>
      <c r="AD78" s="205"/>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5" t="s">
        <v>88</v>
      </c>
      <c r="B79" s="176"/>
      <c r="C79" s="176"/>
      <c r="D79" s="176"/>
      <c r="E79" s="176"/>
      <c r="F79" s="177"/>
      <c r="G79" s="184" t="s">
        <v>84</v>
      </c>
      <c r="H79" s="184"/>
      <c r="I79" s="184"/>
      <c r="J79" s="184"/>
      <c r="K79" s="184"/>
      <c r="L79" s="184"/>
      <c r="M79" s="184"/>
      <c r="N79" s="184"/>
      <c r="O79" s="184"/>
      <c r="P79" s="184"/>
      <c r="Q79" s="184"/>
      <c r="R79" s="184"/>
      <c r="S79" s="184"/>
      <c r="T79" s="184"/>
      <c r="U79" s="184"/>
      <c r="V79" s="184"/>
      <c r="W79" s="184"/>
      <c r="X79" s="185"/>
      <c r="Y79" s="186"/>
      <c r="Z79" s="77"/>
      <c r="AA79" s="78"/>
      <c r="AB79" s="111" t="s">
        <v>12</v>
      </c>
      <c r="AC79" s="112"/>
      <c r="AD79" s="162"/>
      <c r="AE79" s="166" t="s">
        <v>69</v>
      </c>
      <c r="AF79" s="161"/>
      <c r="AG79" s="161"/>
      <c r="AH79" s="161"/>
      <c r="AI79" s="187"/>
      <c r="AJ79" s="166" t="s">
        <v>70</v>
      </c>
      <c r="AK79" s="161"/>
      <c r="AL79" s="161"/>
      <c r="AM79" s="161"/>
      <c r="AN79" s="187"/>
      <c r="AO79" s="166" t="s">
        <v>71</v>
      </c>
      <c r="AP79" s="161"/>
      <c r="AQ79" s="161"/>
      <c r="AR79" s="161"/>
      <c r="AS79" s="187"/>
      <c r="AT79" s="167" t="s">
        <v>74</v>
      </c>
      <c r="AU79" s="168"/>
      <c r="AV79" s="168"/>
      <c r="AW79" s="168"/>
      <c r="AX79" s="169"/>
    </row>
    <row r="80" spans="1:60" ht="22.5" hidden="1" customHeight="1" x14ac:dyDescent="0.15">
      <c r="A80" s="178"/>
      <c r="B80" s="179"/>
      <c r="C80" s="179"/>
      <c r="D80" s="179"/>
      <c r="E80" s="179"/>
      <c r="F80" s="180"/>
      <c r="G80" s="188"/>
      <c r="H80" s="188"/>
      <c r="I80" s="188"/>
      <c r="J80" s="188"/>
      <c r="K80" s="188"/>
      <c r="L80" s="188"/>
      <c r="M80" s="188"/>
      <c r="N80" s="188"/>
      <c r="O80" s="188"/>
      <c r="P80" s="188"/>
      <c r="Q80" s="188"/>
      <c r="R80" s="188"/>
      <c r="S80" s="188"/>
      <c r="T80" s="188"/>
      <c r="U80" s="188"/>
      <c r="V80" s="188"/>
      <c r="W80" s="188"/>
      <c r="X80" s="189"/>
      <c r="Y80" s="192" t="s">
        <v>66</v>
      </c>
      <c r="Z80" s="193"/>
      <c r="AA80" s="194"/>
      <c r="AB80" s="195"/>
      <c r="AC80" s="196"/>
      <c r="AD80" s="197"/>
      <c r="AE80" s="84"/>
      <c r="AF80" s="85"/>
      <c r="AG80" s="85"/>
      <c r="AH80" s="85"/>
      <c r="AI80" s="86"/>
      <c r="AJ80" s="84"/>
      <c r="AK80" s="85"/>
      <c r="AL80" s="85"/>
      <c r="AM80" s="85"/>
      <c r="AN80" s="86"/>
      <c r="AO80" s="84"/>
      <c r="AP80" s="85"/>
      <c r="AQ80" s="85"/>
      <c r="AR80" s="85"/>
      <c r="AS80" s="86"/>
      <c r="AT80" s="198"/>
      <c r="AU80" s="198"/>
      <c r="AV80" s="198"/>
      <c r="AW80" s="198"/>
      <c r="AX80" s="199"/>
      <c r="AY80" s="10"/>
      <c r="AZ80" s="10"/>
      <c r="BA80" s="10"/>
      <c r="BB80" s="10"/>
      <c r="BC80" s="10"/>
    </row>
    <row r="81" spans="1:60" ht="22.5" hidden="1" customHeight="1" x14ac:dyDescent="0.15">
      <c r="A81" s="181"/>
      <c r="B81" s="182"/>
      <c r="C81" s="182"/>
      <c r="D81" s="182"/>
      <c r="E81" s="182"/>
      <c r="F81" s="183"/>
      <c r="G81" s="190"/>
      <c r="H81" s="190"/>
      <c r="I81" s="190"/>
      <c r="J81" s="190"/>
      <c r="K81" s="190"/>
      <c r="L81" s="190"/>
      <c r="M81" s="190"/>
      <c r="N81" s="190"/>
      <c r="O81" s="190"/>
      <c r="P81" s="190"/>
      <c r="Q81" s="190"/>
      <c r="R81" s="190"/>
      <c r="S81" s="190"/>
      <c r="T81" s="190"/>
      <c r="U81" s="190"/>
      <c r="V81" s="190"/>
      <c r="W81" s="190"/>
      <c r="X81" s="191"/>
      <c r="Y81" s="200" t="s">
        <v>67</v>
      </c>
      <c r="Z81" s="201"/>
      <c r="AA81" s="202"/>
      <c r="AB81" s="203"/>
      <c r="AC81" s="204"/>
      <c r="AD81" s="205"/>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391</v>
      </c>
      <c r="H83" s="135"/>
      <c r="I83" s="135"/>
      <c r="J83" s="135"/>
      <c r="K83" s="135"/>
      <c r="L83" s="135"/>
      <c r="M83" s="135"/>
      <c r="N83" s="135"/>
      <c r="O83" s="135"/>
      <c r="P83" s="135"/>
      <c r="Q83" s="135"/>
      <c r="R83" s="135"/>
      <c r="S83" s="135"/>
      <c r="T83" s="135"/>
      <c r="U83" s="135"/>
      <c r="V83" s="135"/>
      <c r="W83" s="135"/>
      <c r="X83" s="135"/>
      <c r="Y83" s="137" t="s">
        <v>17</v>
      </c>
      <c r="Z83" s="138"/>
      <c r="AA83" s="139"/>
      <c r="AB83" s="172" t="s">
        <v>392</v>
      </c>
      <c r="AC83" s="173"/>
      <c r="AD83" s="174"/>
      <c r="AE83" s="143">
        <v>37.5</v>
      </c>
      <c r="AF83" s="144"/>
      <c r="AG83" s="144"/>
      <c r="AH83" s="144"/>
      <c r="AI83" s="144"/>
      <c r="AJ83" s="143">
        <v>38.200000000000003</v>
      </c>
      <c r="AK83" s="144"/>
      <c r="AL83" s="144"/>
      <c r="AM83" s="144"/>
      <c r="AN83" s="144"/>
      <c r="AO83" s="143">
        <v>46.7</v>
      </c>
      <c r="AP83" s="144"/>
      <c r="AQ83" s="144"/>
      <c r="AR83" s="144"/>
      <c r="AS83" s="144"/>
      <c r="AT83" s="84">
        <v>45.2</v>
      </c>
      <c r="AU83" s="85"/>
      <c r="AV83" s="85"/>
      <c r="AW83" s="85"/>
      <c r="AX83" s="87"/>
    </row>
    <row r="84" spans="1:60" ht="47.1"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72"/>
      <c r="AC84" s="173"/>
      <c r="AD84" s="174"/>
      <c r="AE84" s="148" t="s">
        <v>393</v>
      </c>
      <c r="AF84" s="149"/>
      <c r="AG84" s="149"/>
      <c r="AH84" s="149"/>
      <c r="AI84" s="150"/>
      <c r="AJ84" s="148" t="s">
        <v>394</v>
      </c>
      <c r="AK84" s="149"/>
      <c r="AL84" s="149"/>
      <c r="AM84" s="149"/>
      <c r="AN84" s="150"/>
      <c r="AO84" s="148" t="s">
        <v>395</v>
      </c>
      <c r="AP84" s="149"/>
      <c r="AQ84" s="149"/>
      <c r="AR84" s="149"/>
      <c r="AS84" s="150"/>
      <c r="AT84" s="148" t="s">
        <v>420</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8" t="s">
        <v>77</v>
      </c>
      <c r="B97" s="369"/>
      <c r="C97" s="341" t="s">
        <v>19</v>
      </c>
      <c r="D97" s="342"/>
      <c r="E97" s="342"/>
      <c r="F97" s="342"/>
      <c r="G97" s="342"/>
      <c r="H97" s="342"/>
      <c r="I97" s="342"/>
      <c r="J97" s="342"/>
      <c r="K97" s="343"/>
      <c r="L97" s="400" t="s">
        <v>76</v>
      </c>
      <c r="M97" s="400"/>
      <c r="N97" s="400"/>
      <c r="O97" s="400"/>
      <c r="P97" s="400"/>
      <c r="Q97" s="400"/>
      <c r="R97" s="401" t="s">
        <v>73</v>
      </c>
      <c r="S97" s="402"/>
      <c r="T97" s="402"/>
      <c r="U97" s="402"/>
      <c r="V97" s="402"/>
      <c r="W97" s="402"/>
      <c r="X97" s="403" t="s">
        <v>29</v>
      </c>
      <c r="Y97" s="342"/>
      <c r="Z97" s="342"/>
      <c r="AA97" s="342"/>
      <c r="AB97" s="342"/>
      <c r="AC97" s="342"/>
      <c r="AD97" s="342"/>
      <c r="AE97" s="342"/>
      <c r="AF97" s="342"/>
      <c r="AG97" s="342"/>
      <c r="AH97" s="342"/>
      <c r="AI97" s="342"/>
      <c r="AJ97" s="342"/>
      <c r="AK97" s="342"/>
      <c r="AL97" s="342"/>
      <c r="AM97" s="342"/>
      <c r="AN97" s="342"/>
      <c r="AO97" s="342"/>
      <c r="AP97" s="342"/>
      <c r="AQ97" s="342"/>
      <c r="AR97" s="342"/>
      <c r="AS97" s="342"/>
      <c r="AT97" s="342"/>
      <c r="AU97" s="342"/>
      <c r="AV97" s="342"/>
      <c r="AW97" s="342"/>
      <c r="AX97" s="404"/>
    </row>
    <row r="98" spans="1:50" ht="27.75" customHeight="1" x14ac:dyDescent="0.15">
      <c r="A98" s="370"/>
      <c r="B98" s="371"/>
      <c r="C98" s="405" t="s">
        <v>396</v>
      </c>
      <c r="D98" s="406"/>
      <c r="E98" s="406"/>
      <c r="F98" s="406"/>
      <c r="G98" s="406"/>
      <c r="H98" s="406"/>
      <c r="I98" s="406"/>
      <c r="J98" s="406"/>
      <c r="K98" s="407"/>
      <c r="L98" s="62">
        <v>995</v>
      </c>
      <c r="M98" s="63"/>
      <c r="N98" s="63"/>
      <c r="O98" s="63"/>
      <c r="P98" s="63"/>
      <c r="Q98" s="64"/>
      <c r="R98" s="62">
        <v>987</v>
      </c>
      <c r="S98" s="63"/>
      <c r="T98" s="63"/>
      <c r="U98" s="63"/>
      <c r="V98" s="63"/>
      <c r="W98" s="64"/>
      <c r="X98" s="666"/>
      <c r="Y98" s="667"/>
      <c r="Z98" s="667"/>
      <c r="AA98" s="667"/>
      <c r="AB98" s="667"/>
      <c r="AC98" s="667"/>
      <c r="AD98" s="667"/>
      <c r="AE98" s="667"/>
      <c r="AF98" s="667"/>
      <c r="AG98" s="667"/>
      <c r="AH98" s="667"/>
      <c r="AI98" s="667"/>
      <c r="AJ98" s="667"/>
      <c r="AK98" s="667"/>
      <c r="AL98" s="667"/>
      <c r="AM98" s="667"/>
      <c r="AN98" s="667"/>
      <c r="AO98" s="667"/>
      <c r="AP98" s="667"/>
      <c r="AQ98" s="667"/>
      <c r="AR98" s="667"/>
      <c r="AS98" s="667"/>
      <c r="AT98" s="667"/>
      <c r="AU98" s="667"/>
      <c r="AV98" s="667"/>
      <c r="AW98" s="667"/>
      <c r="AX98" s="668"/>
    </row>
    <row r="99" spans="1:50" ht="23.1" customHeight="1" x14ac:dyDescent="0.15">
      <c r="A99" s="370"/>
      <c r="B99" s="371"/>
      <c r="C99" s="152"/>
      <c r="D99" s="153"/>
      <c r="E99" s="153"/>
      <c r="F99" s="153"/>
      <c r="G99" s="153"/>
      <c r="H99" s="153"/>
      <c r="I99" s="153"/>
      <c r="J99" s="153"/>
      <c r="K99" s="154"/>
      <c r="L99" s="62"/>
      <c r="M99" s="63"/>
      <c r="N99" s="63"/>
      <c r="O99" s="63"/>
      <c r="P99" s="63"/>
      <c r="Q99" s="64"/>
      <c r="R99" s="62"/>
      <c r="S99" s="63"/>
      <c r="T99" s="63"/>
      <c r="U99" s="63"/>
      <c r="V99" s="63"/>
      <c r="W99" s="64"/>
      <c r="X99" s="669"/>
      <c r="Y99" s="670"/>
      <c r="Z99" s="670"/>
      <c r="AA99" s="670"/>
      <c r="AB99" s="670"/>
      <c r="AC99" s="670"/>
      <c r="AD99" s="670"/>
      <c r="AE99" s="670"/>
      <c r="AF99" s="670"/>
      <c r="AG99" s="670"/>
      <c r="AH99" s="670"/>
      <c r="AI99" s="670"/>
      <c r="AJ99" s="670"/>
      <c r="AK99" s="670"/>
      <c r="AL99" s="670"/>
      <c r="AM99" s="670"/>
      <c r="AN99" s="670"/>
      <c r="AO99" s="670"/>
      <c r="AP99" s="670"/>
      <c r="AQ99" s="670"/>
      <c r="AR99" s="670"/>
      <c r="AS99" s="670"/>
      <c r="AT99" s="670"/>
      <c r="AU99" s="670"/>
      <c r="AV99" s="670"/>
      <c r="AW99" s="670"/>
      <c r="AX99" s="671"/>
    </row>
    <row r="100" spans="1:50" ht="23.1" customHeight="1" x14ac:dyDescent="0.15">
      <c r="A100" s="370"/>
      <c r="B100" s="371"/>
      <c r="C100" s="152"/>
      <c r="D100" s="153"/>
      <c r="E100" s="153"/>
      <c r="F100" s="153"/>
      <c r="G100" s="153"/>
      <c r="H100" s="153"/>
      <c r="I100" s="153"/>
      <c r="J100" s="153"/>
      <c r="K100" s="154"/>
      <c r="L100" s="62"/>
      <c r="M100" s="63"/>
      <c r="N100" s="63"/>
      <c r="O100" s="63"/>
      <c r="P100" s="63"/>
      <c r="Q100" s="64"/>
      <c r="R100" s="62"/>
      <c r="S100" s="63"/>
      <c r="T100" s="63"/>
      <c r="U100" s="63"/>
      <c r="V100" s="63"/>
      <c r="W100" s="64"/>
      <c r="X100" s="669"/>
      <c r="Y100" s="670"/>
      <c r="Z100" s="670"/>
      <c r="AA100" s="670"/>
      <c r="AB100" s="670"/>
      <c r="AC100" s="670"/>
      <c r="AD100" s="670"/>
      <c r="AE100" s="670"/>
      <c r="AF100" s="670"/>
      <c r="AG100" s="670"/>
      <c r="AH100" s="670"/>
      <c r="AI100" s="670"/>
      <c r="AJ100" s="670"/>
      <c r="AK100" s="670"/>
      <c r="AL100" s="670"/>
      <c r="AM100" s="670"/>
      <c r="AN100" s="670"/>
      <c r="AO100" s="670"/>
      <c r="AP100" s="670"/>
      <c r="AQ100" s="670"/>
      <c r="AR100" s="670"/>
      <c r="AS100" s="670"/>
      <c r="AT100" s="670"/>
      <c r="AU100" s="670"/>
      <c r="AV100" s="670"/>
      <c r="AW100" s="670"/>
      <c r="AX100" s="671"/>
    </row>
    <row r="101" spans="1:50" ht="23.1" customHeight="1" x14ac:dyDescent="0.15">
      <c r="A101" s="370"/>
      <c r="B101" s="371"/>
      <c r="C101" s="152"/>
      <c r="D101" s="153"/>
      <c r="E101" s="153"/>
      <c r="F101" s="153"/>
      <c r="G101" s="153"/>
      <c r="H101" s="153"/>
      <c r="I101" s="153"/>
      <c r="J101" s="153"/>
      <c r="K101" s="154"/>
      <c r="L101" s="62"/>
      <c r="M101" s="63"/>
      <c r="N101" s="63"/>
      <c r="O101" s="63"/>
      <c r="P101" s="63"/>
      <c r="Q101" s="64"/>
      <c r="R101" s="62"/>
      <c r="S101" s="63"/>
      <c r="T101" s="63"/>
      <c r="U101" s="63"/>
      <c r="V101" s="63"/>
      <c r="W101" s="64"/>
      <c r="X101" s="669"/>
      <c r="Y101" s="670"/>
      <c r="Z101" s="670"/>
      <c r="AA101" s="670"/>
      <c r="AB101" s="670"/>
      <c r="AC101" s="670"/>
      <c r="AD101" s="670"/>
      <c r="AE101" s="670"/>
      <c r="AF101" s="670"/>
      <c r="AG101" s="670"/>
      <c r="AH101" s="670"/>
      <c r="AI101" s="670"/>
      <c r="AJ101" s="670"/>
      <c r="AK101" s="670"/>
      <c r="AL101" s="670"/>
      <c r="AM101" s="670"/>
      <c r="AN101" s="670"/>
      <c r="AO101" s="670"/>
      <c r="AP101" s="670"/>
      <c r="AQ101" s="670"/>
      <c r="AR101" s="670"/>
      <c r="AS101" s="670"/>
      <c r="AT101" s="670"/>
      <c r="AU101" s="670"/>
      <c r="AV101" s="670"/>
      <c r="AW101" s="670"/>
      <c r="AX101" s="671"/>
    </row>
    <row r="102" spans="1:50" ht="23.1" customHeight="1" x14ac:dyDescent="0.15">
      <c r="A102" s="370"/>
      <c r="B102" s="371"/>
      <c r="C102" s="152"/>
      <c r="D102" s="153"/>
      <c r="E102" s="153"/>
      <c r="F102" s="153"/>
      <c r="G102" s="153"/>
      <c r="H102" s="153"/>
      <c r="I102" s="153"/>
      <c r="J102" s="153"/>
      <c r="K102" s="154"/>
      <c r="L102" s="62"/>
      <c r="M102" s="63"/>
      <c r="N102" s="63"/>
      <c r="O102" s="63"/>
      <c r="P102" s="63"/>
      <c r="Q102" s="64"/>
      <c r="R102" s="62"/>
      <c r="S102" s="63"/>
      <c r="T102" s="63"/>
      <c r="U102" s="63"/>
      <c r="V102" s="63"/>
      <c r="W102" s="64"/>
      <c r="X102" s="669"/>
      <c r="Y102" s="670"/>
      <c r="Z102" s="670"/>
      <c r="AA102" s="670"/>
      <c r="AB102" s="670"/>
      <c r="AC102" s="670"/>
      <c r="AD102" s="670"/>
      <c r="AE102" s="670"/>
      <c r="AF102" s="670"/>
      <c r="AG102" s="670"/>
      <c r="AH102" s="670"/>
      <c r="AI102" s="670"/>
      <c r="AJ102" s="670"/>
      <c r="AK102" s="670"/>
      <c r="AL102" s="670"/>
      <c r="AM102" s="670"/>
      <c r="AN102" s="670"/>
      <c r="AO102" s="670"/>
      <c r="AP102" s="670"/>
      <c r="AQ102" s="670"/>
      <c r="AR102" s="670"/>
      <c r="AS102" s="670"/>
      <c r="AT102" s="670"/>
      <c r="AU102" s="670"/>
      <c r="AV102" s="670"/>
      <c r="AW102" s="670"/>
      <c r="AX102" s="671"/>
    </row>
    <row r="103" spans="1:50" ht="23.1" customHeight="1" x14ac:dyDescent="0.15">
      <c r="A103" s="370"/>
      <c r="B103" s="371"/>
      <c r="C103" s="374"/>
      <c r="D103" s="375"/>
      <c r="E103" s="375"/>
      <c r="F103" s="375"/>
      <c r="G103" s="375"/>
      <c r="H103" s="375"/>
      <c r="I103" s="375"/>
      <c r="J103" s="375"/>
      <c r="K103" s="376"/>
      <c r="L103" s="62"/>
      <c r="M103" s="63"/>
      <c r="N103" s="63"/>
      <c r="O103" s="63"/>
      <c r="P103" s="63"/>
      <c r="Q103" s="64"/>
      <c r="R103" s="62"/>
      <c r="S103" s="63"/>
      <c r="T103" s="63"/>
      <c r="U103" s="63"/>
      <c r="V103" s="63"/>
      <c r="W103" s="64"/>
      <c r="X103" s="669"/>
      <c r="Y103" s="670"/>
      <c r="Z103" s="670"/>
      <c r="AA103" s="670"/>
      <c r="AB103" s="670"/>
      <c r="AC103" s="670"/>
      <c r="AD103" s="670"/>
      <c r="AE103" s="670"/>
      <c r="AF103" s="670"/>
      <c r="AG103" s="670"/>
      <c r="AH103" s="670"/>
      <c r="AI103" s="670"/>
      <c r="AJ103" s="670"/>
      <c r="AK103" s="670"/>
      <c r="AL103" s="670"/>
      <c r="AM103" s="670"/>
      <c r="AN103" s="670"/>
      <c r="AO103" s="670"/>
      <c r="AP103" s="670"/>
      <c r="AQ103" s="670"/>
      <c r="AR103" s="670"/>
      <c r="AS103" s="670"/>
      <c r="AT103" s="670"/>
      <c r="AU103" s="670"/>
      <c r="AV103" s="670"/>
      <c r="AW103" s="670"/>
      <c r="AX103" s="671"/>
    </row>
    <row r="104" spans="1:50" ht="21" customHeight="1" thickBot="1" x14ac:dyDescent="0.2">
      <c r="A104" s="372"/>
      <c r="B104" s="373"/>
      <c r="C104" s="362" t="s">
        <v>22</v>
      </c>
      <c r="D104" s="363"/>
      <c r="E104" s="363"/>
      <c r="F104" s="363"/>
      <c r="G104" s="363"/>
      <c r="H104" s="363"/>
      <c r="I104" s="363"/>
      <c r="J104" s="363"/>
      <c r="K104" s="364"/>
      <c r="L104" s="365">
        <f>SUM(L98:Q103)</f>
        <v>995</v>
      </c>
      <c r="M104" s="366"/>
      <c r="N104" s="366"/>
      <c r="O104" s="366"/>
      <c r="P104" s="366"/>
      <c r="Q104" s="367"/>
      <c r="R104" s="365">
        <f>SUM(R98:W103)</f>
        <v>987</v>
      </c>
      <c r="S104" s="366"/>
      <c r="T104" s="366"/>
      <c r="U104" s="366"/>
      <c r="V104" s="366"/>
      <c r="W104" s="367"/>
      <c r="X104" s="672"/>
      <c r="Y104" s="673"/>
      <c r="Z104" s="673"/>
      <c r="AA104" s="673"/>
      <c r="AB104" s="673"/>
      <c r="AC104" s="673"/>
      <c r="AD104" s="673"/>
      <c r="AE104" s="673"/>
      <c r="AF104" s="673"/>
      <c r="AG104" s="673"/>
      <c r="AH104" s="673"/>
      <c r="AI104" s="673"/>
      <c r="AJ104" s="673"/>
      <c r="AK104" s="673"/>
      <c r="AL104" s="673"/>
      <c r="AM104" s="673"/>
      <c r="AN104" s="673"/>
      <c r="AO104" s="673"/>
      <c r="AP104" s="673"/>
      <c r="AQ104" s="673"/>
      <c r="AR104" s="673"/>
      <c r="AS104" s="673"/>
      <c r="AT104" s="673"/>
      <c r="AU104" s="673"/>
      <c r="AV104" s="673"/>
      <c r="AW104" s="673"/>
      <c r="AX104" s="674"/>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9" t="s">
        <v>39</v>
      </c>
      <c r="D107" s="588"/>
      <c r="E107" s="588"/>
      <c r="F107" s="588"/>
      <c r="G107" s="588"/>
      <c r="H107" s="588"/>
      <c r="I107" s="588"/>
      <c r="J107" s="588"/>
      <c r="K107" s="588"/>
      <c r="L107" s="588"/>
      <c r="M107" s="588"/>
      <c r="N107" s="588"/>
      <c r="O107" s="588"/>
      <c r="P107" s="588"/>
      <c r="Q107" s="588"/>
      <c r="R107" s="588"/>
      <c r="S107" s="588"/>
      <c r="T107" s="588"/>
      <c r="U107" s="588"/>
      <c r="V107" s="588"/>
      <c r="W107" s="588"/>
      <c r="X107" s="588"/>
      <c r="Y107" s="588"/>
      <c r="Z107" s="588"/>
      <c r="AA107" s="588"/>
      <c r="AB107" s="588"/>
      <c r="AC107" s="590"/>
      <c r="AD107" s="588" t="s">
        <v>43</v>
      </c>
      <c r="AE107" s="588"/>
      <c r="AF107" s="588"/>
      <c r="AG107" s="621" t="s">
        <v>38</v>
      </c>
      <c r="AH107" s="588"/>
      <c r="AI107" s="588"/>
      <c r="AJ107" s="588"/>
      <c r="AK107" s="588"/>
      <c r="AL107" s="588"/>
      <c r="AM107" s="588"/>
      <c r="AN107" s="588"/>
      <c r="AO107" s="588"/>
      <c r="AP107" s="588"/>
      <c r="AQ107" s="588"/>
      <c r="AR107" s="588"/>
      <c r="AS107" s="588"/>
      <c r="AT107" s="588"/>
      <c r="AU107" s="588"/>
      <c r="AV107" s="588"/>
      <c r="AW107" s="588"/>
      <c r="AX107" s="622"/>
    </row>
    <row r="108" spans="1:50" ht="36" customHeight="1" x14ac:dyDescent="0.15">
      <c r="A108" s="299" t="s">
        <v>312</v>
      </c>
      <c r="B108" s="300"/>
      <c r="C108" s="525" t="s">
        <v>313</v>
      </c>
      <c r="D108" s="526"/>
      <c r="E108" s="526"/>
      <c r="F108" s="526"/>
      <c r="G108" s="526"/>
      <c r="H108" s="526"/>
      <c r="I108" s="526"/>
      <c r="J108" s="526"/>
      <c r="K108" s="526"/>
      <c r="L108" s="526"/>
      <c r="M108" s="526"/>
      <c r="N108" s="526"/>
      <c r="O108" s="526"/>
      <c r="P108" s="526"/>
      <c r="Q108" s="526"/>
      <c r="R108" s="526"/>
      <c r="S108" s="526"/>
      <c r="T108" s="526"/>
      <c r="U108" s="526"/>
      <c r="V108" s="526"/>
      <c r="W108" s="526"/>
      <c r="X108" s="526"/>
      <c r="Y108" s="526"/>
      <c r="Z108" s="526"/>
      <c r="AA108" s="526"/>
      <c r="AB108" s="526"/>
      <c r="AC108" s="527"/>
      <c r="AD108" s="596" t="s">
        <v>382</v>
      </c>
      <c r="AE108" s="597"/>
      <c r="AF108" s="597"/>
      <c r="AG108" s="593" t="s">
        <v>421</v>
      </c>
      <c r="AH108" s="594"/>
      <c r="AI108" s="594"/>
      <c r="AJ108" s="594"/>
      <c r="AK108" s="594"/>
      <c r="AL108" s="594"/>
      <c r="AM108" s="594"/>
      <c r="AN108" s="594"/>
      <c r="AO108" s="594"/>
      <c r="AP108" s="594"/>
      <c r="AQ108" s="594"/>
      <c r="AR108" s="594"/>
      <c r="AS108" s="594"/>
      <c r="AT108" s="594"/>
      <c r="AU108" s="594"/>
      <c r="AV108" s="594"/>
      <c r="AW108" s="594"/>
      <c r="AX108" s="595"/>
    </row>
    <row r="109" spans="1:50" ht="36" customHeight="1" x14ac:dyDescent="0.15">
      <c r="A109" s="301"/>
      <c r="B109" s="302"/>
      <c r="C109" s="416" t="s">
        <v>44</v>
      </c>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17"/>
      <c r="AA109" s="417"/>
      <c r="AB109" s="417"/>
      <c r="AC109" s="409"/>
      <c r="AD109" s="433" t="s">
        <v>382</v>
      </c>
      <c r="AE109" s="434"/>
      <c r="AF109" s="434"/>
      <c r="AG109" s="524" t="s">
        <v>422</v>
      </c>
      <c r="AH109" s="297"/>
      <c r="AI109" s="297"/>
      <c r="AJ109" s="297"/>
      <c r="AK109" s="297"/>
      <c r="AL109" s="297"/>
      <c r="AM109" s="297"/>
      <c r="AN109" s="297"/>
      <c r="AO109" s="297"/>
      <c r="AP109" s="297"/>
      <c r="AQ109" s="297"/>
      <c r="AR109" s="297"/>
      <c r="AS109" s="297"/>
      <c r="AT109" s="297"/>
      <c r="AU109" s="297"/>
      <c r="AV109" s="297"/>
      <c r="AW109" s="297"/>
      <c r="AX109" s="298"/>
    </row>
    <row r="110" spans="1:50" ht="36" customHeight="1" x14ac:dyDescent="0.15">
      <c r="A110" s="303"/>
      <c r="B110" s="304"/>
      <c r="C110" s="418" t="s">
        <v>314</v>
      </c>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19"/>
      <c r="AA110" s="419"/>
      <c r="AB110" s="419"/>
      <c r="AC110" s="420"/>
      <c r="AD110" s="577" t="s">
        <v>382</v>
      </c>
      <c r="AE110" s="578"/>
      <c r="AF110" s="578"/>
      <c r="AG110" s="522" t="s">
        <v>423</v>
      </c>
      <c r="AH110" s="190"/>
      <c r="AI110" s="190"/>
      <c r="AJ110" s="190"/>
      <c r="AK110" s="190"/>
      <c r="AL110" s="190"/>
      <c r="AM110" s="190"/>
      <c r="AN110" s="190"/>
      <c r="AO110" s="190"/>
      <c r="AP110" s="190"/>
      <c r="AQ110" s="190"/>
      <c r="AR110" s="190"/>
      <c r="AS110" s="190"/>
      <c r="AT110" s="190"/>
      <c r="AU110" s="190"/>
      <c r="AV110" s="190"/>
      <c r="AW110" s="190"/>
      <c r="AX110" s="523"/>
    </row>
    <row r="111" spans="1:50" ht="19.350000000000001" customHeight="1" x14ac:dyDescent="0.15">
      <c r="A111" s="542" t="s">
        <v>46</v>
      </c>
      <c r="B111" s="579"/>
      <c r="C111" s="421" t="s">
        <v>48</v>
      </c>
      <c r="D111" s="422"/>
      <c r="E111" s="422"/>
      <c r="F111" s="422"/>
      <c r="G111" s="422"/>
      <c r="H111" s="422"/>
      <c r="I111" s="422"/>
      <c r="J111" s="422"/>
      <c r="K111" s="422"/>
      <c r="L111" s="422"/>
      <c r="M111" s="422"/>
      <c r="N111" s="422"/>
      <c r="O111" s="422"/>
      <c r="P111" s="422"/>
      <c r="Q111" s="422"/>
      <c r="R111" s="422"/>
      <c r="S111" s="422"/>
      <c r="T111" s="422"/>
      <c r="U111" s="422"/>
      <c r="V111" s="422"/>
      <c r="W111" s="422"/>
      <c r="X111" s="422"/>
      <c r="Y111" s="422"/>
      <c r="Z111" s="422"/>
      <c r="AA111" s="422"/>
      <c r="AB111" s="422"/>
      <c r="AC111" s="422"/>
      <c r="AD111" s="429" t="s">
        <v>382</v>
      </c>
      <c r="AE111" s="430"/>
      <c r="AF111" s="430"/>
      <c r="AG111" s="293" t="s">
        <v>424</v>
      </c>
      <c r="AH111" s="294"/>
      <c r="AI111" s="294"/>
      <c r="AJ111" s="294"/>
      <c r="AK111" s="294"/>
      <c r="AL111" s="294"/>
      <c r="AM111" s="294"/>
      <c r="AN111" s="294"/>
      <c r="AO111" s="294"/>
      <c r="AP111" s="294"/>
      <c r="AQ111" s="294"/>
      <c r="AR111" s="294"/>
      <c r="AS111" s="294"/>
      <c r="AT111" s="294"/>
      <c r="AU111" s="294"/>
      <c r="AV111" s="294"/>
      <c r="AW111" s="294"/>
      <c r="AX111" s="295"/>
    </row>
    <row r="112" spans="1:50" ht="19.350000000000001" customHeight="1" x14ac:dyDescent="0.15">
      <c r="A112" s="580"/>
      <c r="B112" s="581"/>
      <c r="C112" s="408" t="s">
        <v>49</v>
      </c>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33" t="s">
        <v>397</v>
      </c>
      <c r="AE112" s="434"/>
      <c r="AF112" s="434"/>
      <c r="AG112" s="296"/>
      <c r="AH112" s="297"/>
      <c r="AI112" s="297"/>
      <c r="AJ112" s="297"/>
      <c r="AK112" s="297"/>
      <c r="AL112" s="297"/>
      <c r="AM112" s="297"/>
      <c r="AN112" s="297"/>
      <c r="AO112" s="297"/>
      <c r="AP112" s="297"/>
      <c r="AQ112" s="297"/>
      <c r="AR112" s="297"/>
      <c r="AS112" s="297"/>
      <c r="AT112" s="297"/>
      <c r="AU112" s="297"/>
      <c r="AV112" s="297"/>
      <c r="AW112" s="297"/>
      <c r="AX112" s="298"/>
    </row>
    <row r="113" spans="1:64" ht="19.350000000000001" customHeight="1" x14ac:dyDescent="0.15">
      <c r="A113" s="580"/>
      <c r="B113" s="581"/>
      <c r="C113" s="497" t="s">
        <v>315</v>
      </c>
      <c r="D113" s="409"/>
      <c r="E113" s="409"/>
      <c r="F113" s="409"/>
      <c r="G113" s="409"/>
      <c r="H113" s="409"/>
      <c r="I113" s="409"/>
      <c r="J113" s="409"/>
      <c r="K113" s="409"/>
      <c r="L113" s="409"/>
      <c r="M113" s="409"/>
      <c r="N113" s="409"/>
      <c r="O113" s="409"/>
      <c r="P113" s="409"/>
      <c r="Q113" s="409"/>
      <c r="R113" s="409"/>
      <c r="S113" s="409"/>
      <c r="T113" s="409"/>
      <c r="U113" s="409"/>
      <c r="V113" s="409"/>
      <c r="W113" s="409"/>
      <c r="X113" s="409"/>
      <c r="Y113" s="409"/>
      <c r="Z113" s="409"/>
      <c r="AA113" s="409"/>
      <c r="AB113" s="409"/>
      <c r="AC113" s="409"/>
      <c r="AD113" s="433" t="s">
        <v>382</v>
      </c>
      <c r="AE113" s="434"/>
      <c r="AF113" s="434"/>
      <c r="AG113" s="524" t="s">
        <v>425</v>
      </c>
      <c r="AH113" s="297"/>
      <c r="AI113" s="297"/>
      <c r="AJ113" s="297"/>
      <c r="AK113" s="297"/>
      <c r="AL113" s="297"/>
      <c r="AM113" s="297"/>
      <c r="AN113" s="297"/>
      <c r="AO113" s="297"/>
      <c r="AP113" s="297"/>
      <c r="AQ113" s="297"/>
      <c r="AR113" s="297"/>
      <c r="AS113" s="297"/>
      <c r="AT113" s="297"/>
      <c r="AU113" s="297"/>
      <c r="AV113" s="297"/>
      <c r="AW113" s="297"/>
      <c r="AX113" s="298"/>
    </row>
    <row r="114" spans="1:64" ht="18.75" customHeight="1" x14ac:dyDescent="0.15">
      <c r="A114" s="580"/>
      <c r="B114" s="581"/>
      <c r="C114" s="408" t="s">
        <v>45</v>
      </c>
      <c r="D114" s="409"/>
      <c r="E114" s="409"/>
      <c r="F114" s="409"/>
      <c r="G114" s="409"/>
      <c r="H114" s="409"/>
      <c r="I114" s="409"/>
      <c r="J114" s="409"/>
      <c r="K114" s="409"/>
      <c r="L114" s="409"/>
      <c r="M114" s="409"/>
      <c r="N114" s="409"/>
      <c r="O114" s="409"/>
      <c r="P114" s="409"/>
      <c r="Q114" s="409"/>
      <c r="R114" s="409"/>
      <c r="S114" s="409"/>
      <c r="T114" s="409"/>
      <c r="U114" s="409"/>
      <c r="V114" s="409"/>
      <c r="W114" s="409"/>
      <c r="X114" s="409"/>
      <c r="Y114" s="409"/>
      <c r="Z114" s="409"/>
      <c r="AA114" s="409"/>
      <c r="AB114" s="409"/>
      <c r="AC114" s="409"/>
      <c r="AD114" s="433" t="s">
        <v>397</v>
      </c>
      <c r="AE114" s="434"/>
      <c r="AF114" s="434"/>
      <c r="AG114" s="524"/>
      <c r="AH114" s="297"/>
      <c r="AI114" s="297"/>
      <c r="AJ114" s="297"/>
      <c r="AK114" s="297"/>
      <c r="AL114" s="297"/>
      <c r="AM114" s="297"/>
      <c r="AN114" s="297"/>
      <c r="AO114" s="297"/>
      <c r="AP114" s="297"/>
      <c r="AQ114" s="297"/>
      <c r="AR114" s="297"/>
      <c r="AS114" s="297"/>
      <c r="AT114" s="297"/>
      <c r="AU114" s="297"/>
      <c r="AV114" s="297"/>
      <c r="AW114" s="297"/>
      <c r="AX114" s="298"/>
    </row>
    <row r="115" spans="1:64" ht="19.350000000000001" customHeight="1" x14ac:dyDescent="0.15">
      <c r="A115" s="580"/>
      <c r="B115" s="581"/>
      <c r="C115" s="408" t="s">
        <v>50</v>
      </c>
      <c r="D115" s="409"/>
      <c r="E115" s="409"/>
      <c r="F115" s="409"/>
      <c r="G115" s="409"/>
      <c r="H115" s="409"/>
      <c r="I115" s="409"/>
      <c r="J115" s="409"/>
      <c r="K115" s="409"/>
      <c r="L115" s="409"/>
      <c r="M115" s="409"/>
      <c r="N115" s="409"/>
      <c r="O115" s="409"/>
      <c r="P115" s="409"/>
      <c r="Q115" s="409"/>
      <c r="R115" s="409"/>
      <c r="S115" s="409"/>
      <c r="T115" s="409"/>
      <c r="U115" s="409"/>
      <c r="V115" s="409"/>
      <c r="W115" s="409"/>
      <c r="X115" s="409"/>
      <c r="Y115" s="409"/>
      <c r="Z115" s="409"/>
      <c r="AA115" s="409"/>
      <c r="AB115" s="409"/>
      <c r="AC115" s="483"/>
      <c r="AD115" s="433" t="s">
        <v>382</v>
      </c>
      <c r="AE115" s="434"/>
      <c r="AF115" s="434"/>
      <c r="AG115" s="524" t="s">
        <v>426</v>
      </c>
      <c r="AH115" s="297"/>
      <c r="AI115" s="297"/>
      <c r="AJ115" s="297"/>
      <c r="AK115" s="297"/>
      <c r="AL115" s="297"/>
      <c r="AM115" s="297"/>
      <c r="AN115" s="297"/>
      <c r="AO115" s="297"/>
      <c r="AP115" s="297"/>
      <c r="AQ115" s="297"/>
      <c r="AR115" s="297"/>
      <c r="AS115" s="297"/>
      <c r="AT115" s="297"/>
      <c r="AU115" s="297"/>
      <c r="AV115" s="297"/>
      <c r="AW115" s="297"/>
      <c r="AX115" s="298"/>
    </row>
    <row r="116" spans="1:64" ht="19.350000000000001" customHeight="1" x14ac:dyDescent="0.15">
      <c r="A116" s="580"/>
      <c r="B116" s="581"/>
      <c r="C116" s="408" t="s">
        <v>55</v>
      </c>
      <c r="D116" s="409"/>
      <c r="E116" s="409"/>
      <c r="F116" s="409"/>
      <c r="G116" s="409"/>
      <c r="H116" s="409"/>
      <c r="I116" s="409"/>
      <c r="J116" s="409"/>
      <c r="K116" s="409"/>
      <c r="L116" s="409"/>
      <c r="M116" s="409"/>
      <c r="N116" s="409"/>
      <c r="O116" s="409"/>
      <c r="P116" s="409"/>
      <c r="Q116" s="409"/>
      <c r="R116" s="409"/>
      <c r="S116" s="409"/>
      <c r="T116" s="409"/>
      <c r="U116" s="409"/>
      <c r="V116" s="409"/>
      <c r="W116" s="409"/>
      <c r="X116" s="409"/>
      <c r="Y116" s="409"/>
      <c r="Z116" s="409"/>
      <c r="AA116" s="409"/>
      <c r="AB116" s="409"/>
      <c r="AC116" s="483"/>
      <c r="AD116" s="625" t="s">
        <v>397</v>
      </c>
      <c r="AE116" s="626"/>
      <c r="AF116" s="626"/>
      <c r="AG116" s="358"/>
      <c r="AH116" s="359"/>
      <c r="AI116" s="359"/>
      <c r="AJ116" s="359"/>
      <c r="AK116" s="359"/>
      <c r="AL116" s="359"/>
      <c r="AM116" s="359"/>
      <c r="AN116" s="359"/>
      <c r="AO116" s="359"/>
      <c r="AP116" s="359"/>
      <c r="AQ116" s="359"/>
      <c r="AR116" s="359"/>
      <c r="AS116" s="359"/>
      <c r="AT116" s="359"/>
      <c r="AU116" s="359"/>
      <c r="AV116" s="359"/>
      <c r="AW116" s="359"/>
      <c r="AX116" s="360"/>
      <c r="BI116" s="10"/>
      <c r="BJ116" s="10"/>
      <c r="BK116" s="10"/>
      <c r="BL116" s="10"/>
    </row>
    <row r="117" spans="1:64" ht="40.5" customHeight="1" x14ac:dyDescent="0.15">
      <c r="A117" s="582"/>
      <c r="B117" s="583"/>
      <c r="C117" s="584" t="s">
        <v>82</v>
      </c>
      <c r="D117" s="585"/>
      <c r="E117" s="585"/>
      <c r="F117" s="585"/>
      <c r="G117" s="585"/>
      <c r="H117" s="585"/>
      <c r="I117" s="585"/>
      <c r="J117" s="585"/>
      <c r="K117" s="585"/>
      <c r="L117" s="585"/>
      <c r="M117" s="585"/>
      <c r="N117" s="585"/>
      <c r="O117" s="585"/>
      <c r="P117" s="585"/>
      <c r="Q117" s="585"/>
      <c r="R117" s="585"/>
      <c r="S117" s="585"/>
      <c r="T117" s="585"/>
      <c r="U117" s="585"/>
      <c r="V117" s="585"/>
      <c r="W117" s="585"/>
      <c r="X117" s="585"/>
      <c r="Y117" s="585"/>
      <c r="Z117" s="585"/>
      <c r="AA117" s="585"/>
      <c r="AB117" s="585"/>
      <c r="AC117" s="586"/>
      <c r="AD117" s="577" t="s">
        <v>382</v>
      </c>
      <c r="AE117" s="578"/>
      <c r="AF117" s="587"/>
      <c r="AG117" s="591" t="s">
        <v>427</v>
      </c>
      <c r="AH117" s="427"/>
      <c r="AI117" s="427"/>
      <c r="AJ117" s="427"/>
      <c r="AK117" s="427"/>
      <c r="AL117" s="427"/>
      <c r="AM117" s="427"/>
      <c r="AN117" s="427"/>
      <c r="AO117" s="427"/>
      <c r="AP117" s="427"/>
      <c r="AQ117" s="427"/>
      <c r="AR117" s="427"/>
      <c r="AS117" s="427"/>
      <c r="AT117" s="427"/>
      <c r="AU117" s="427"/>
      <c r="AV117" s="427"/>
      <c r="AW117" s="427"/>
      <c r="AX117" s="592"/>
      <c r="BG117" s="10"/>
      <c r="BH117" s="10"/>
      <c r="BI117" s="10"/>
      <c r="BJ117" s="10"/>
    </row>
    <row r="118" spans="1:64" ht="58.5" customHeight="1" x14ac:dyDescent="0.15">
      <c r="A118" s="542" t="s">
        <v>47</v>
      </c>
      <c r="B118" s="579"/>
      <c r="C118" s="627" t="s">
        <v>81</v>
      </c>
      <c r="D118" s="628"/>
      <c r="E118" s="628"/>
      <c r="F118" s="628"/>
      <c r="G118" s="628"/>
      <c r="H118" s="628"/>
      <c r="I118" s="628"/>
      <c r="J118" s="628"/>
      <c r="K118" s="628"/>
      <c r="L118" s="628"/>
      <c r="M118" s="628"/>
      <c r="N118" s="628"/>
      <c r="O118" s="628"/>
      <c r="P118" s="628"/>
      <c r="Q118" s="628"/>
      <c r="R118" s="628"/>
      <c r="S118" s="628"/>
      <c r="T118" s="628"/>
      <c r="U118" s="628"/>
      <c r="V118" s="628"/>
      <c r="W118" s="628"/>
      <c r="X118" s="628"/>
      <c r="Y118" s="628"/>
      <c r="Z118" s="628"/>
      <c r="AA118" s="628"/>
      <c r="AB118" s="628"/>
      <c r="AC118" s="629"/>
      <c r="AD118" s="429" t="s">
        <v>382</v>
      </c>
      <c r="AE118" s="430"/>
      <c r="AF118" s="630"/>
      <c r="AG118" s="293" t="s">
        <v>428</v>
      </c>
      <c r="AH118" s="294"/>
      <c r="AI118" s="294"/>
      <c r="AJ118" s="294"/>
      <c r="AK118" s="294"/>
      <c r="AL118" s="294"/>
      <c r="AM118" s="294"/>
      <c r="AN118" s="294"/>
      <c r="AO118" s="294"/>
      <c r="AP118" s="294"/>
      <c r="AQ118" s="294"/>
      <c r="AR118" s="294"/>
      <c r="AS118" s="294"/>
      <c r="AT118" s="294"/>
      <c r="AU118" s="294"/>
      <c r="AV118" s="294"/>
      <c r="AW118" s="294"/>
      <c r="AX118" s="295"/>
    </row>
    <row r="119" spans="1:64" ht="30" customHeight="1" x14ac:dyDescent="0.15">
      <c r="A119" s="580"/>
      <c r="B119" s="581"/>
      <c r="C119" s="574" t="s">
        <v>53</v>
      </c>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6"/>
      <c r="AD119" s="598" t="s">
        <v>397</v>
      </c>
      <c r="AE119" s="599"/>
      <c r="AF119" s="599"/>
      <c r="AG119" s="296"/>
      <c r="AH119" s="297"/>
      <c r="AI119" s="297"/>
      <c r="AJ119" s="297"/>
      <c r="AK119" s="297"/>
      <c r="AL119" s="297"/>
      <c r="AM119" s="297"/>
      <c r="AN119" s="297"/>
      <c r="AO119" s="297"/>
      <c r="AP119" s="297"/>
      <c r="AQ119" s="297"/>
      <c r="AR119" s="297"/>
      <c r="AS119" s="297"/>
      <c r="AT119" s="297"/>
      <c r="AU119" s="297"/>
      <c r="AV119" s="297"/>
      <c r="AW119" s="297"/>
      <c r="AX119" s="298"/>
    </row>
    <row r="120" spans="1:64" ht="18" customHeight="1" x14ac:dyDescent="0.15">
      <c r="A120" s="580"/>
      <c r="B120" s="581"/>
      <c r="C120" s="408" t="s">
        <v>51</v>
      </c>
      <c r="D120" s="409"/>
      <c r="E120" s="409"/>
      <c r="F120" s="409"/>
      <c r="G120" s="409"/>
      <c r="H120" s="409"/>
      <c r="I120" s="409"/>
      <c r="J120" s="409"/>
      <c r="K120" s="409"/>
      <c r="L120" s="409"/>
      <c r="M120" s="409"/>
      <c r="N120" s="409"/>
      <c r="O120" s="409"/>
      <c r="P120" s="409"/>
      <c r="Q120" s="409"/>
      <c r="R120" s="409"/>
      <c r="S120" s="409"/>
      <c r="T120" s="409"/>
      <c r="U120" s="409"/>
      <c r="V120" s="409"/>
      <c r="W120" s="409"/>
      <c r="X120" s="409"/>
      <c r="Y120" s="409"/>
      <c r="Z120" s="409"/>
      <c r="AA120" s="409"/>
      <c r="AB120" s="409"/>
      <c r="AC120" s="409"/>
      <c r="AD120" s="433" t="s">
        <v>382</v>
      </c>
      <c r="AE120" s="434"/>
      <c r="AF120" s="434"/>
      <c r="AG120" s="524" t="s">
        <v>429</v>
      </c>
      <c r="AH120" s="297"/>
      <c r="AI120" s="297"/>
      <c r="AJ120" s="297"/>
      <c r="AK120" s="297"/>
      <c r="AL120" s="297"/>
      <c r="AM120" s="297"/>
      <c r="AN120" s="297"/>
      <c r="AO120" s="297"/>
      <c r="AP120" s="297"/>
      <c r="AQ120" s="297"/>
      <c r="AR120" s="297"/>
      <c r="AS120" s="297"/>
      <c r="AT120" s="297"/>
      <c r="AU120" s="297"/>
      <c r="AV120" s="297"/>
      <c r="AW120" s="297"/>
      <c r="AX120" s="298"/>
    </row>
    <row r="121" spans="1:64" ht="18" customHeight="1" x14ac:dyDescent="0.15">
      <c r="A121" s="582"/>
      <c r="B121" s="583"/>
      <c r="C121" s="408" t="s">
        <v>52</v>
      </c>
      <c r="D121" s="409"/>
      <c r="E121" s="409"/>
      <c r="F121" s="409"/>
      <c r="G121" s="409"/>
      <c r="H121" s="409"/>
      <c r="I121" s="409"/>
      <c r="J121" s="409"/>
      <c r="K121" s="409"/>
      <c r="L121" s="409"/>
      <c r="M121" s="409"/>
      <c r="N121" s="409"/>
      <c r="O121" s="409"/>
      <c r="P121" s="409"/>
      <c r="Q121" s="409"/>
      <c r="R121" s="409"/>
      <c r="S121" s="409"/>
      <c r="T121" s="409"/>
      <c r="U121" s="409"/>
      <c r="V121" s="409"/>
      <c r="W121" s="409"/>
      <c r="X121" s="409"/>
      <c r="Y121" s="409"/>
      <c r="Z121" s="409"/>
      <c r="AA121" s="409"/>
      <c r="AB121" s="409"/>
      <c r="AC121" s="409"/>
      <c r="AD121" s="433" t="s">
        <v>382</v>
      </c>
      <c r="AE121" s="434"/>
      <c r="AF121" s="434"/>
      <c r="AG121" s="522" t="s">
        <v>430</v>
      </c>
      <c r="AH121" s="190"/>
      <c r="AI121" s="190"/>
      <c r="AJ121" s="190"/>
      <c r="AK121" s="190"/>
      <c r="AL121" s="190"/>
      <c r="AM121" s="190"/>
      <c r="AN121" s="190"/>
      <c r="AO121" s="190"/>
      <c r="AP121" s="190"/>
      <c r="AQ121" s="190"/>
      <c r="AR121" s="190"/>
      <c r="AS121" s="190"/>
      <c r="AT121" s="190"/>
      <c r="AU121" s="190"/>
      <c r="AV121" s="190"/>
      <c r="AW121" s="190"/>
      <c r="AX121" s="523"/>
    </row>
    <row r="122" spans="1:64" ht="33.6" customHeight="1" x14ac:dyDescent="0.15">
      <c r="A122" s="615" t="s">
        <v>80</v>
      </c>
      <c r="B122" s="616"/>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2"/>
      <c r="AD122" s="429" t="s">
        <v>397</v>
      </c>
      <c r="AE122" s="430"/>
      <c r="AF122" s="430"/>
      <c r="AG122" s="569"/>
      <c r="AH122" s="188"/>
      <c r="AI122" s="188"/>
      <c r="AJ122" s="188"/>
      <c r="AK122" s="188"/>
      <c r="AL122" s="188"/>
      <c r="AM122" s="188"/>
      <c r="AN122" s="188"/>
      <c r="AO122" s="188"/>
      <c r="AP122" s="188"/>
      <c r="AQ122" s="188"/>
      <c r="AR122" s="188"/>
      <c r="AS122" s="188"/>
      <c r="AT122" s="188"/>
      <c r="AU122" s="188"/>
      <c r="AV122" s="188"/>
      <c r="AW122" s="188"/>
      <c r="AX122" s="570"/>
    </row>
    <row r="123" spans="1:64" ht="15.75" customHeight="1" x14ac:dyDescent="0.15">
      <c r="A123" s="617"/>
      <c r="B123" s="618"/>
      <c r="C123" s="644" t="s">
        <v>87</v>
      </c>
      <c r="D123" s="645"/>
      <c r="E123" s="645"/>
      <c r="F123" s="645"/>
      <c r="G123" s="645"/>
      <c r="H123" s="645"/>
      <c r="I123" s="645"/>
      <c r="J123" s="645"/>
      <c r="K123" s="645"/>
      <c r="L123" s="645"/>
      <c r="M123" s="645"/>
      <c r="N123" s="645"/>
      <c r="O123" s="646"/>
      <c r="P123" s="638" t="s">
        <v>0</v>
      </c>
      <c r="Q123" s="647"/>
      <c r="R123" s="647"/>
      <c r="S123" s="648"/>
      <c r="T123" s="637" t="s">
        <v>30</v>
      </c>
      <c r="U123" s="638"/>
      <c r="V123" s="638"/>
      <c r="W123" s="638"/>
      <c r="X123" s="638"/>
      <c r="Y123" s="638"/>
      <c r="Z123" s="638"/>
      <c r="AA123" s="638"/>
      <c r="AB123" s="638"/>
      <c r="AC123" s="638"/>
      <c r="AD123" s="638"/>
      <c r="AE123" s="638"/>
      <c r="AF123" s="639"/>
      <c r="AG123" s="571"/>
      <c r="AH123" s="269"/>
      <c r="AI123" s="269"/>
      <c r="AJ123" s="269"/>
      <c r="AK123" s="269"/>
      <c r="AL123" s="269"/>
      <c r="AM123" s="269"/>
      <c r="AN123" s="269"/>
      <c r="AO123" s="269"/>
      <c r="AP123" s="269"/>
      <c r="AQ123" s="269"/>
      <c r="AR123" s="269"/>
      <c r="AS123" s="269"/>
      <c r="AT123" s="269"/>
      <c r="AU123" s="269"/>
      <c r="AV123" s="269"/>
      <c r="AW123" s="269"/>
      <c r="AX123" s="572"/>
    </row>
    <row r="124" spans="1:64" ht="26.25" customHeight="1" x14ac:dyDescent="0.15">
      <c r="A124" s="617"/>
      <c r="B124" s="618"/>
      <c r="C124" s="631"/>
      <c r="D124" s="632"/>
      <c r="E124" s="632"/>
      <c r="F124" s="632"/>
      <c r="G124" s="632"/>
      <c r="H124" s="632"/>
      <c r="I124" s="632"/>
      <c r="J124" s="632"/>
      <c r="K124" s="632"/>
      <c r="L124" s="632"/>
      <c r="M124" s="632"/>
      <c r="N124" s="632"/>
      <c r="O124" s="633"/>
      <c r="P124" s="640"/>
      <c r="Q124" s="640"/>
      <c r="R124" s="640"/>
      <c r="S124" s="641"/>
      <c r="T124" s="623"/>
      <c r="U124" s="297"/>
      <c r="V124" s="297"/>
      <c r="W124" s="297"/>
      <c r="X124" s="297"/>
      <c r="Y124" s="297"/>
      <c r="Z124" s="297"/>
      <c r="AA124" s="297"/>
      <c r="AB124" s="297"/>
      <c r="AC124" s="297"/>
      <c r="AD124" s="297"/>
      <c r="AE124" s="297"/>
      <c r="AF124" s="624"/>
      <c r="AG124" s="571"/>
      <c r="AH124" s="269"/>
      <c r="AI124" s="269"/>
      <c r="AJ124" s="269"/>
      <c r="AK124" s="269"/>
      <c r="AL124" s="269"/>
      <c r="AM124" s="269"/>
      <c r="AN124" s="269"/>
      <c r="AO124" s="269"/>
      <c r="AP124" s="269"/>
      <c r="AQ124" s="269"/>
      <c r="AR124" s="269"/>
      <c r="AS124" s="269"/>
      <c r="AT124" s="269"/>
      <c r="AU124" s="269"/>
      <c r="AV124" s="269"/>
      <c r="AW124" s="269"/>
      <c r="AX124" s="572"/>
    </row>
    <row r="125" spans="1:64" ht="26.25" customHeight="1" x14ac:dyDescent="0.15">
      <c r="A125" s="619"/>
      <c r="B125" s="620"/>
      <c r="C125" s="634"/>
      <c r="D125" s="635"/>
      <c r="E125" s="635"/>
      <c r="F125" s="635"/>
      <c r="G125" s="635"/>
      <c r="H125" s="635"/>
      <c r="I125" s="635"/>
      <c r="J125" s="635"/>
      <c r="K125" s="635"/>
      <c r="L125" s="635"/>
      <c r="M125" s="635"/>
      <c r="N125" s="635"/>
      <c r="O125" s="636"/>
      <c r="P125" s="642"/>
      <c r="Q125" s="642"/>
      <c r="R125" s="642"/>
      <c r="S125" s="643"/>
      <c r="T125" s="426"/>
      <c r="U125" s="427"/>
      <c r="V125" s="427"/>
      <c r="W125" s="427"/>
      <c r="X125" s="427"/>
      <c r="Y125" s="427"/>
      <c r="Z125" s="427"/>
      <c r="AA125" s="427"/>
      <c r="AB125" s="427"/>
      <c r="AC125" s="427"/>
      <c r="AD125" s="427"/>
      <c r="AE125" s="427"/>
      <c r="AF125" s="428"/>
      <c r="AG125" s="573"/>
      <c r="AH125" s="190"/>
      <c r="AI125" s="190"/>
      <c r="AJ125" s="190"/>
      <c r="AK125" s="190"/>
      <c r="AL125" s="190"/>
      <c r="AM125" s="190"/>
      <c r="AN125" s="190"/>
      <c r="AO125" s="190"/>
      <c r="AP125" s="190"/>
      <c r="AQ125" s="190"/>
      <c r="AR125" s="190"/>
      <c r="AS125" s="190"/>
      <c r="AT125" s="190"/>
      <c r="AU125" s="190"/>
      <c r="AV125" s="190"/>
      <c r="AW125" s="190"/>
      <c r="AX125" s="523"/>
    </row>
    <row r="126" spans="1:64" ht="57" customHeight="1" x14ac:dyDescent="0.15">
      <c r="A126" s="542" t="s">
        <v>58</v>
      </c>
      <c r="B126" s="543"/>
      <c r="C126" s="384" t="s">
        <v>64</v>
      </c>
      <c r="D126" s="565"/>
      <c r="E126" s="565"/>
      <c r="F126" s="566"/>
      <c r="G126" s="536" t="s">
        <v>431</v>
      </c>
      <c r="H126" s="537"/>
      <c r="I126" s="537"/>
      <c r="J126" s="537"/>
      <c r="K126" s="537"/>
      <c r="L126" s="537"/>
      <c r="M126" s="537"/>
      <c r="N126" s="537"/>
      <c r="O126" s="537"/>
      <c r="P126" s="537"/>
      <c r="Q126" s="537"/>
      <c r="R126" s="537"/>
      <c r="S126" s="537"/>
      <c r="T126" s="537"/>
      <c r="U126" s="537"/>
      <c r="V126" s="537"/>
      <c r="W126" s="537"/>
      <c r="X126" s="537"/>
      <c r="Y126" s="537"/>
      <c r="Z126" s="537"/>
      <c r="AA126" s="537"/>
      <c r="AB126" s="537"/>
      <c r="AC126" s="537"/>
      <c r="AD126" s="537"/>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64" ht="66.75" customHeight="1" thickBot="1" x14ac:dyDescent="0.2">
      <c r="A127" s="544"/>
      <c r="B127" s="545"/>
      <c r="C127" s="353" t="s">
        <v>68</v>
      </c>
      <c r="D127" s="354"/>
      <c r="E127" s="354"/>
      <c r="F127" s="355"/>
      <c r="G127" s="356" t="s">
        <v>432</v>
      </c>
      <c r="H127" s="356"/>
      <c r="I127" s="356"/>
      <c r="J127" s="356"/>
      <c r="K127" s="356"/>
      <c r="L127" s="356"/>
      <c r="M127" s="356"/>
      <c r="N127" s="356"/>
      <c r="O127" s="356"/>
      <c r="P127" s="356"/>
      <c r="Q127" s="356"/>
      <c r="R127" s="356"/>
      <c r="S127" s="356"/>
      <c r="T127" s="356"/>
      <c r="U127" s="356"/>
      <c r="V127" s="356"/>
      <c r="W127" s="356"/>
      <c r="X127" s="356"/>
      <c r="Y127" s="356"/>
      <c r="Z127" s="356"/>
      <c r="AA127" s="356"/>
      <c r="AB127" s="356"/>
      <c r="AC127" s="356"/>
      <c r="AD127" s="356"/>
      <c r="AE127" s="356"/>
      <c r="AF127" s="356"/>
      <c r="AG127" s="356"/>
      <c r="AH127" s="356"/>
      <c r="AI127" s="356"/>
      <c r="AJ127" s="356"/>
      <c r="AK127" s="356"/>
      <c r="AL127" s="356"/>
      <c r="AM127" s="356"/>
      <c r="AN127" s="356"/>
      <c r="AO127" s="356"/>
      <c r="AP127" s="356"/>
      <c r="AQ127" s="356"/>
      <c r="AR127" s="356"/>
      <c r="AS127" s="356"/>
      <c r="AT127" s="356"/>
      <c r="AU127" s="356"/>
      <c r="AV127" s="356"/>
      <c r="AW127" s="356"/>
      <c r="AX127" s="357"/>
    </row>
    <row r="128" spans="1:64" ht="21" customHeight="1" x14ac:dyDescent="0.15">
      <c r="A128" s="350" t="s">
        <v>40</v>
      </c>
      <c r="B128" s="351"/>
      <c r="C128" s="351"/>
      <c r="D128" s="351"/>
      <c r="E128" s="351"/>
      <c r="F128" s="351"/>
      <c r="G128" s="351"/>
      <c r="H128" s="351"/>
      <c r="I128" s="351"/>
      <c r="J128" s="351"/>
      <c r="K128" s="351"/>
      <c r="L128" s="351"/>
      <c r="M128" s="351"/>
      <c r="N128" s="351"/>
      <c r="O128" s="351"/>
      <c r="P128" s="351"/>
      <c r="Q128" s="351"/>
      <c r="R128" s="351"/>
      <c r="S128" s="351"/>
      <c r="T128" s="351"/>
      <c r="U128" s="351"/>
      <c r="V128" s="351"/>
      <c r="W128" s="351"/>
      <c r="X128" s="351"/>
      <c r="Y128" s="351"/>
      <c r="Z128" s="351"/>
      <c r="AA128" s="351"/>
      <c r="AB128" s="351"/>
      <c r="AC128" s="351"/>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120" customHeight="1" thickBot="1" x14ac:dyDescent="0.2">
      <c r="A129" s="564" t="s">
        <v>441</v>
      </c>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9"/>
      <c r="AC129" s="559"/>
      <c r="AD129" s="559"/>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21" customHeight="1" x14ac:dyDescent="0.15">
      <c r="A130" s="555" t="s">
        <v>41</v>
      </c>
      <c r="B130" s="556"/>
      <c r="C130" s="556"/>
      <c r="D130" s="556"/>
      <c r="E130" s="556"/>
      <c r="F130" s="556"/>
      <c r="G130" s="556"/>
      <c r="H130" s="556"/>
      <c r="I130" s="556"/>
      <c r="J130" s="556"/>
      <c r="K130" s="556"/>
      <c r="L130" s="556"/>
      <c r="M130" s="556"/>
      <c r="N130" s="556"/>
      <c r="O130" s="556"/>
      <c r="P130" s="556"/>
      <c r="Q130" s="556"/>
      <c r="R130" s="556"/>
      <c r="S130" s="556"/>
      <c r="T130" s="556"/>
      <c r="U130" s="556"/>
      <c r="V130" s="556"/>
      <c r="W130" s="556"/>
      <c r="X130" s="556"/>
      <c r="Y130" s="556"/>
      <c r="Z130" s="556"/>
      <c r="AA130" s="556"/>
      <c r="AB130" s="556"/>
      <c r="AC130" s="556"/>
      <c r="AD130" s="556"/>
      <c r="AE130" s="556"/>
      <c r="AF130" s="556"/>
      <c r="AG130" s="556"/>
      <c r="AH130" s="556"/>
      <c r="AI130" s="556"/>
      <c r="AJ130" s="556"/>
      <c r="AK130" s="556"/>
      <c r="AL130" s="556"/>
      <c r="AM130" s="556"/>
      <c r="AN130" s="556"/>
      <c r="AO130" s="556"/>
      <c r="AP130" s="556"/>
      <c r="AQ130" s="556"/>
      <c r="AR130" s="556"/>
      <c r="AS130" s="556"/>
      <c r="AT130" s="556"/>
      <c r="AU130" s="556"/>
      <c r="AV130" s="556"/>
      <c r="AW130" s="556"/>
      <c r="AX130" s="557"/>
    </row>
    <row r="131" spans="1:50" ht="120" customHeight="1" thickBot="1" x14ac:dyDescent="0.2">
      <c r="A131" s="539" t="s">
        <v>305</v>
      </c>
      <c r="B131" s="540"/>
      <c r="C131" s="540"/>
      <c r="D131" s="540"/>
      <c r="E131" s="541"/>
      <c r="F131" s="558" t="s">
        <v>442</v>
      </c>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9"/>
      <c r="AC131" s="559"/>
      <c r="AD131" s="559"/>
      <c r="AE131" s="559"/>
      <c r="AF131" s="559"/>
      <c r="AG131" s="559"/>
      <c r="AH131" s="559"/>
      <c r="AI131" s="559"/>
      <c r="AJ131" s="559"/>
      <c r="AK131" s="559"/>
      <c r="AL131" s="559"/>
      <c r="AM131" s="559"/>
      <c r="AN131" s="559"/>
      <c r="AO131" s="559"/>
      <c r="AP131" s="559"/>
      <c r="AQ131" s="559"/>
      <c r="AR131" s="559"/>
      <c r="AS131" s="559"/>
      <c r="AT131" s="559"/>
      <c r="AU131" s="559"/>
      <c r="AV131" s="559"/>
      <c r="AW131" s="559"/>
      <c r="AX131" s="560"/>
    </row>
    <row r="132" spans="1:50" ht="21" customHeight="1" x14ac:dyDescent="0.15">
      <c r="A132" s="555" t="s">
        <v>54</v>
      </c>
      <c r="B132" s="556"/>
      <c r="C132" s="556"/>
      <c r="D132" s="556"/>
      <c r="E132" s="556"/>
      <c r="F132" s="556"/>
      <c r="G132" s="556"/>
      <c r="H132" s="556"/>
      <c r="I132" s="556"/>
      <c r="J132" s="556"/>
      <c r="K132" s="556"/>
      <c r="L132" s="556"/>
      <c r="M132" s="556"/>
      <c r="N132" s="556"/>
      <c r="O132" s="556"/>
      <c r="P132" s="556"/>
      <c r="Q132" s="556"/>
      <c r="R132" s="556"/>
      <c r="S132" s="556"/>
      <c r="T132" s="556"/>
      <c r="U132" s="556"/>
      <c r="V132" s="556"/>
      <c r="W132" s="556"/>
      <c r="X132" s="556"/>
      <c r="Y132" s="556"/>
      <c r="Z132" s="556"/>
      <c r="AA132" s="556"/>
      <c r="AB132" s="556"/>
      <c r="AC132" s="556"/>
      <c r="AD132" s="556"/>
      <c r="AE132" s="556"/>
      <c r="AF132" s="556"/>
      <c r="AG132" s="556"/>
      <c r="AH132" s="556"/>
      <c r="AI132" s="556"/>
      <c r="AJ132" s="556"/>
      <c r="AK132" s="556"/>
      <c r="AL132" s="556"/>
      <c r="AM132" s="556"/>
      <c r="AN132" s="556"/>
      <c r="AO132" s="556"/>
      <c r="AP132" s="556"/>
      <c r="AQ132" s="556"/>
      <c r="AR132" s="556"/>
      <c r="AS132" s="556"/>
      <c r="AT132" s="556"/>
      <c r="AU132" s="556"/>
      <c r="AV132" s="556"/>
      <c r="AW132" s="556"/>
      <c r="AX132" s="557"/>
    </row>
    <row r="133" spans="1:50" ht="99.95" customHeight="1" thickBot="1" x14ac:dyDescent="0.2">
      <c r="A133" s="423" t="s">
        <v>443</v>
      </c>
      <c r="B133" s="424"/>
      <c r="C133" s="424"/>
      <c r="D133" s="424"/>
      <c r="E133" s="425"/>
      <c r="F133" s="561" t="s">
        <v>444</v>
      </c>
      <c r="G133" s="562"/>
      <c r="H133" s="562"/>
      <c r="I133" s="562"/>
      <c r="J133" s="562"/>
      <c r="K133" s="562"/>
      <c r="L133" s="562"/>
      <c r="M133" s="562"/>
      <c r="N133" s="562"/>
      <c r="O133" s="562"/>
      <c r="P133" s="562"/>
      <c r="Q133" s="562"/>
      <c r="R133" s="562"/>
      <c r="S133" s="562"/>
      <c r="T133" s="562"/>
      <c r="U133" s="562"/>
      <c r="V133" s="562"/>
      <c r="W133" s="562"/>
      <c r="X133" s="562"/>
      <c r="Y133" s="562"/>
      <c r="Z133" s="562"/>
      <c r="AA133" s="562"/>
      <c r="AB133" s="562"/>
      <c r="AC133" s="562"/>
      <c r="AD133" s="562"/>
      <c r="AE133" s="562"/>
      <c r="AF133" s="562"/>
      <c r="AG133" s="562"/>
      <c r="AH133" s="562"/>
      <c r="AI133" s="562"/>
      <c r="AJ133" s="562"/>
      <c r="AK133" s="562"/>
      <c r="AL133" s="562"/>
      <c r="AM133" s="562"/>
      <c r="AN133" s="562"/>
      <c r="AO133" s="562"/>
      <c r="AP133" s="562"/>
      <c r="AQ133" s="562"/>
      <c r="AR133" s="562"/>
      <c r="AS133" s="562"/>
      <c r="AT133" s="562"/>
      <c r="AU133" s="562"/>
      <c r="AV133" s="562"/>
      <c r="AW133" s="562"/>
      <c r="AX133" s="563"/>
    </row>
    <row r="134" spans="1:50" ht="21" customHeight="1" x14ac:dyDescent="0.15">
      <c r="A134" s="546" t="s">
        <v>42</v>
      </c>
      <c r="B134" s="547"/>
      <c r="C134" s="547"/>
      <c r="D134" s="547"/>
      <c r="E134" s="547"/>
      <c r="F134" s="547"/>
      <c r="G134" s="547"/>
      <c r="H134" s="547"/>
      <c r="I134" s="547"/>
      <c r="J134" s="547"/>
      <c r="K134" s="547"/>
      <c r="L134" s="547"/>
      <c r="M134" s="547"/>
      <c r="N134" s="547"/>
      <c r="O134" s="547"/>
      <c r="P134" s="547"/>
      <c r="Q134" s="547"/>
      <c r="R134" s="547"/>
      <c r="S134" s="547"/>
      <c r="T134" s="547"/>
      <c r="U134" s="547"/>
      <c r="V134" s="547"/>
      <c r="W134" s="547"/>
      <c r="X134" s="547"/>
      <c r="Y134" s="547"/>
      <c r="Z134" s="547"/>
      <c r="AA134" s="547"/>
      <c r="AB134" s="547"/>
      <c r="AC134" s="547"/>
      <c r="AD134" s="547"/>
      <c r="AE134" s="547"/>
      <c r="AF134" s="547"/>
      <c r="AG134" s="547"/>
      <c r="AH134" s="547"/>
      <c r="AI134" s="547"/>
      <c r="AJ134" s="547"/>
      <c r="AK134" s="547"/>
      <c r="AL134" s="547"/>
      <c r="AM134" s="547"/>
      <c r="AN134" s="547"/>
      <c r="AO134" s="547"/>
      <c r="AP134" s="547"/>
      <c r="AQ134" s="547"/>
      <c r="AR134" s="547"/>
      <c r="AS134" s="547"/>
      <c r="AT134" s="547"/>
      <c r="AU134" s="547"/>
      <c r="AV134" s="547"/>
      <c r="AW134" s="547"/>
      <c r="AX134" s="548"/>
    </row>
    <row r="135" spans="1:50" ht="99.95" customHeight="1" thickBot="1" x14ac:dyDescent="0.2">
      <c r="A135" s="600"/>
      <c r="B135" s="601"/>
      <c r="C135" s="601"/>
      <c r="D135" s="601"/>
      <c r="E135" s="601"/>
      <c r="F135" s="601"/>
      <c r="G135" s="601"/>
      <c r="H135" s="601"/>
      <c r="I135" s="601"/>
      <c r="J135" s="601"/>
      <c r="K135" s="601"/>
      <c r="L135" s="601"/>
      <c r="M135" s="601"/>
      <c r="N135" s="601"/>
      <c r="O135" s="601"/>
      <c r="P135" s="601"/>
      <c r="Q135" s="601"/>
      <c r="R135" s="601"/>
      <c r="S135" s="601"/>
      <c r="T135" s="601"/>
      <c r="U135" s="601"/>
      <c r="V135" s="601"/>
      <c r="W135" s="601"/>
      <c r="X135" s="601"/>
      <c r="Y135" s="601"/>
      <c r="Z135" s="601"/>
      <c r="AA135" s="601"/>
      <c r="AB135" s="601"/>
      <c r="AC135" s="601"/>
      <c r="AD135" s="601"/>
      <c r="AE135" s="601"/>
      <c r="AF135" s="601"/>
      <c r="AG135" s="601"/>
      <c r="AH135" s="601"/>
      <c r="AI135" s="601"/>
      <c r="AJ135" s="601"/>
      <c r="AK135" s="601"/>
      <c r="AL135" s="601"/>
      <c r="AM135" s="601"/>
      <c r="AN135" s="601"/>
      <c r="AO135" s="601"/>
      <c r="AP135" s="601"/>
      <c r="AQ135" s="601"/>
      <c r="AR135" s="601"/>
      <c r="AS135" s="601"/>
      <c r="AT135" s="601"/>
      <c r="AU135" s="601"/>
      <c r="AV135" s="601"/>
      <c r="AW135" s="601"/>
      <c r="AX135" s="602"/>
    </row>
    <row r="136" spans="1:50" ht="19.7" customHeight="1" x14ac:dyDescent="0.15">
      <c r="A136" s="533" t="s">
        <v>37</v>
      </c>
      <c r="B136" s="534"/>
      <c r="C136" s="534"/>
      <c r="D136" s="534"/>
      <c r="E136" s="534"/>
      <c r="F136" s="534"/>
      <c r="G136" s="534"/>
      <c r="H136" s="534"/>
      <c r="I136" s="534"/>
      <c r="J136" s="534"/>
      <c r="K136" s="534"/>
      <c r="L136" s="534"/>
      <c r="M136" s="534"/>
      <c r="N136" s="534"/>
      <c r="O136" s="534"/>
      <c r="P136" s="534"/>
      <c r="Q136" s="534"/>
      <c r="R136" s="534"/>
      <c r="S136" s="534"/>
      <c r="T136" s="534"/>
      <c r="U136" s="534"/>
      <c r="V136" s="534"/>
      <c r="W136" s="534"/>
      <c r="X136" s="534"/>
      <c r="Y136" s="534"/>
      <c r="Z136" s="534"/>
      <c r="AA136" s="534"/>
      <c r="AB136" s="534"/>
      <c r="AC136" s="534"/>
      <c r="AD136" s="534"/>
      <c r="AE136" s="534"/>
      <c r="AF136" s="534"/>
      <c r="AG136" s="534"/>
      <c r="AH136" s="534"/>
      <c r="AI136" s="534"/>
      <c r="AJ136" s="534"/>
      <c r="AK136" s="534"/>
      <c r="AL136" s="534"/>
      <c r="AM136" s="534"/>
      <c r="AN136" s="534"/>
      <c r="AO136" s="534"/>
      <c r="AP136" s="534"/>
      <c r="AQ136" s="534"/>
      <c r="AR136" s="534"/>
      <c r="AS136" s="534"/>
      <c r="AT136" s="534"/>
      <c r="AU136" s="534"/>
      <c r="AV136" s="534"/>
      <c r="AW136" s="534"/>
      <c r="AX136" s="535"/>
    </row>
    <row r="137" spans="1:50" ht="19.899999999999999" customHeight="1" x14ac:dyDescent="0.15">
      <c r="A137" s="396" t="s">
        <v>224</v>
      </c>
      <c r="B137" s="397"/>
      <c r="C137" s="397"/>
      <c r="D137" s="397"/>
      <c r="E137" s="397"/>
      <c r="F137" s="397"/>
      <c r="G137" s="410">
        <v>451</v>
      </c>
      <c r="H137" s="411"/>
      <c r="I137" s="411"/>
      <c r="J137" s="411"/>
      <c r="K137" s="411"/>
      <c r="L137" s="411"/>
      <c r="M137" s="411"/>
      <c r="N137" s="411"/>
      <c r="O137" s="411"/>
      <c r="P137" s="412"/>
      <c r="Q137" s="397" t="s">
        <v>225</v>
      </c>
      <c r="R137" s="397"/>
      <c r="S137" s="397"/>
      <c r="T137" s="397"/>
      <c r="U137" s="397"/>
      <c r="V137" s="397"/>
      <c r="W137" s="410">
        <v>425</v>
      </c>
      <c r="X137" s="411"/>
      <c r="Y137" s="411"/>
      <c r="Z137" s="411"/>
      <c r="AA137" s="411"/>
      <c r="AB137" s="411"/>
      <c r="AC137" s="411"/>
      <c r="AD137" s="411"/>
      <c r="AE137" s="411"/>
      <c r="AF137" s="412"/>
      <c r="AG137" s="397" t="s">
        <v>226</v>
      </c>
      <c r="AH137" s="397"/>
      <c r="AI137" s="397"/>
      <c r="AJ137" s="397"/>
      <c r="AK137" s="397"/>
      <c r="AL137" s="397"/>
      <c r="AM137" s="393">
        <v>456</v>
      </c>
      <c r="AN137" s="394"/>
      <c r="AO137" s="394"/>
      <c r="AP137" s="394"/>
      <c r="AQ137" s="394"/>
      <c r="AR137" s="394"/>
      <c r="AS137" s="394"/>
      <c r="AT137" s="394"/>
      <c r="AU137" s="394"/>
      <c r="AV137" s="395"/>
      <c r="AW137" s="12"/>
      <c r="AX137" s="13"/>
    </row>
    <row r="138" spans="1:50" ht="19.899999999999999" customHeight="1" thickBot="1" x14ac:dyDescent="0.2">
      <c r="A138" s="398" t="s">
        <v>227</v>
      </c>
      <c r="B138" s="399"/>
      <c r="C138" s="399"/>
      <c r="D138" s="399"/>
      <c r="E138" s="399"/>
      <c r="F138" s="399"/>
      <c r="G138" s="413">
        <v>389</v>
      </c>
      <c r="H138" s="414"/>
      <c r="I138" s="414"/>
      <c r="J138" s="414"/>
      <c r="K138" s="414"/>
      <c r="L138" s="414"/>
      <c r="M138" s="414"/>
      <c r="N138" s="414"/>
      <c r="O138" s="414"/>
      <c r="P138" s="415"/>
      <c r="Q138" s="399" t="s">
        <v>228</v>
      </c>
      <c r="R138" s="399"/>
      <c r="S138" s="399"/>
      <c r="T138" s="399"/>
      <c r="U138" s="399"/>
      <c r="V138" s="399"/>
      <c r="W138" s="413">
        <v>375</v>
      </c>
      <c r="X138" s="414"/>
      <c r="Y138" s="414"/>
      <c r="Z138" s="414"/>
      <c r="AA138" s="414"/>
      <c r="AB138" s="414"/>
      <c r="AC138" s="414"/>
      <c r="AD138" s="414"/>
      <c r="AE138" s="414"/>
      <c r="AF138" s="415"/>
      <c r="AG138" s="567"/>
      <c r="AH138" s="568"/>
      <c r="AI138" s="568"/>
      <c r="AJ138" s="568"/>
      <c r="AK138" s="568"/>
      <c r="AL138" s="568"/>
      <c r="AM138" s="603"/>
      <c r="AN138" s="604"/>
      <c r="AO138" s="604"/>
      <c r="AP138" s="604"/>
      <c r="AQ138" s="604"/>
      <c r="AR138" s="604"/>
      <c r="AS138" s="604"/>
      <c r="AT138" s="604"/>
      <c r="AU138" s="604"/>
      <c r="AV138" s="605"/>
      <c r="AW138" s="28"/>
      <c r="AX138" s="29"/>
    </row>
    <row r="139" spans="1:50" ht="23.65" customHeight="1" x14ac:dyDescent="0.15">
      <c r="A139" s="549" t="s">
        <v>28</v>
      </c>
      <c r="B139" s="550"/>
      <c r="C139" s="550"/>
      <c r="D139" s="550"/>
      <c r="E139" s="550"/>
      <c r="F139" s="55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5"/>
      <c r="B151" s="456"/>
      <c r="C151" s="456"/>
      <c r="D151" s="456"/>
      <c r="E151" s="456"/>
      <c r="F151" s="457"/>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thickBot="1" x14ac:dyDescent="0.2">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hidden="1"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hidden="1"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hidden="1"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hidden="1"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hidden="1" customHeight="1" x14ac:dyDescent="0.15">
      <c r="A159" s="455"/>
      <c r="B159" s="456"/>
      <c r="C159" s="456"/>
      <c r="D159" s="456"/>
      <c r="E159" s="456"/>
      <c r="F159" s="457"/>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hidden="1" customHeight="1" x14ac:dyDescent="0.15">
      <c r="A160" s="455"/>
      <c r="B160" s="456"/>
      <c r="C160" s="456"/>
      <c r="D160" s="456"/>
      <c r="E160" s="456"/>
      <c r="F160" s="457"/>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hidden="1"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hidden="1"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hidden="1"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hidden="1"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hidden="1"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hidden="1"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hidden="1"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hidden="1"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hidden="1"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552"/>
      <c r="B177" s="553"/>
      <c r="C177" s="553"/>
      <c r="D177" s="553"/>
      <c r="E177" s="553"/>
      <c r="F177" s="55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8" t="s">
        <v>34</v>
      </c>
      <c r="B178" s="529"/>
      <c r="C178" s="529"/>
      <c r="D178" s="529"/>
      <c r="E178" s="529"/>
      <c r="F178" s="530"/>
      <c r="G178" s="380" t="s">
        <v>398</v>
      </c>
      <c r="H178" s="381"/>
      <c r="I178" s="381"/>
      <c r="J178" s="381"/>
      <c r="K178" s="381"/>
      <c r="L178" s="381"/>
      <c r="M178" s="381"/>
      <c r="N178" s="381"/>
      <c r="O178" s="381"/>
      <c r="P178" s="381"/>
      <c r="Q178" s="381"/>
      <c r="R178" s="381"/>
      <c r="S178" s="381"/>
      <c r="T178" s="381"/>
      <c r="U178" s="381"/>
      <c r="V178" s="381"/>
      <c r="W178" s="381"/>
      <c r="X178" s="381"/>
      <c r="Y178" s="381"/>
      <c r="Z178" s="381"/>
      <c r="AA178" s="381"/>
      <c r="AB178" s="382"/>
      <c r="AC178" s="380" t="s">
        <v>375</v>
      </c>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3"/>
    </row>
    <row r="179" spans="1:50" ht="24.75" customHeight="1" x14ac:dyDescent="0.15">
      <c r="A179" s="117"/>
      <c r="B179" s="531"/>
      <c r="C179" s="531"/>
      <c r="D179" s="531"/>
      <c r="E179" s="531"/>
      <c r="F179" s="532"/>
      <c r="G179" s="384" t="s">
        <v>19</v>
      </c>
      <c r="H179" s="385"/>
      <c r="I179" s="385"/>
      <c r="J179" s="385"/>
      <c r="K179" s="385"/>
      <c r="L179" s="386" t="s">
        <v>20</v>
      </c>
      <c r="M179" s="385"/>
      <c r="N179" s="385"/>
      <c r="O179" s="385"/>
      <c r="P179" s="385"/>
      <c r="Q179" s="385"/>
      <c r="R179" s="385"/>
      <c r="S179" s="385"/>
      <c r="T179" s="385"/>
      <c r="U179" s="385"/>
      <c r="V179" s="385"/>
      <c r="W179" s="385"/>
      <c r="X179" s="387"/>
      <c r="Y179" s="388" t="s">
        <v>21</v>
      </c>
      <c r="Z179" s="389"/>
      <c r="AA179" s="389"/>
      <c r="AB179" s="390"/>
      <c r="AC179" s="384" t="s">
        <v>19</v>
      </c>
      <c r="AD179" s="385"/>
      <c r="AE179" s="385"/>
      <c r="AF179" s="385"/>
      <c r="AG179" s="385"/>
      <c r="AH179" s="386" t="s">
        <v>20</v>
      </c>
      <c r="AI179" s="385"/>
      <c r="AJ179" s="385"/>
      <c r="AK179" s="385"/>
      <c r="AL179" s="385"/>
      <c r="AM179" s="385"/>
      <c r="AN179" s="385"/>
      <c r="AO179" s="385"/>
      <c r="AP179" s="385"/>
      <c r="AQ179" s="385"/>
      <c r="AR179" s="385"/>
      <c r="AS179" s="385"/>
      <c r="AT179" s="387"/>
      <c r="AU179" s="388" t="s">
        <v>21</v>
      </c>
      <c r="AV179" s="389"/>
      <c r="AW179" s="389"/>
      <c r="AX179" s="391"/>
    </row>
    <row r="180" spans="1:50" ht="24.75" customHeight="1" x14ac:dyDescent="0.15">
      <c r="A180" s="117"/>
      <c r="B180" s="531"/>
      <c r="C180" s="531"/>
      <c r="D180" s="531"/>
      <c r="E180" s="531"/>
      <c r="F180" s="532"/>
      <c r="G180" s="88" t="s">
        <v>399</v>
      </c>
      <c r="H180" s="89"/>
      <c r="I180" s="89"/>
      <c r="J180" s="89"/>
      <c r="K180" s="90"/>
      <c r="L180" s="91" t="s">
        <v>400</v>
      </c>
      <c r="M180" s="92"/>
      <c r="N180" s="92"/>
      <c r="O180" s="92"/>
      <c r="P180" s="92"/>
      <c r="Q180" s="92"/>
      <c r="R180" s="92"/>
      <c r="S180" s="92"/>
      <c r="T180" s="92"/>
      <c r="U180" s="92"/>
      <c r="V180" s="92"/>
      <c r="W180" s="92"/>
      <c r="X180" s="93"/>
      <c r="Y180" s="94">
        <v>130</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2"/>
    </row>
    <row r="181" spans="1:50" ht="35.25" customHeight="1" x14ac:dyDescent="0.15">
      <c r="A181" s="117"/>
      <c r="B181" s="531"/>
      <c r="C181" s="531"/>
      <c r="D181" s="531"/>
      <c r="E181" s="531"/>
      <c r="F181" s="532"/>
      <c r="G181" s="65" t="s">
        <v>399</v>
      </c>
      <c r="H181" s="66"/>
      <c r="I181" s="66"/>
      <c r="J181" s="66"/>
      <c r="K181" s="67"/>
      <c r="L181" s="68" t="s">
        <v>401</v>
      </c>
      <c r="M181" s="69"/>
      <c r="N181" s="69"/>
      <c r="O181" s="69"/>
      <c r="P181" s="69"/>
      <c r="Q181" s="69"/>
      <c r="R181" s="69"/>
      <c r="S181" s="69"/>
      <c r="T181" s="69"/>
      <c r="U181" s="69"/>
      <c r="V181" s="69"/>
      <c r="W181" s="69"/>
      <c r="X181" s="70"/>
      <c r="Y181" s="71">
        <v>110</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1"/>
      <c r="C182" s="531"/>
      <c r="D182" s="531"/>
      <c r="E182" s="531"/>
      <c r="F182" s="532"/>
      <c r="G182" s="65"/>
      <c r="H182" s="66"/>
      <c r="I182" s="66"/>
      <c r="J182" s="66"/>
      <c r="K182" s="67"/>
      <c r="L182" s="68"/>
      <c r="M182" s="69"/>
      <c r="N182" s="69"/>
      <c r="O182" s="69"/>
      <c r="P182" s="69"/>
      <c r="Q182" s="69"/>
      <c r="R182" s="69"/>
      <c r="S182" s="69"/>
      <c r="T182" s="69"/>
      <c r="U182" s="69"/>
      <c r="V182" s="69"/>
      <c r="W182" s="69"/>
      <c r="X182" s="70"/>
      <c r="Y182" s="71"/>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hidden="1" customHeight="1" x14ac:dyDescent="0.15">
      <c r="A183" s="117"/>
      <c r="B183" s="531"/>
      <c r="C183" s="531"/>
      <c r="D183" s="531"/>
      <c r="E183" s="531"/>
      <c r="F183" s="532"/>
      <c r="G183" s="65"/>
      <c r="H183" s="66"/>
      <c r="I183" s="66"/>
      <c r="J183" s="66"/>
      <c r="K183" s="67"/>
      <c r="L183" s="68"/>
      <c r="M183" s="69"/>
      <c r="N183" s="69"/>
      <c r="O183" s="69"/>
      <c r="P183" s="69"/>
      <c r="Q183" s="69"/>
      <c r="R183" s="69"/>
      <c r="S183" s="69"/>
      <c r="T183" s="69"/>
      <c r="U183" s="69"/>
      <c r="V183" s="69"/>
      <c r="W183" s="69"/>
      <c r="X183" s="70"/>
      <c r="Y183" s="71"/>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hidden="1" customHeight="1" x14ac:dyDescent="0.15">
      <c r="A184" s="117"/>
      <c r="B184" s="531"/>
      <c r="C184" s="531"/>
      <c r="D184" s="531"/>
      <c r="E184" s="531"/>
      <c r="F184" s="532"/>
      <c r="G184" s="65"/>
      <c r="H184" s="66"/>
      <c r="I184" s="66"/>
      <c r="J184" s="66"/>
      <c r="K184" s="67"/>
      <c r="L184" s="68"/>
      <c r="M184" s="69"/>
      <c r="N184" s="69"/>
      <c r="O184" s="69"/>
      <c r="P184" s="69"/>
      <c r="Q184" s="69"/>
      <c r="R184" s="69"/>
      <c r="S184" s="69"/>
      <c r="T184" s="69"/>
      <c r="U184" s="69"/>
      <c r="V184" s="69"/>
      <c r="W184" s="69"/>
      <c r="X184" s="70"/>
      <c r="Y184" s="71"/>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hidden="1" customHeight="1" x14ac:dyDescent="0.15">
      <c r="A185" s="117"/>
      <c r="B185" s="531"/>
      <c r="C185" s="531"/>
      <c r="D185" s="531"/>
      <c r="E185" s="531"/>
      <c r="F185" s="532"/>
      <c r="G185" s="65"/>
      <c r="H185" s="66"/>
      <c r="I185" s="66"/>
      <c r="J185" s="66"/>
      <c r="K185" s="67"/>
      <c r="L185" s="68"/>
      <c r="M185" s="69"/>
      <c r="N185" s="69"/>
      <c r="O185" s="69"/>
      <c r="P185" s="69"/>
      <c r="Q185" s="69"/>
      <c r="R185" s="69"/>
      <c r="S185" s="69"/>
      <c r="T185" s="69"/>
      <c r="U185" s="69"/>
      <c r="V185" s="69"/>
      <c r="W185" s="69"/>
      <c r="X185" s="70"/>
      <c r="Y185" s="71"/>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hidden="1" customHeight="1" x14ac:dyDescent="0.15">
      <c r="A186" s="117"/>
      <c r="B186" s="531"/>
      <c r="C186" s="531"/>
      <c r="D186" s="531"/>
      <c r="E186" s="531"/>
      <c r="F186" s="532"/>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hidden="1" customHeight="1" x14ac:dyDescent="0.15">
      <c r="A187" s="117"/>
      <c r="B187" s="531"/>
      <c r="C187" s="531"/>
      <c r="D187" s="531"/>
      <c r="E187" s="531"/>
      <c r="F187" s="532"/>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hidden="1" customHeight="1" x14ac:dyDescent="0.15">
      <c r="A188" s="117"/>
      <c r="B188" s="531"/>
      <c r="C188" s="531"/>
      <c r="D188" s="531"/>
      <c r="E188" s="531"/>
      <c r="F188" s="532"/>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hidden="1" customHeight="1" x14ac:dyDescent="0.15">
      <c r="A189" s="117"/>
      <c r="B189" s="531"/>
      <c r="C189" s="531"/>
      <c r="D189" s="531"/>
      <c r="E189" s="531"/>
      <c r="F189" s="532"/>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1"/>
      <c r="C190" s="531"/>
      <c r="D190" s="531"/>
      <c r="E190" s="531"/>
      <c r="F190" s="532"/>
      <c r="G190" s="74" t="s">
        <v>22</v>
      </c>
      <c r="H190" s="75"/>
      <c r="I190" s="75"/>
      <c r="J190" s="75"/>
      <c r="K190" s="75"/>
      <c r="L190" s="76"/>
      <c r="M190" s="77"/>
      <c r="N190" s="77"/>
      <c r="O190" s="77"/>
      <c r="P190" s="77"/>
      <c r="Q190" s="77"/>
      <c r="R190" s="77"/>
      <c r="S190" s="77"/>
      <c r="T190" s="77"/>
      <c r="U190" s="77"/>
      <c r="V190" s="77"/>
      <c r="W190" s="77"/>
      <c r="X190" s="78"/>
      <c r="Y190" s="79">
        <f>SUM(Y180:AB189)</f>
        <v>240</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1"/>
      <c r="C191" s="531"/>
      <c r="D191" s="531"/>
      <c r="E191" s="531"/>
      <c r="F191" s="532"/>
      <c r="G191" s="380" t="s">
        <v>402</v>
      </c>
      <c r="H191" s="381"/>
      <c r="I191" s="381"/>
      <c r="J191" s="381"/>
      <c r="K191" s="381"/>
      <c r="L191" s="381"/>
      <c r="M191" s="381"/>
      <c r="N191" s="381"/>
      <c r="O191" s="381"/>
      <c r="P191" s="381"/>
      <c r="Q191" s="381"/>
      <c r="R191" s="381"/>
      <c r="S191" s="381"/>
      <c r="T191" s="381"/>
      <c r="U191" s="381"/>
      <c r="V191" s="381"/>
      <c r="W191" s="381"/>
      <c r="X191" s="381"/>
      <c r="Y191" s="381"/>
      <c r="Z191" s="381"/>
      <c r="AA191" s="381"/>
      <c r="AB191" s="382"/>
      <c r="AC191" s="380" t="s">
        <v>360</v>
      </c>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3"/>
    </row>
    <row r="192" spans="1:50" ht="25.5" customHeight="1" x14ac:dyDescent="0.15">
      <c r="A192" s="117"/>
      <c r="B192" s="531"/>
      <c r="C192" s="531"/>
      <c r="D192" s="531"/>
      <c r="E192" s="531"/>
      <c r="F192" s="532"/>
      <c r="G192" s="384" t="s">
        <v>19</v>
      </c>
      <c r="H192" s="385"/>
      <c r="I192" s="385"/>
      <c r="J192" s="385"/>
      <c r="K192" s="385"/>
      <c r="L192" s="386" t="s">
        <v>20</v>
      </c>
      <c r="M192" s="385"/>
      <c r="N192" s="385"/>
      <c r="O192" s="385"/>
      <c r="P192" s="385"/>
      <c r="Q192" s="385"/>
      <c r="R192" s="385"/>
      <c r="S192" s="385"/>
      <c r="T192" s="385"/>
      <c r="U192" s="385"/>
      <c r="V192" s="385"/>
      <c r="W192" s="385"/>
      <c r="X192" s="387"/>
      <c r="Y192" s="388" t="s">
        <v>21</v>
      </c>
      <c r="Z192" s="389"/>
      <c r="AA192" s="389"/>
      <c r="AB192" s="390"/>
      <c r="AC192" s="384" t="s">
        <v>19</v>
      </c>
      <c r="AD192" s="385"/>
      <c r="AE192" s="385"/>
      <c r="AF192" s="385"/>
      <c r="AG192" s="385"/>
      <c r="AH192" s="386" t="s">
        <v>20</v>
      </c>
      <c r="AI192" s="385"/>
      <c r="AJ192" s="385"/>
      <c r="AK192" s="385"/>
      <c r="AL192" s="385"/>
      <c r="AM192" s="385"/>
      <c r="AN192" s="385"/>
      <c r="AO192" s="385"/>
      <c r="AP192" s="385"/>
      <c r="AQ192" s="385"/>
      <c r="AR192" s="385"/>
      <c r="AS192" s="385"/>
      <c r="AT192" s="387"/>
      <c r="AU192" s="388" t="s">
        <v>21</v>
      </c>
      <c r="AV192" s="389"/>
      <c r="AW192" s="389"/>
      <c r="AX192" s="391"/>
    </row>
    <row r="193" spans="1:50" ht="39.75" customHeight="1" x14ac:dyDescent="0.15">
      <c r="A193" s="117"/>
      <c r="B193" s="531"/>
      <c r="C193" s="531"/>
      <c r="D193" s="531"/>
      <c r="E193" s="531"/>
      <c r="F193" s="532"/>
      <c r="G193" s="88" t="s">
        <v>399</v>
      </c>
      <c r="H193" s="89"/>
      <c r="I193" s="89"/>
      <c r="J193" s="89"/>
      <c r="K193" s="90"/>
      <c r="L193" s="91" t="s">
        <v>403</v>
      </c>
      <c r="M193" s="92"/>
      <c r="N193" s="92"/>
      <c r="O193" s="92"/>
      <c r="P193" s="92"/>
      <c r="Q193" s="92"/>
      <c r="R193" s="92"/>
      <c r="S193" s="92"/>
      <c r="T193" s="92"/>
      <c r="U193" s="92"/>
      <c r="V193" s="92"/>
      <c r="W193" s="92"/>
      <c r="X193" s="93"/>
      <c r="Y193" s="94">
        <v>9</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2"/>
    </row>
    <row r="194" spans="1:50" ht="24.75" customHeight="1" x14ac:dyDescent="0.15">
      <c r="A194" s="117"/>
      <c r="B194" s="531"/>
      <c r="C194" s="531"/>
      <c r="D194" s="531"/>
      <c r="E194" s="531"/>
      <c r="F194" s="532"/>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hidden="1" customHeight="1" x14ac:dyDescent="0.15">
      <c r="A195" s="117"/>
      <c r="B195" s="531"/>
      <c r="C195" s="531"/>
      <c r="D195" s="531"/>
      <c r="E195" s="531"/>
      <c r="F195" s="532"/>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hidden="1" customHeight="1" x14ac:dyDescent="0.15">
      <c r="A196" s="117"/>
      <c r="B196" s="531"/>
      <c r="C196" s="531"/>
      <c r="D196" s="531"/>
      <c r="E196" s="531"/>
      <c r="F196" s="532"/>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hidden="1" customHeight="1" x14ac:dyDescent="0.15">
      <c r="A197" s="117"/>
      <c r="B197" s="531"/>
      <c r="C197" s="531"/>
      <c r="D197" s="531"/>
      <c r="E197" s="531"/>
      <c r="F197" s="532"/>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hidden="1" customHeight="1" x14ac:dyDescent="0.15">
      <c r="A198" s="117"/>
      <c r="B198" s="531"/>
      <c r="C198" s="531"/>
      <c r="D198" s="531"/>
      <c r="E198" s="531"/>
      <c r="F198" s="532"/>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hidden="1" customHeight="1" x14ac:dyDescent="0.15">
      <c r="A199" s="117"/>
      <c r="B199" s="531"/>
      <c r="C199" s="531"/>
      <c r="D199" s="531"/>
      <c r="E199" s="531"/>
      <c r="F199" s="532"/>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1"/>
      <c r="C200" s="531"/>
      <c r="D200" s="531"/>
      <c r="E200" s="531"/>
      <c r="F200" s="532"/>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hidden="1" customHeight="1" x14ac:dyDescent="0.15">
      <c r="A201" s="117"/>
      <c r="B201" s="531"/>
      <c r="C201" s="531"/>
      <c r="D201" s="531"/>
      <c r="E201" s="531"/>
      <c r="F201" s="532"/>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hidden="1" customHeight="1" x14ac:dyDescent="0.15">
      <c r="A202" s="117"/>
      <c r="B202" s="531"/>
      <c r="C202" s="531"/>
      <c r="D202" s="531"/>
      <c r="E202" s="531"/>
      <c r="F202" s="532"/>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1"/>
      <c r="C203" s="531"/>
      <c r="D203" s="531"/>
      <c r="E203" s="531"/>
      <c r="F203" s="532"/>
      <c r="G203" s="74" t="s">
        <v>22</v>
      </c>
      <c r="H203" s="75"/>
      <c r="I203" s="75"/>
      <c r="J203" s="75"/>
      <c r="K203" s="75"/>
      <c r="L203" s="76"/>
      <c r="M203" s="77"/>
      <c r="N203" s="77"/>
      <c r="O203" s="77"/>
      <c r="P203" s="77"/>
      <c r="Q203" s="77"/>
      <c r="R203" s="77"/>
      <c r="S203" s="77"/>
      <c r="T203" s="77"/>
      <c r="U203" s="77"/>
      <c r="V203" s="77"/>
      <c r="W203" s="77"/>
      <c r="X203" s="78"/>
      <c r="Y203" s="79">
        <f>SUM(Y193:AB202)</f>
        <v>9</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1"/>
      <c r="C204" s="531"/>
      <c r="D204" s="531"/>
      <c r="E204" s="531"/>
      <c r="F204" s="532"/>
      <c r="G204" s="380" t="s">
        <v>361</v>
      </c>
      <c r="H204" s="381"/>
      <c r="I204" s="381"/>
      <c r="J204" s="381"/>
      <c r="K204" s="381"/>
      <c r="L204" s="381"/>
      <c r="M204" s="381"/>
      <c r="N204" s="381"/>
      <c r="O204" s="381"/>
      <c r="P204" s="381"/>
      <c r="Q204" s="381"/>
      <c r="R204" s="381"/>
      <c r="S204" s="381"/>
      <c r="T204" s="381"/>
      <c r="U204" s="381"/>
      <c r="V204" s="381"/>
      <c r="W204" s="381"/>
      <c r="X204" s="381"/>
      <c r="Y204" s="381"/>
      <c r="Z204" s="381"/>
      <c r="AA204" s="381"/>
      <c r="AB204" s="382"/>
      <c r="AC204" s="380" t="s">
        <v>362</v>
      </c>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3"/>
    </row>
    <row r="205" spans="1:50" ht="24.75" customHeight="1" x14ac:dyDescent="0.15">
      <c r="A205" s="117"/>
      <c r="B205" s="531"/>
      <c r="C205" s="531"/>
      <c r="D205" s="531"/>
      <c r="E205" s="531"/>
      <c r="F205" s="532"/>
      <c r="G205" s="384" t="s">
        <v>19</v>
      </c>
      <c r="H205" s="385"/>
      <c r="I205" s="385"/>
      <c r="J205" s="385"/>
      <c r="K205" s="385"/>
      <c r="L205" s="386" t="s">
        <v>20</v>
      </c>
      <c r="M205" s="385"/>
      <c r="N205" s="385"/>
      <c r="O205" s="385"/>
      <c r="P205" s="385"/>
      <c r="Q205" s="385"/>
      <c r="R205" s="385"/>
      <c r="S205" s="385"/>
      <c r="T205" s="385"/>
      <c r="U205" s="385"/>
      <c r="V205" s="385"/>
      <c r="W205" s="385"/>
      <c r="X205" s="387"/>
      <c r="Y205" s="388" t="s">
        <v>21</v>
      </c>
      <c r="Z205" s="389"/>
      <c r="AA205" s="389"/>
      <c r="AB205" s="390"/>
      <c r="AC205" s="384" t="s">
        <v>19</v>
      </c>
      <c r="AD205" s="385"/>
      <c r="AE205" s="385"/>
      <c r="AF205" s="385"/>
      <c r="AG205" s="385"/>
      <c r="AH205" s="386" t="s">
        <v>20</v>
      </c>
      <c r="AI205" s="385"/>
      <c r="AJ205" s="385"/>
      <c r="AK205" s="385"/>
      <c r="AL205" s="385"/>
      <c r="AM205" s="385"/>
      <c r="AN205" s="385"/>
      <c r="AO205" s="385"/>
      <c r="AP205" s="385"/>
      <c r="AQ205" s="385"/>
      <c r="AR205" s="385"/>
      <c r="AS205" s="385"/>
      <c r="AT205" s="387"/>
      <c r="AU205" s="388" t="s">
        <v>21</v>
      </c>
      <c r="AV205" s="389"/>
      <c r="AW205" s="389"/>
      <c r="AX205" s="391"/>
    </row>
    <row r="206" spans="1:50" ht="24.75" customHeight="1" x14ac:dyDescent="0.15">
      <c r="A206" s="117"/>
      <c r="B206" s="531"/>
      <c r="C206" s="531"/>
      <c r="D206" s="531"/>
      <c r="E206" s="531"/>
      <c r="F206" s="532"/>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2"/>
    </row>
    <row r="207" spans="1:50" ht="24.75" hidden="1" customHeight="1" x14ac:dyDescent="0.15">
      <c r="A207" s="117"/>
      <c r="B207" s="531"/>
      <c r="C207" s="531"/>
      <c r="D207" s="531"/>
      <c r="E207" s="531"/>
      <c r="F207" s="532"/>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hidden="1" customHeight="1" x14ac:dyDescent="0.15">
      <c r="A208" s="117"/>
      <c r="B208" s="531"/>
      <c r="C208" s="531"/>
      <c r="D208" s="531"/>
      <c r="E208" s="531"/>
      <c r="F208" s="532"/>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hidden="1" customHeight="1" x14ac:dyDescent="0.15">
      <c r="A209" s="117"/>
      <c r="B209" s="531"/>
      <c r="C209" s="531"/>
      <c r="D209" s="531"/>
      <c r="E209" s="531"/>
      <c r="F209" s="532"/>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1"/>
      <c r="C210" s="531"/>
      <c r="D210" s="531"/>
      <c r="E210" s="531"/>
      <c r="F210" s="532"/>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1"/>
      <c r="C211" s="531"/>
      <c r="D211" s="531"/>
      <c r="E211" s="531"/>
      <c r="F211" s="532"/>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hidden="1" customHeight="1" x14ac:dyDescent="0.15">
      <c r="A212" s="117"/>
      <c r="B212" s="531"/>
      <c r="C212" s="531"/>
      <c r="D212" s="531"/>
      <c r="E212" s="531"/>
      <c r="F212" s="532"/>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hidden="1" customHeight="1" x14ac:dyDescent="0.15">
      <c r="A213" s="117"/>
      <c r="B213" s="531"/>
      <c r="C213" s="531"/>
      <c r="D213" s="531"/>
      <c r="E213" s="531"/>
      <c r="F213" s="532"/>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hidden="1" customHeight="1" x14ac:dyDescent="0.15">
      <c r="A214" s="117"/>
      <c r="B214" s="531"/>
      <c r="C214" s="531"/>
      <c r="D214" s="531"/>
      <c r="E214" s="531"/>
      <c r="F214" s="532"/>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hidden="1" customHeight="1" x14ac:dyDescent="0.15">
      <c r="A215" s="117"/>
      <c r="B215" s="531"/>
      <c r="C215" s="531"/>
      <c r="D215" s="531"/>
      <c r="E215" s="531"/>
      <c r="F215" s="532"/>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1"/>
      <c r="C216" s="531"/>
      <c r="D216" s="531"/>
      <c r="E216" s="531"/>
      <c r="F216" s="532"/>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1"/>
      <c r="C217" s="531"/>
      <c r="D217" s="531"/>
      <c r="E217" s="531"/>
      <c r="F217" s="532"/>
      <c r="G217" s="380" t="s">
        <v>363</v>
      </c>
      <c r="H217" s="381"/>
      <c r="I217" s="381"/>
      <c r="J217" s="381"/>
      <c r="K217" s="381"/>
      <c r="L217" s="381"/>
      <c r="M217" s="381"/>
      <c r="N217" s="381"/>
      <c r="O217" s="381"/>
      <c r="P217" s="381"/>
      <c r="Q217" s="381"/>
      <c r="R217" s="381"/>
      <c r="S217" s="381"/>
      <c r="T217" s="381"/>
      <c r="U217" s="381"/>
      <c r="V217" s="381"/>
      <c r="W217" s="381"/>
      <c r="X217" s="381"/>
      <c r="Y217" s="381"/>
      <c r="Z217" s="381"/>
      <c r="AA217" s="381"/>
      <c r="AB217" s="382"/>
      <c r="AC217" s="380" t="s">
        <v>364</v>
      </c>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3"/>
    </row>
    <row r="218" spans="1:50" ht="24.75" customHeight="1" x14ac:dyDescent="0.15">
      <c r="A218" s="117"/>
      <c r="B218" s="531"/>
      <c r="C218" s="531"/>
      <c r="D218" s="531"/>
      <c r="E218" s="531"/>
      <c r="F218" s="532"/>
      <c r="G218" s="384" t="s">
        <v>19</v>
      </c>
      <c r="H218" s="385"/>
      <c r="I218" s="385"/>
      <c r="J218" s="385"/>
      <c r="K218" s="385"/>
      <c r="L218" s="386" t="s">
        <v>20</v>
      </c>
      <c r="M218" s="385"/>
      <c r="N218" s="385"/>
      <c r="O218" s="385"/>
      <c r="P218" s="385"/>
      <c r="Q218" s="385"/>
      <c r="R218" s="385"/>
      <c r="S218" s="385"/>
      <c r="T218" s="385"/>
      <c r="U218" s="385"/>
      <c r="V218" s="385"/>
      <c r="W218" s="385"/>
      <c r="X218" s="387"/>
      <c r="Y218" s="388" t="s">
        <v>21</v>
      </c>
      <c r="Z218" s="389"/>
      <c r="AA218" s="389"/>
      <c r="AB218" s="390"/>
      <c r="AC218" s="384" t="s">
        <v>19</v>
      </c>
      <c r="AD218" s="385"/>
      <c r="AE218" s="385"/>
      <c r="AF218" s="385"/>
      <c r="AG218" s="385"/>
      <c r="AH218" s="386" t="s">
        <v>20</v>
      </c>
      <c r="AI218" s="385"/>
      <c r="AJ218" s="385"/>
      <c r="AK218" s="385"/>
      <c r="AL218" s="385"/>
      <c r="AM218" s="385"/>
      <c r="AN218" s="385"/>
      <c r="AO218" s="385"/>
      <c r="AP218" s="385"/>
      <c r="AQ218" s="385"/>
      <c r="AR218" s="385"/>
      <c r="AS218" s="385"/>
      <c r="AT218" s="387"/>
      <c r="AU218" s="388" t="s">
        <v>21</v>
      </c>
      <c r="AV218" s="389"/>
      <c r="AW218" s="389"/>
      <c r="AX218" s="391"/>
    </row>
    <row r="219" spans="1:50" ht="24.75" customHeight="1" x14ac:dyDescent="0.15">
      <c r="A219" s="117"/>
      <c r="B219" s="531"/>
      <c r="C219" s="531"/>
      <c r="D219" s="531"/>
      <c r="E219" s="531"/>
      <c r="F219" s="532"/>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2"/>
    </row>
    <row r="220" spans="1:50" ht="24.75" hidden="1" customHeight="1" x14ac:dyDescent="0.15">
      <c r="A220" s="117"/>
      <c r="B220" s="531"/>
      <c r="C220" s="531"/>
      <c r="D220" s="531"/>
      <c r="E220" s="531"/>
      <c r="F220" s="532"/>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hidden="1" customHeight="1" x14ac:dyDescent="0.15">
      <c r="A221" s="117"/>
      <c r="B221" s="531"/>
      <c r="C221" s="531"/>
      <c r="D221" s="531"/>
      <c r="E221" s="531"/>
      <c r="F221" s="532"/>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1"/>
      <c r="C222" s="531"/>
      <c r="D222" s="531"/>
      <c r="E222" s="531"/>
      <c r="F222" s="532"/>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1"/>
      <c r="C223" s="531"/>
      <c r="D223" s="531"/>
      <c r="E223" s="531"/>
      <c r="F223" s="532"/>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hidden="1" customHeight="1" x14ac:dyDescent="0.15">
      <c r="A224" s="117"/>
      <c r="B224" s="531"/>
      <c r="C224" s="531"/>
      <c r="D224" s="531"/>
      <c r="E224" s="531"/>
      <c r="F224" s="532"/>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hidden="1" customHeight="1" x14ac:dyDescent="0.15">
      <c r="A225" s="117"/>
      <c r="B225" s="531"/>
      <c r="C225" s="531"/>
      <c r="D225" s="531"/>
      <c r="E225" s="531"/>
      <c r="F225" s="532"/>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hidden="1" customHeight="1" x14ac:dyDescent="0.15">
      <c r="A226" s="117"/>
      <c r="B226" s="531"/>
      <c r="C226" s="531"/>
      <c r="D226" s="531"/>
      <c r="E226" s="531"/>
      <c r="F226" s="532"/>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hidden="1" customHeight="1" x14ac:dyDescent="0.15">
      <c r="A227" s="117"/>
      <c r="B227" s="531"/>
      <c r="C227" s="531"/>
      <c r="D227" s="531"/>
      <c r="E227" s="531"/>
      <c r="F227" s="532"/>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hidden="1" customHeight="1" x14ac:dyDescent="0.15">
      <c r="A228" s="117"/>
      <c r="B228" s="531"/>
      <c r="C228" s="531"/>
      <c r="D228" s="531"/>
      <c r="E228" s="531"/>
      <c r="F228" s="532"/>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1"/>
      <c r="C229" s="531"/>
      <c r="D229" s="531"/>
      <c r="E229" s="531"/>
      <c r="F229" s="532"/>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customHeight="1" thickBot="1" x14ac:dyDescent="0.2">
      <c r="A230" s="377" t="s">
        <v>321</v>
      </c>
      <c r="B230" s="378"/>
      <c r="C230" s="378"/>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8"/>
      <c r="AE230" s="378"/>
      <c r="AF230" s="378"/>
      <c r="AG230" s="378"/>
      <c r="AH230" s="378"/>
      <c r="AI230" s="378"/>
      <c r="AJ230" s="378"/>
      <c r="AK230" s="379"/>
      <c r="AL230" s="33"/>
      <c r="AM230" s="33"/>
      <c r="AN230" s="33"/>
      <c r="AO230" s="33"/>
      <c r="AP230" s="33"/>
      <c r="AQ230" s="33"/>
      <c r="AR230" s="33"/>
      <c r="AS230" s="33"/>
      <c r="AT230" s="33"/>
      <c r="AU230" s="33"/>
      <c r="AV230" s="33"/>
      <c r="AW230" s="33"/>
      <c r="AX230" s="34"/>
    </row>
    <row r="231" spans="1:50" ht="24.75" hidden="1"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x14ac:dyDescent="0.15"/>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435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4" customHeight="1" x14ac:dyDescent="0.15">
      <c r="A236" s="103">
        <v>1</v>
      </c>
      <c r="B236" s="103">
        <v>1</v>
      </c>
      <c r="C236" s="108" t="s">
        <v>404</v>
      </c>
      <c r="D236" s="104"/>
      <c r="E236" s="104"/>
      <c r="F236" s="104"/>
      <c r="G236" s="104"/>
      <c r="H236" s="104"/>
      <c r="I236" s="104"/>
      <c r="J236" s="104"/>
      <c r="K236" s="104"/>
      <c r="L236" s="104"/>
      <c r="M236" s="108" t="s">
        <v>414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240</v>
      </c>
      <c r="AL236" s="106"/>
      <c r="AM236" s="106"/>
      <c r="AN236" s="106"/>
      <c r="AO236" s="106"/>
      <c r="AP236" s="107"/>
      <c r="AQ236" s="108" t="s">
        <v>387</v>
      </c>
      <c r="AR236" s="104"/>
      <c r="AS236" s="104"/>
      <c r="AT236" s="104"/>
      <c r="AU236" s="105" t="s">
        <v>415</v>
      </c>
      <c r="AV236" s="106"/>
      <c r="AW236" s="106"/>
      <c r="AX236" s="107"/>
    </row>
    <row r="237" spans="1:50" ht="24" customHeight="1" x14ac:dyDescent="0.15">
      <c r="A237" s="103">
        <v>2</v>
      </c>
      <c r="B237" s="103">
        <v>1</v>
      </c>
      <c r="C237" s="108" t="s">
        <v>405</v>
      </c>
      <c r="D237" s="104"/>
      <c r="E237" s="104"/>
      <c r="F237" s="104"/>
      <c r="G237" s="104"/>
      <c r="H237" s="104"/>
      <c r="I237" s="104"/>
      <c r="J237" s="104"/>
      <c r="K237" s="104"/>
      <c r="L237" s="104"/>
      <c r="M237" s="108" t="s">
        <v>414</v>
      </c>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v>90</v>
      </c>
      <c r="AL237" s="106"/>
      <c r="AM237" s="106"/>
      <c r="AN237" s="106"/>
      <c r="AO237" s="106"/>
      <c r="AP237" s="107"/>
      <c r="AQ237" s="108" t="s">
        <v>416</v>
      </c>
      <c r="AR237" s="104"/>
      <c r="AS237" s="104"/>
      <c r="AT237" s="104"/>
      <c r="AU237" s="105" t="s">
        <v>415</v>
      </c>
      <c r="AV237" s="106"/>
      <c r="AW237" s="106"/>
      <c r="AX237" s="107"/>
    </row>
    <row r="238" spans="1:50" ht="24" customHeight="1" x14ac:dyDescent="0.15">
      <c r="A238" s="103">
        <v>3</v>
      </c>
      <c r="B238" s="103">
        <v>1</v>
      </c>
      <c r="C238" s="108" t="s">
        <v>406</v>
      </c>
      <c r="D238" s="104"/>
      <c r="E238" s="104"/>
      <c r="F238" s="104"/>
      <c r="G238" s="104"/>
      <c r="H238" s="104"/>
      <c r="I238" s="104"/>
      <c r="J238" s="104"/>
      <c r="K238" s="104"/>
      <c r="L238" s="104"/>
      <c r="M238" s="114" t="s">
        <v>414</v>
      </c>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v>79</v>
      </c>
      <c r="AL238" s="106"/>
      <c r="AM238" s="106"/>
      <c r="AN238" s="106"/>
      <c r="AO238" s="106"/>
      <c r="AP238" s="107"/>
      <c r="AQ238" s="108" t="s">
        <v>417</v>
      </c>
      <c r="AR238" s="104"/>
      <c r="AS238" s="104"/>
      <c r="AT238" s="104"/>
      <c r="AU238" s="105" t="s">
        <v>415</v>
      </c>
      <c r="AV238" s="106"/>
      <c r="AW238" s="106"/>
      <c r="AX238" s="107"/>
    </row>
    <row r="239" spans="1:50" ht="27.75" customHeight="1" x14ac:dyDescent="0.15">
      <c r="A239" s="103">
        <v>4</v>
      </c>
      <c r="B239" s="103">
        <v>1</v>
      </c>
      <c r="C239" s="108" t="s">
        <v>433</v>
      </c>
      <c r="D239" s="104"/>
      <c r="E239" s="104"/>
      <c r="F239" s="104"/>
      <c r="G239" s="104"/>
      <c r="H239" s="104"/>
      <c r="I239" s="104"/>
      <c r="J239" s="104"/>
      <c r="K239" s="104"/>
      <c r="L239" s="104"/>
      <c r="M239" s="108" t="s">
        <v>419</v>
      </c>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v>62</v>
      </c>
      <c r="AL239" s="106"/>
      <c r="AM239" s="106"/>
      <c r="AN239" s="106"/>
      <c r="AO239" s="106"/>
      <c r="AP239" s="107"/>
      <c r="AQ239" s="108" t="s">
        <v>415</v>
      </c>
      <c r="AR239" s="104"/>
      <c r="AS239" s="104"/>
      <c r="AT239" s="104"/>
      <c r="AU239" s="105" t="s">
        <v>415</v>
      </c>
      <c r="AV239" s="106"/>
      <c r="AW239" s="106"/>
      <c r="AX239" s="107"/>
    </row>
    <row r="240" spans="1:50" ht="24" customHeight="1" x14ac:dyDescent="0.15">
      <c r="A240" s="103">
        <v>5</v>
      </c>
      <c r="B240" s="103">
        <v>1</v>
      </c>
      <c r="C240" s="108" t="s">
        <v>407</v>
      </c>
      <c r="D240" s="104"/>
      <c r="E240" s="104"/>
      <c r="F240" s="104"/>
      <c r="G240" s="104"/>
      <c r="H240" s="104"/>
      <c r="I240" s="104"/>
      <c r="J240" s="104"/>
      <c r="K240" s="104"/>
      <c r="L240" s="104"/>
      <c r="M240" s="108" t="s">
        <v>436</v>
      </c>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v>50</v>
      </c>
      <c r="AL240" s="106"/>
      <c r="AM240" s="106"/>
      <c r="AN240" s="106"/>
      <c r="AO240" s="106"/>
      <c r="AP240" s="107"/>
      <c r="AQ240" s="108" t="s">
        <v>387</v>
      </c>
      <c r="AR240" s="104"/>
      <c r="AS240" s="104"/>
      <c r="AT240" s="104"/>
      <c r="AU240" s="105" t="s">
        <v>415</v>
      </c>
      <c r="AV240" s="106"/>
      <c r="AW240" s="106"/>
      <c r="AX240" s="107"/>
    </row>
    <row r="241" spans="1:50" ht="24" customHeight="1" x14ac:dyDescent="0.15">
      <c r="A241" s="103">
        <v>6</v>
      </c>
      <c r="B241" s="103">
        <v>1</v>
      </c>
      <c r="C241" s="108" t="s">
        <v>408</v>
      </c>
      <c r="D241" s="104"/>
      <c r="E241" s="104"/>
      <c r="F241" s="104"/>
      <c r="G241" s="104"/>
      <c r="H241" s="104"/>
      <c r="I241" s="104"/>
      <c r="J241" s="104"/>
      <c r="K241" s="104"/>
      <c r="L241" s="104"/>
      <c r="M241" s="108" t="s">
        <v>436</v>
      </c>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v>48</v>
      </c>
      <c r="AL241" s="106"/>
      <c r="AM241" s="106"/>
      <c r="AN241" s="106"/>
      <c r="AO241" s="106"/>
      <c r="AP241" s="107"/>
      <c r="AQ241" s="108" t="s">
        <v>387</v>
      </c>
      <c r="AR241" s="104"/>
      <c r="AS241" s="104"/>
      <c r="AT241" s="104"/>
      <c r="AU241" s="105" t="s">
        <v>415</v>
      </c>
      <c r="AV241" s="106"/>
      <c r="AW241" s="106"/>
      <c r="AX241" s="107"/>
    </row>
    <row r="242" spans="1:50" ht="24" customHeight="1" x14ac:dyDescent="0.15">
      <c r="A242" s="103">
        <v>7</v>
      </c>
      <c r="B242" s="103">
        <v>1</v>
      </c>
      <c r="C242" s="108" t="s">
        <v>409</v>
      </c>
      <c r="D242" s="104"/>
      <c r="E242" s="104"/>
      <c r="F242" s="104"/>
      <c r="G242" s="104"/>
      <c r="H242" s="104"/>
      <c r="I242" s="104"/>
      <c r="J242" s="104"/>
      <c r="K242" s="104"/>
      <c r="L242" s="104"/>
      <c r="M242" s="108" t="s">
        <v>418</v>
      </c>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v>46</v>
      </c>
      <c r="AL242" s="106"/>
      <c r="AM242" s="106"/>
      <c r="AN242" s="106"/>
      <c r="AO242" s="106"/>
      <c r="AP242" s="107"/>
      <c r="AQ242" s="108">
        <v>8</v>
      </c>
      <c r="AR242" s="104"/>
      <c r="AS242" s="104"/>
      <c r="AT242" s="104"/>
      <c r="AU242" s="105">
        <v>80</v>
      </c>
      <c r="AV242" s="106"/>
      <c r="AW242" s="106"/>
      <c r="AX242" s="107"/>
    </row>
    <row r="243" spans="1:50" ht="24" customHeight="1" x14ac:dyDescent="0.15">
      <c r="A243" s="103">
        <v>8</v>
      </c>
      <c r="B243" s="103">
        <v>1</v>
      </c>
      <c r="C243" s="108" t="s">
        <v>410</v>
      </c>
      <c r="D243" s="104"/>
      <c r="E243" s="104"/>
      <c r="F243" s="104"/>
      <c r="G243" s="104"/>
      <c r="H243" s="104"/>
      <c r="I243" s="104"/>
      <c r="J243" s="104"/>
      <c r="K243" s="104"/>
      <c r="L243" s="104"/>
      <c r="M243" s="108" t="s">
        <v>400</v>
      </c>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v>46</v>
      </c>
      <c r="AL243" s="106"/>
      <c r="AM243" s="106"/>
      <c r="AN243" s="106"/>
      <c r="AO243" s="106"/>
      <c r="AP243" s="107"/>
      <c r="AQ243" s="108">
        <v>5</v>
      </c>
      <c r="AR243" s="104"/>
      <c r="AS243" s="104"/>
      <c r="AT243" s="104"/>
      <c r="AU243" s="105">
        <v>81</v>
      </c>
      <c r="AV243" s="106"/>
      <c r="AW243" s="106"/>
      <c r="AX243" s="107"/>
    </row>
    <row r="244" spans="1:50" ht="24" customHeight="1" x14ac:dyDescent="0.15">
      <c r="A244" s="103">
        <v>9</v>
      </c>
      <c r="B244" s="103">
        <v>1</v>
      </c>
      <c r="C244" s="108" t="s">
        <v>411</v>
      </c>
      <c r="D244" s="104"/>
      <c r="E244" s="104"/>
      <c r="F244" s="104"/>
      <c r="G244" s="104"/>
      <c r="H244" s="104"/>
      <c r="I244" s="104"/>
      <c r="J244" s="104"/>
      <c r="K244" s="104"/>
      <c r="L244" s="104"/>
      <c r="M244" s="108" t="s">
        <v>419</v>
      </c>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v>45</v>
      </c>
      <c r="AL244" s="106"/>
      <c r="AM244" s="106"/>
      <c r="AN244" s="106"/>
      <c r="AO244" s="106"/>
      <c r="AP244" s="107"/>
      <c r="AQ244" s="108" t="s">
        <v>387</v>
      </c>
      <c r="AR244" s="104"/>
      <c r="AS244" s="104"/>
      <c r="AT244" s="104"/>
      <c r="AU244" s="105" t="s">
        <v>415</v>
      </c>
      <c r="AV244" s="106"/>
      <c r="AW244" s="106"/>
      <c r="AX244" s="107"/>
    </row>
    <row r="245" spans="1:50" ht="24" customHeight="1" x14ac:dyDescent="0.15">
      <c r="A245" s="103">
        <v>10</v>
      </c>
      <c r="B245" s="103">
        <v>1</v>
      </c>
      <c r="C245" s="108" t="s">
        <v>412</v>
      </c>
      <c r="D245" s="104"/>
      <c r="E245" s="104"/>
      <c r="F245" s="104"/>
      <c r="G245" s="104"/>
      <c r="H245" s="104"/>
      <c r="I245" s="104"/>
      <c r="J245" s="104"/>
      <c r="K245" s="104"/>
      <c r="L245" s="104"/>
      <c r="M245" s="108" t="s">
        <v>400</v>
      </c>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v>43</v>
      </c>
      <c r="AL245" s="106"/>
      <c r="AM245" s="106"/>
      <c r="AN245" s="106"/>
      <c r="AO245" s="106"/>
      <c r="AP245" s="107"/>
      <c r="AQ245" s="108">
        <v>10</v>
      </c>
      <c r="AR245" s="104"/>
      <c r="AS245" s="104"/>
      <c r="AT245" s="104"/>
      <c r="AU245" s="105">
        <v>82</v>
      </c>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365</v>
      </c>
      <c r="D268" s="109"/>
      <c r="E268" s="109"/>
      <c r="F268" s="109"/>
      <c r="G268" s="109"/>
      <c r="H268" s="109"/>
      <c r="I268" s="109"/>
      <c r="J268" s="109"/>
      <c r="K268" s="109"/>
      <c r="L268" s="109"/>
      <c r="M268" s="109" t="s">
        <v>366</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367</v>
      </c>
      <c r="AL268" s="109"/>
      <c r="AM268" s="109"/>
      <c r="AN268" s="109"/>
      <c r="AO268" s="109"/>
      <c r="AP268" s="109"/>
      <c r="AQ268" s="109" t="s">
        <v>23</v>
      </c>
      <c r="AR268" s="109"/>
      <c r="AS268" s="109"/>
      <c r="AT268" s="109"/>
      <c r="AU268" s="111" t="s">
        <v>24</v>
      </c>
      <c r="AV268" s="112"/>
      <c r="AW268" s="112"/>
      <c r="AX268" s="113"/>
    </row>
    <row r="269" spans="1:50" ht="35.25" customHeight="1" x14ac:dyDescent="0.15">
      <c r="A269" s="103">
        <v>1</v>
      </c>
      <c r="B269" s="103">
        <v>1</v>
      </c>
      <c r="C269" s="108" t="s">
        <v>413</v>
      </c>
      <c r="D269" s="104"/>
      <c r="E269" s="104"/>
      <c r="F269" s="104"/>
      <c r="G269" s="104"/>
      <c r="H269" s="104"/>
      <c r="I269" s="104"/>
      <c r="J269" s="104"/>
      <c r="K269" s="104"/>
      <c r="L269" s="104"/>
      <c r="M269" s="108" t="s">
        <v>403</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9</v>
      </c>
      <c r="AL269" s="106"/>
      <c r="AM269" s="106"/>
      <c r="AN269" s="106"/>
      <c r="AO269" s="106"/>
      <c r="AP269" s="107"/>
      <c r="AQ269" s="108">
        <v>1</v>
      </c>
      <c r="AR269" s="104"/>
      <c r="AS269" s="104"/>
      <c r="AT269" s="104"/>
      <c r="AU269" s="105">
        <v>90</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hidden="1" x14ac:dyDescent="0.15">
      <c r="A300" s="9"/>
      <c r="B300" s="61" t="s">
        <v>368</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03"/>
      <c r="B301" s="103"/>
      <c r="C301" s="109" t="s">
        <v>365</v>
      </c>
      <c r="D301" s="109"/>
      <c r="E301" s="109"/>
      <c r="F301" s="109"/>
      <c r="G301" s="109"/>
      <c r="H301" s="109"/>
      <c r="I301" s="109"/>
      <c r="J301" s="109"/>
      <c r="K301" s="109"/>
      <c r="L301" s="109"/>
      <c r="M301" s="109" t="s">
        <v>366</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367</v>
      </c>
      <c r="AL301" s="109"/>
      <c r="AM301" s="109"/>
      <c r="AN301" s="109"/>
      <c r="AO301" s="109"/>
      <c r="AP301" s="109"/>
      <c r="AQ301" s="109" t="s">
        <v>23</v>
      </c>
      <c r="AR301" s="109"/>
      <c r="AS301" s="109"/>
      <c r="AT301" s="109"/>
      <c r="AU301" s="111" t="s">
        <v>24</v>
      </c>
      <c r="AV301" s="112"/>
      <c r="AW301" s="112"/>
      <c r="AX301" s="113"/>
    </row>
    <row r="302" spans="1:50" ht="24" hidden="1"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hidden="1"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hidden="1"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hidden="1"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2" spans="1:50" hidden="1" x14ac:dyDescent="0.15"/>
    <row r="333" spans="1:50" hidden="1" x14ac:dyDescent="0.15">
      <c r="A333" s="9"/>
      <c r="B333" s="61" t="s">
        <v>369</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03"/>
      <c r="B334" s="103"/>
      <c r="C334" s="109" t="s">
        <v>365</v>
      </c>
      <c r="D334" s="109"/>
      <c r="E334" s="109"/>
      <c r="F334" s="109"/>
      <c r="G334" s="109"/>
      <c r="H334" s="109"/>
      <c r="I334" s="109"/>
      <c r="J334" s="109"/>
      <c r="K334" s="109"/>
      <c r="L334" s="109"/>
      <c r="M334" s="109" t="s">
        <v>366</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367</v>
      </c>
      <c r="AL334" s="109"/>
      <c r="AM334" s="109"/>
      <c r="AN334" s="109"/>
      <c r="AO334" s="109"/>
      <c r="AP334" s="109"/>
      <c r="AQ334" s="109" t="s">
        <v>23</v>
      </c>
      <c r="AR334" s="109"/>
      <c r="AS334" s="109"/>
      <c r="AT334" s="109"/>
      <c r="AU334" s="111" t="s">
        <v>24</v>
      </c>
      <c r="AV334" s="112"/>
      <c r="AW334" s="112"/>
      <c r="AX334" s="113"/>
    </row>
    <row r="335" spans="1:50" ht="24" hidden="1"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hidden="1"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hidden="1"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370</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365</v>
      </c>
      <c r="D367" s="109"/>
      <c r="E367" s="109"/>
      <c r="F367" s="109"/>
      <c r="G367" s="109"/>
      <c r="H367" s="109"/>
      <c r="I367" s="109"/>
      <c r="J367" s="109"/>
      <c r="K367" s="109"/>
      <c r="L367" s="109"/>
      <c r="M367" s="109" t="s">
        <v>366</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367</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371</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365</v>
      </c>
      <c r="D400" s="109"/>
      <c r="E400" s="109"/>
      <c r="F400" s="109"/>
      <c r="G400" s="109"/>
      <c r="H400" s="109"/>
      <c r="I400" s="109"/>
      <c r="J400" s="109"/>
      <c r="K400" s="109"/>
      <c r="L400" s="109"/>
      <c r="M400" s="109" t="s">
        <v>366</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367</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372</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365</v>
      </c>
      <c r="D433" s="109"/>
      <c r="E433" s="109"/>
      <c r="F433" s="109"/>
      <c r="G433" s="109"/>
      <c r="H433" s="109"/>
      <c r="I433" s="109"/>
      <c r="J433" s="109"/>
      <c r="K433" s="109"/>
      <c r="L433" s="109"/>
      <c r="M433" s="109" t="s">
        <v>366</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367</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373</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365</v>
      </c>
      <c r="D466" s="109"/>
      <c r="E466" s="109"/>
      <c r="F466" s="109"/>
      <c r="G466" s="109"/>
      <c r="H466" s="109"/>
      <c r="I466" s="109"/>
      <c r="J466" s="109"/>
      <c r="K466" s="109"/>
      <c r="L466" s="109"/>
      <c r="M466" s="109" t="s">
        <v>366</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367</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80" t="s">
        <v>323</v>
      </c>
      <c r="B497" s="681"/>
      <c r="C497" s="681"/>
      <c r="D497" s="681"/>
      <c r="E497" s="681"/>
      <c r="F497" s="681"/>
      <c r="G497" s="681"/>
      <c r="H497" s="681"/>
      <c r="I497" s="681"/>
      <c r="J497" s="681"/>
      <c r="K497" s="681"/>
      <c r="L497" s="681"/>
      <c r="M497" s="681"/>
      <c r="N497" s="681"/>
      <c r="O497" s="681"/>
      <c r="P497" s="681"/>
      <c r="Q497" s="681"/>
      <c r="R497" s="681"/>
      <c r="S497" s="681"/>
      <c r="T497" s="681"/>
      <c r="U497" s="681"/>
      <c r="V497" s="681"/>
      <c r="W497" s="681"/>
      <c r="X497" s="681"/>
      <c r="Y497" s="681"/>
      <c r="Z497" s="681"/>
      <c r="AA497" s="681"/>
      <c r="AB497" s="681"/>
      <c r="AC497" s="681"/>
      <c r="AD497" s="681"/>
      <c r="AE497" s="681"/>
      <c r="AF497" s="681"/>
      <c r="AG497" s="681"/>
      <c r="AH497" s="681"/>
      <c r="AI497" s="681"/>
      <c r="AJ497" s="681"/>
      <c r="AK497" s="68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rowBreaks count="4" manualBreakCount="4">
    <brk id="105" max="16383" man="1"/>
    <brk id="138" max="16383" man="1"/>
    <brk id="177" max="16383" man="1"/>
    <brk id="23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B1"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t="s">
        <v>382</v>
      </c>
      <c r="R2" s="15" t="str">
        <f>IF(Q2="","",P2)</f>
        <v>直接実施</v>
      </c>
      <c r="S2" s="15" t="str">
        <f>IF(R2="","",IF(S1&lt;&gt;"",CONCATENATE(S1,"、",R2),R2))</f>
        <v>直接実施</v>
      </c>
      <c r="T2" s="15"/>
      <c r="U2" s="44" t="s">
        <v>374</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t="s">
        <v>382</v>
      </c>
      <c r="C10" s="15" t="str">
        <f t="shared" si="0"/>
        <v>国土強靭化</v>
      </c>
      <c r="D10" s="15" t="str">
        <f t="shared" si="7"/>
        <v>国土強靭化</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国土強靭化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t="s">
        <v>382</v>
      </c>
      <c r="C19" s="15" t="str">
        <f t="shared" si="0"/>
        <v>ＩＴ戦略</v>
      </c>
      <c r="D19" s="15" t="str">
        <f t="shared" si="7"/>
        <v>国土強靭化、ＩＴ戦略</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国土強靭化、ＩＴ戦略</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国土強靭化、ＩＴ戦略</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国土強靭化、ＩＴ戦略</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国土強靭化、ＩＴ戦略</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国土強靭化、ＩＴ戦略</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国土強靭化、ＩＴ戦略</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2015-06-16T12:12:22Z</cp:lastPrinted>
  <dcterms:created xsi:type="dcterms:W3CDTF">2012-03-13T00:50:25Z</dcterms:created>
  <dcterms:modified xsi:type="dcterms:W3CDTF">2015-09-08T17:28:09Z</dcterms:modified>
</cp:coreProperties>
</file>