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<sst xmlns="http://schemas.openxmlformats.org/spreadsheetml/2006/main" count="836" uniqueCount="490">
  <si>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</si>
  <si>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</si>
  <si>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</si>
  <si>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</si>
  <si>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</si>
  <si>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</si>
  <si>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</si>
  <si>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</si>
  <si>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</si>
  <si>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</si>
  <si>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</si>
  <si>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</si>
  <si>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</si>
  <si>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</si>
  <si>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</si>
  <si>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</si>
  <si>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</si>
  <si>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</si>
  <si>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</si>
  <si>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</si>
  <si>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</si>
  <si>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</si>
  <si>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</si>
  <si>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</si>
  <si>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</si>
  <si>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</si>
  <si>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</si>
  <si>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</si>
  <si>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</si>
  <si>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</si>
  <si>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</si>
  <si>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</si>
  <si>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</si>
  <si>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</si>
  <si>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</si>
  <si>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</si>
  <si>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</si>
  <si>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</si>
  <si>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</si>
  <si>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</si>
  <si>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</si>
  <si>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</si>
  <si>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</si>
  <si>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</si>
  <si>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</si>
  <si>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</si>
  <si>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</si>
  <si>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</si>
  <si>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</si>
  <si>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</si>
  <si>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</si>
  <si>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</si>
  <si>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</si>
  <si>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</si>
  <si>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</si>
  <si>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</si>
  <si>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</si>
  <si>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</si>
  <si>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</si>
  <si>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</si>
  <si>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</si>
  <si>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</si>
  <si>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</si>
  <si>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</si>
  <si>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</si>
  <si>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</si>
  <si>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</si>
  <si>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</si>
  <si>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</si>
  <si>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</si>
  <si>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</si>
  <si>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</si>
  <si>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</si>
  <si>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</si>
  <si>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</si>
  <si>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</si>
  <si>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</si>
  <si>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</si>
  <si>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</si>
  <si>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</si>
  <si>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</si>
  <si>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</si>
  <si>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</si>
  <si>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</si>
  <si>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</si>
  <si>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</si>
  <si>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</si>
  <si>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</si>
  <si>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</si>
  <si>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</si>
  <si>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</si>
  <si>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</si>
  <si>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</si>
  <si>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</si>
  <si>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</si>
  <si>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</si>
  <si>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</si>
  <si>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</si>
  <si>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</si>
  <si>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</si>
  <si>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</si>
  <si>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</si>
  <si>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</si>
  <si>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</si>
  <si>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</si>
  <si>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</si>
  <si>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</si>
  <si>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</si>
  <si>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</si>
  <si>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</si>
  <si>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</si>
  <si>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</si>
  <si>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</si>
  <si>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</si>
  <si>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</si>
  <si>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</si>
  <si>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</si>
  <si>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</si>
  <si>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</si>
  <si>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</si>
  <si>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</si>
  <si>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</si>
  <si>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</si>
  <si>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</si>
  <si>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</si>
  <si>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</si>
  <si>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</si>
  <si>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</si>
  <si>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</si>
  <si>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</si>
  <si>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</si>
  <si>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</si>
  <si>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</si>
  <si>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</si>
  <si>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</si>
  <si>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</si>
  <si>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</si>
  <si>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</si>
  <si>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</si>
  <si>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</si>
  <si>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</si>
  <si>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</si>
  <si>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</si>
  <si>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</si>
  <si>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</si>
  <si>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</si>
  <si>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</si>
  <si>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</si>
  <si>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</si>
  <si>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</si>
  <si>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</si>
  <si>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</si>
  <si>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</si>
  <si>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</si>
  <si>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</si>
  <si>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</si>
  <si>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</si>
  <si>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</si>
  <si>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</si>
  <si>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</si>
  <si>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</si>
  <si>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</si>
  <si>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</si>
  <si>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</si>
  <si>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</si>
  <si>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</si>
  <si>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</si>
  <si>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</si>
  <si>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</si>
  <si>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</si>
  <si>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</si>
  <si>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</si>
  <si>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</si>
  <si>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</si>
  <si>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</si>
  <si>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</si>
  <si>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</si>
  <si>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</si>
  <si>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</si>
  <si>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</si>
  <si>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</si>
  <si>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</si>
  <si>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</si>
  <si>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</si>
  <si>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</si>
  <si>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</si>
  <si>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</si>
  <si>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</si>
  <si>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</si>
  <si>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</si>
  <si>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</si>
  <si>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</si>
  <si>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</si>
  <si>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</si>
  <si>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</si>
  <si>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</si>
  <si>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</si>
  <si>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</si>
  <si>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</si>
  <si>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</si>
  <si>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</si>
  <si>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</si>
  <si>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</si>
  <si>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</si>
  <si>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</si>
  <si>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</si>
  <si>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</si>
  <si>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</si>
  <si>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</si>
  <si>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</si>
  <si>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</si>
  <si>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</si>
  <si>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</si>
  <si>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</si>
  <si>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</si>
  <si>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</si>
  <si>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</si>
  <si>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</si>
  <si>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</si>
  <si>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</si>
  <si>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</si>
  <si>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</si>
  <si>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</si>
  <si>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</si>
  <si>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</si>
  <si>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</si>
  <si>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</si>
  <si>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</si>
  <si>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</si>
  <si>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</si>
  <si>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</si>
  <si>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</si>
  <si>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</si>
  <si>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</si>
  <si>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</si>
  <si>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</si>
  <si>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</si>
  <si>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</si>
  <si>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</si>
  <si>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</si>
  <si>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</si>
  <si>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</si>
  <si>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</si>
  <si>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</si>
  <si>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</si>
  <si>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</si>
  <si>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</si>
  <si>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</si>
  <si>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</si>
  <si>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</si>
  <si>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</si>
  <si>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</si>
  <si>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</si>
  <si>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</si>
  <si>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</si>
  <si>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</si>
  <si>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</si>
  <si>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</si>
  <si>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</si>
  <si>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</si>
  <si>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</si>
  <si>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</si>
  <si>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</si>
  <si>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</si>
  <si>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</si>
  <si>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</si>
  <si>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</si>
  <si>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</si>
  <si>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</si>
  <si>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</si>
  <si>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</si>
  <si>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</si>
  <si>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</si>
  <si>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</si>
  <si>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</si>
  <si>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</si>
  <si>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</si>
  <si>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</si>
  <si>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</si>
  <si>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</si>
  <si>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</si>
  <si>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</si>
  <si>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</si>
  <si>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</si>
  <si>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</si>
  <si>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</si>
  <si>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</si>
  <si>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</si>
  <si>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</si>
  <si>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</si>
  <si>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</si>
  <si>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</si>
  <si>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</si>
  <si>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</si>
  <si>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</si>
  <si>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</si>
  <si>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</si>
  <si>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</si>
  <si>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</si>
  <si>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</si>
  <si>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</si>
  <si>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</si>
  <si>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</si>
  <si>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</si>
  <si>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</si>
  <si>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</si>
  <si>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</si>
  <si>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</si>
  <si>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</si>
  <si>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</si>
  <si>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</si>
  <si>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</si>
  <si>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</si>
  <si>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</si>
  <si>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</si>
  <si>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</si>
  <si>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</si>
  <si>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</si>
  <si>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</si>
  <si>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</si>
  <si>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</si>
  <si>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</si>
  <si>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</si>
  <si>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</si>
  <si>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</si>
  <si>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</si>
  <si>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</si>
  <si>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</si>
  <si>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</si>
  <si>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</si>
  <si>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</si>
  <si>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</si>
  <si>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</si>
  <si>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</si>
  <si>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</si>
  <si>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</si>
  <si>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</si>
  <si>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</si>
  <si>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</si>
  <si>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</si>
  <si>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</si>
  <si>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</si>
  <si>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</si>
  <si>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</si>
  <si>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</si>
  <si>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</si>
  <si>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</si>
  <si>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</si>
  <si>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</si>
  <si>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</si>
  <si>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</si>
  <si>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</si>
  <si>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</si>
  <si>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</si>
  <si>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</si>
  <si>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</si>
  <si>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</si>
  <si>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</si>
  <si>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</si>
  <si>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</si>
  <si>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</si>
  <si>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支　出　先</t>
    <phoneticPr fontId="5"/>
  </si>
  <si>
    <t>業　務　概　要</t>
    <phoneticPr fontId="5"/>
  </si>
  <si>
    <t>支　出　額
（百万円）</t>
    <phoneticPr fontId="5"/>
  </si>
  <si>
    <t>G</t>
    <phoneticPr fontId="5"/>
  </si>
  <si>
    <t>H</t>
    <phoneticPr fontId="5"/>
  </si>
  <si>
    <t>　</t>
    <phoneticPr fontId="5"/>
  </si>
  <si>
    <t>　</t>
  </si>
  <si>
    <t>　　/</t>
    <phoneticPr fontId="5"/>
  </si>
  <si>
    <t>道路事業（直轄・修繕等）</t>
    <rPh sb="0" eb="2">
      <t>ドウロ</t>
    </rPh>
    <rPh sb="2" eb="4">
      <t>ジギョウ</t>
    </rPh>
    <rPh sb="5" eb="7">
      <t>チョッカツ</t>
    </rPh>
    <rPh sb="8" eb="10">
      <t>シュウゼン</t>
    </rPh>
    <rPh sb="10" eb="11">
      <t>トウ</t>
    </rPh>
    <phoneticPr fontId="5"/>
  </si>
  <si>
    <t>道路局</t>
    <rPh sb="0" eb="3">
      <t>ドウロキョク</t>
    </rPh>
    <phoneticPr fontId="5"/>
  </si>
  <si>
    <t>国道・防災課</t>
    <rPh sb="0" eb="2">
      <t>コクドウ</t>
    </rPh>
    <rPh sb="3" eb="5">
      <t>ボウサイ</t>
    </rPh>
    <rPh sb="5" eb="6">
      <t>カ</t>
    </rPh>
    <phoneticPr fontId="5"/>
  </si>
  <si>
    <t>○</t>
  </si>
  <si>
    <t>道路法第13条第1項、道路法第42条第1項、道路法第49条</t>
    <rPh sb="0" eb="2">
      <t>ドウロ</t>
    </rPh>
    <rPh sb="2" eb="3">
      <t>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phoneticPr fontId="5"/>
  </si>
  <si>
    <t>-</t>
    <phoneticPr fontId="5"/>
  </si>
  <si>
    <t>道路交通安全対策事業費</t>
    <rPh sb="0" eb="2">
      <t>ドウロ</t>
    </rPh>
    <rPh sb="2" eb="4">
      <t>コウツウ</t>
    </rPh>
    <rPh sb="4" eb="6">
      <t>アンゼン</t>
    </rPh>
    <rPh sb="6" eb="8">
      <t>タイサク</t>
    </rPh>
    <rPh sb="8" eb="11">
      <t>ジギョウヒ</t>
    </rPh>
    <phoneticPr fontId="5"/>
  </si>
  <si>
    <t>国土交通省</t>
  </si>
  <si>
    <t>・引き続き、メンテナンスサイクルによる計画的な点検・診断及びその結果に基づく修繕等の措置の実施、それらの記録、保存を推進する。
・民間の受注機会を増やし、一者応札について更なる改善を行うため、必要に応じて入札に係る改善に取り組む。</t>
    <rPh sb="1" eb="2">
      <t>ヒ</t>
    </rPh>
    <rPh sb="3" eb="4">
      <t>ツヅ</t>
    </rPh>
    <rPh sb="19" eb="22">
      <t>ケイカクテキ</t>
    </rPh>
    <rPh sb="23" eb="25">
      <t>テンケン</t>
    </rPh>
    <rPh sb="26" eb="28">
      <t>シンダン</t>
    </rPh>
    <rPh sb="28" eb="29">
      <t>オヨ</t>
    </rPh>
    <rPh sb="32" eb="34">
      <t>ケッカ</t>
    </rPh>
    <rPh sb="35" eb="36">
      <t>モト</t>
    </rPh>
    <rPh sb="38" eb="40">
      <t>シュウゼン</t>
    </rPh>
    <rPh sb="40" eb="41">
      <t>トウ</t>
    </rPh>
    <rPh sb="42" eb="44">
      <t>ソチ</t>
    </rPh>
    <rPh sb="45" eb="47">
      <t>ジッシ</t>
    </rPh>
    <rPh sb="52" eb="54">
      <t>キロク</t>
    </rPh>
    <rPh sb="55" eb="57">
      <t>ホゾン</t>
    </rPh>
    <rPh sb="58" eb="60">
      <t>スイシン</t>
    </rPh>
    <phoneticPr fontId="5"/>
  </si>
  <si>
    <t>・道路ストックの老朽化が急速に進展することを踏まえ、長寿命化計画等に基づく点検・診断、措置、記録のメンテナンスサイクルを計画的に推進する。
・東日本大震災を踏まえ、道路の法面や斜面対策、橋梁の耐震対策等の防災・震災対策を推進。</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シンダン</t>
    </rPh>
    <rPh sb="43" eb="45">
      <t>ソチ</t>
    </rPh>
    <rPh sb="46" eb="48">
      <t>キロク</t>
    </rPh>
    <rPh sb="60" eb="62">
      <t>ケイカク</t>
    </rPh>
    <rPh sb="62" eb="63">
      <t>テキ</t>
    </rPh>
    <rPh sb="64" eb="66">
      <t>スイシン</t>
    </rPh>
    <rPh sb="71" eb="72">
      <t>ヒガシ</t>
    </rPh>
    <rPh sb="72" eb="74">
      <t>ニホン</t>
    </rPh>
    <rPh sb="74" eb="77">
      <t>ダイシンサイ</t>
    </rPh>
    <rPh sb="78" eb="79">
      <t>フ</t>
    </rPh>
    <rPh sb="82" eb="84">
      <t>ドウロ</t>
    </rPh>
    <rPh sb="85" eb="87">
      <t>ノリメン</t>
    </rPh>
    <rPh sb="88" eb="90">
      <t>シャメン</t>
    </rPh>
    <rPh sb="90" eb="92">
      <t>タイサク</t>
    </rPh>
    <rPh sb="93" eb="95">
      <t>キョウリョウ</t>
    </rPh>
    <rPh sb="96" eb="98">
      <t>タイシン</t>
    </rPh>
    <rPh sb="98" eb="100">
      <t>タイサク</t>
    </rPh>
    <rPh sb="100" eb="101">
      <t>トウ</t>
    </rPh>
    <rPh sb="102" eb="104">
      <t>ボウサイ</t>
    </rPh>
    <rPh sb="105" eb="107">
      <t>シンサイ</t>
    </rPh>
    <rPh sb="107" eb="109">
      <t>タイサク</t>
    </rPh>
    <rPh sb="110" eb="112">
      <t>スイシン</t>
    </rPh>
    <phoneticPr fontId="5"/>
  </si>
  <si>
    <t>-</t>
    <phoneticPr fontId="5"/>
  </si>
  <si>
    <t>‐</t>
  </si>
  <si>
    <t>○</t>
    <phoneticPr fontId="5"/>
  </si>
  <si>
    <t>道路交通の安全性の確保・向上に寄与。</t>
    <rPh sb="0" eb="2">
      <t>ドウロ</t>
    </rPh>
    <rPh sb="2" eb="4">
      <t>コウツウ</t>
    </rPh>
    <rPh sb="5" eb="8">
      <t>アンゼンセイ</t>
    </rPh>
    <rPh sb="9" eb="11">
      <t>カクホ</t>
    </rPh>
    <rPh sb="12" eb="14">
      <t>コウジョウ</t>
    </rPh>
    <rPh sb="15" eb="17">
      <t>キヨ</t>
    </rPh>
    <phoneticPr fontId="5"/>
  </si>
  <si>
    <t>道路機能は十分に機能を発揮している。</t>
    <rPh sb="0" eb="2">
      <t>ドウロ</t>
    </rPh>
    <rPh sb="2" eb="4">
      <t>キノウ</t>
    </rPh>
    <rPh sb="5" eb="7">
      <t>ジュウブン</t>
    </rPh>
    <rPh sb="8" eb="10">
      <t>キノウ</t>
    </rPh>
    <rPh sb="11" eb="13">
      <t>ハッキ</t>
    </rPh>
    <phoneticPr fontId="5"/>
  </si>
  <si>
    <t>-</t>
    <phoneticPr fontId="5"/>
  </si>
  <si>
    <t>％</t>
    <phoneticPr fontId="5"/>
  </si>
  <si>
    <t>-</t>
    <phoneticPr fontId="5"/>
  </si>
  <si>
    <t>一般国道及び高速自動車国道のうち直轄管理区間を対象に、
　・構造物の点検、橋梁・トンネル・舗装等の補修・補強、法面・斜面の防災対策等を実施。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3">
      <t>コウゾウブツ</t>
    </rPh>
    <rPh sb="34" eb="36">
      <t>テンケン</t>
    </rPh>
    <rPh sb="37" eb="39">
      <t>キョウリョウ</t>
    </rPh>
    <rPh sb="45" eb="47">
      <t>ホソウ</t>
    </rPh>
    <rPh sb="47" eb="48">
      <t>トウ</t>
    </rPh>
    <rPh sb="49" eb="51">
      <t>ホシュウ</t>
    </rPh>
    <rPh sb="52" eb="54">
      <t>ホキョウ</t>
    </rPh>
    <rPh sb="55" eb="57">
      <t>ノリメン</t>
    </rPh>
    <rPh sb="58" eb="60">
      <t>シャメン</t>
    </rPh>
    <rPh sb="61" eb="63">
      <t>ボウサイ</t>
    </rPh>
    <rPh sb="63" eb="65">
      <t>タイサク</t>
    </rPh>
    <rPh sb="65" eb="66">
      <t>トウ</t>
    </rPh>
    <rPh sb="67" eb="69">
      <t>ジッシ</t>
    </rPh>
    <phoneticPr fontId="5"/>
  </si>
  <si>
    <t>全国の直轄国道について、道路法第４２条に基づき、「常時良好な状態に保ち、一般交通に支障を及ぼさないよう」にすることを目的に維持管理を実施。</t>
    <rPh sb="0" eb="2">
      <t>ゼンコク</t>
    </rPh>
    <rPh sb="3" eb="5">
      <t>チョッカツ</t>
    </rPh>
    <rPh sb="5" eb="7">
      <t>コクドウ</t>
    </rPh>
    <rPh sb="12" eb="14">
      <t>ドウロ</t>
    </rPh>
    <rPh sb="14" eb="15">
      <t>ホウ</t>
    </rPh>
    <rPh sb="15" eb="16">
      <t>ダイ</t>
    </rPh>
    <rPh sb="18" eb="19">
      <t>ジョウ</t>
    </rPh>
    <rPh sb="20" eb="21">
      <t>モト</t>
    </rPh>
    <rPh sb="25" eb="27">
      <t>ジョウジ</t>
    </rPh>
    <rPh sb="27" eb="29">
      <t>リョウコウ</t>
    </rPh>
    <rPh sb="30" eb="32">
      <t>ジョウタイ</t>
    </rPh>
    <rPh sb="33" eb="34">
      <t>タモ</t>
    </rPh>
    <rPh sb="36" eb="38">
      <t>イッパン</t>
    </rPh>
    <rPh sb="38" eb="40">
      <t>コウツウ</t>
    </rPh>
    <rPh sb="41" eb="43">
      <t>シショウ</t>
    </rPh>
    <rPh sb="44" eb="45">
      <t>オヨ</t>
    </rPh>
    <rPh sb="58" eb="60">
      <t>モクテキ</t>
    </rPh>
    <rPh sb="61" eb="63">
      <t>イジ</t>
    </rPh>
    <rPh sb="63" eb="65">
      <t>カンリ</t>
    </rPh>
    <rPh sb="66" eb="68">
      <t>ジッシ</t>
    </rPh>
    <phoneticPr fontId="5"/>
  </si>
  <si>
    <t>A.近畿地方整備局</t>
    <rPh sb="2" eb="4">
      <t>キンキ</t>
    </rPh>
    <rPh sb="4" eb="6">
      <t>チホウ</t>
    </rPh>
    <rPh sb="6" eb="9">
      <t>セイビキョク</t>
    </rPh>
    <phoneticPr fontId="2"/>
  </si>
  <si>
    <t>Ｅ.兵庫県教育長</t>
  </si>
  <si>
    <t>工事の実施及び工事にかかる調査・設計</t>
    <rPh sb="16" eb="18">
      <t>セッケイ</t>
    </rPh>
    <phoneticPr fontId="2"/>
  </si>
  <si>
    <t>埋蔵文化財調査</t>
  </si>
  <si>
    <t>Ｂ.酒井工業（株）</t>
  </si>
  <si>
    <t>Ｆ.本省</t>
  </si>
  <si>
    <t>橋梁補修工事</t>
  </si>
  <si>
    <t>橋梁補強工事</t>
  </si>
  <si>
    <t>衛星通信設備等にかかる維持管理</t>
  </si>
  <si>
    <t>C.個人（イ）</t>
    <rPh sb="2" eb="4">
      <t>コジン</t>
    </rPh>
    <phoneticPr fontId="2"/>
  </si>
  <si>
    <t>Ｇ.スカパーＪＳＴ（株）</t>
  </si>
  <si>
    <t>用地補償</t>
    <rPh sb="0" eb="2">
      <t>ヨウチ</t>
    </rPh>
    <rPh sb="2" eb="4">
      <t>ホショウ</t>
    </rPh>
    <phoneticPr fontId="14"/>
  </si>
  <si>
    <t>衛星通信回線の利用</t>
  </si>
  <si>
    <t>Ｄ.（一財）橋梁調査会</t>
    <rPh sb="3" eb="4">
      <t>イチ</t>
    </rPh>
    <phoneticPr fontId="2"/>
  </si>
  <si>
    <t>橋梁検査業務</t>
    <rPh sb="0" eb="2">
      <t>キョウリョウ</t>
    </rPh>
    <rPh sb="2" eb="4">
      <t>ケンサ</t>
    </rPh>
    <rPh sb="4" eb="6">
      <t>ギョウム</t>
    </rPh>
    <phoneticPr fontId="2"/>
  </si>
  <si>
    <t>A.地方整備局</t>
    <rPh sb="2" eb="4">
      <t>チホウ</t>
    </rPh>
    <rPh sb="4" eb="7">
      <t>セイビキョク</t>
    </rPh>
    <phoneticPr fontId="5"/>
  </si>
  <si>
    <t>近畿地方整備局</t>
    <rPh sb="0" eb="2">
      <t>キンキ</t>
    </rPh>
    <rPh sb="2" eb="4">
      <t>チホウ</t>
    </rPh>
    <rPh sb="4" eb="6">
      <t>セイビ</t>
    </rPh>
    <rPh sb="6" eb="7">
      <t>キョク</t>
    </rPh>
    <phoneticPr fontId="8"/>
  </si>
  <si>
    <t>中部地方整備局</t>
    <rPh sb="0" eb="2">
      <t>チュウブ</t>
    </rPh>
    <rPh sb="2" eb="4">
      <t>チホウ</t>
    </rPh>
    <rPh sb="4" eb="7">
      <t>セイビキョク</t>
    </rPh>
    <phoneticPr fontId="8"/>
  </si>
  <si>
    <t>関東地方整備局</t>
    <rPh sb="0" eb="2">
      <t>カントウ</t>
    </rPh>
    <rPh sb="2" eb="4">
      <t>チホウ</t>
    </rPh>
    <rPh sb="4" eb="7">
      <t>セイビキョク</t>
    </rPh>
    <phoneticPr fontId="8"/>
  </si>
  <si>
    <t>東北地方整備局</t>
    <rPh sb="0" eb="2">
      <t>トウホク</t>
    </rPh>
    <rPh sb="2" eb="4">
      <t>チホウ</t>
    </rPh>
    <rPh sb="4" eb="6">
      <t>セイビ</t>
    </rPh>
    <rPh sb="6" eb="7">
      <t>キョク</t>
    </rPh>
    <phoneticPr fontId="8"/>
  </si>
  <si>
    <t>九州地方整備局</t>
    <rPh sb="0" eb="2">
      <t>キュウシュウ</t>
    </rPh>
    <rPh sb="2" eb="4">
      <t>チホウ</t>
    </rPh>
    <rPh sb="4" eb="7">
      <t>セイビキョク</t>
    </rPh>
    <phoneticPr fontId="8"/>
  </si>
  <si>
    <t>中国地方整備局</t>
    <rPh sb="0" eb="2">
      <t>チュウゴク</t>
    </rPh>
    <rPh sb="2" eb="4">
      <t>チホウ</t>
    </rPh>
    <rPh sb="4" eb="7">
      <t>セイビキョク</t>
    </rPh>
    <phoneticPr fontId="8"/>
  </si>
  <si>
    <t>北陸地方整備局</t>
    <rPh sb="0" eb="2">
      <t>ホクリク</t>
    </rPh>
    <rPh sb="2" eb="4">
      <t>チホウ</t>
    </rPh>
    <rPh sb="4" eb="7">
      <t>セイビキョク</t>
    </rPh>
    <phoneticPr fontId="8"/>
  </si>
  <si>
    <t>四国地方整備局</t>
    <rPh sb="0" eb="2">
      <t>シコク</t>
    </rPh>
    <rPh sb="2" eb="4">
      <t>チホウ</t>
    </rPh>
    <rPh sb="4" eb="7">
      <t>セイビキョク</t>
    </rPh>
    <phoneticPr fontId="8"/>
  </si>
  <si>
    <t>工事の実施及び工事にかかる調査・設計</t>
  </si>
  <si>
    <t>-</t>
  </si>
  <si>
    <t>B.民間企業</t>
    <rPh sb="2" eb="4">
      <t>ミンカン</t>
    </rPh>
    <rPh sb="4" eb="6">
      <t>キギョウ</t>
    </rPh>
    <phoneticPr fontId="5"/>
  </si>
  <si>
    <t>酒井工業（株）</t>
  </si>
  <si>
    <t>ショーボンド建設（株）　京都支店</t>
  </si>
  <si>
    <t>ショーボンド建設（株）和歌山営業所</t>
  </si>
  <si>
    <t>（有）下村重機</t>
  </si>
  <si>
    <t>（株）ピ－エス三菱　大阪支店</t>
  </si>
  <si>
    <t>（株）東芝　関西支社</t>
  </si>
  <si>
    <t>真柄建設（株）　大阪事業部</t>
  </si>
  <si>
    <t>ショーボンド建設（株）　大阪支店</t>
  </si>
  <si>
    <t>日本ロード・メンテナンス（株）</t>
  </si>
  <si>
    <t>（株）ＮＥＯ　ＤＡＩＳＥＩ</t>
  </si>
  <si>
    <t>越波対策工事</t>
  </si>
  <si>
    <t>道路管理情報システム製造</t>
  </si>
  <si>
    <t>構造物補修工事</t>
  </si>
  <si>
    <t>C.個人</t>
    <rPh sb="2" eb="4">
      <t>コジン</t>
    </rPh>
    <phoneticPr fontId="5"/>
  </si>
  <si>
    <t>イ</t>
  </si>
  <si>
    <t>ロ</t>
  </si>
  <si>
    <t>ハ</t>
  </si>
  <si>
    <t>用地補償</t>
  </si>
  <si>
    <t>随意契約</t>
  </si>
  <si>
    <t>D.公益法人</t>
    <rPh sb="2" eb="4">
      <t>コウエキ</t>
    </rPh>
    <rPh sb="4" eb="6">
      <t>ホウジン</t>
    </rPh>
    <phoneticPr fontId="5"/>
  </si>
  <si>
    <t>（一財）橋梁調査会</t>
  </si>
  <si>
    <t>（一社）近畿建設協会</t>
  </si>
  <si>
    <t>（一社）近畿建設協会　大阪支所</t>
  </si>
  <si>
    <t>（一財）関西電気保安協会　豊岡営業所</t>
  </si>
  <si>
    <t>（一財）日本気象協会　関西支社</t>
  </si>
  <si>
    <t>（一財）日本みち研究所</t>
  </si>
  <si>
    <t>（一財）関西電気保安協会　奈良支店</t>
  </si>
  <si>
    <t>近畿自動車道他積算技術業務（紀南）　近畿建設協会・阪神高速技研設計共同体</t>
  </si>
  <si>
    <t>（一財）建設物価調査会　大阪事務所</t>
  </si>
  <si>
    <t>（一財）関西電気保安協会　和歌山支店</t>
  </si>
  <si>
    <t>橋梁検査業務</t>
  </si>
  <si>
    <t>発注者支援業務</t>
  </si>
  <si>
    <t>道路施設点検業務</t>
  </si>
  <si>
    <t>調査・検討業務</t>
  </si>
  <si>
    <t>市場調査</t>
  </si>
  <si>
    <t>E.地方公共団体</t>
    <rPh sb="2" eb="4">
      <t>チホウ</t>
    </rPh>
    <rPh sb="4" eb="6">
      <t>コウキョウ</t>
    </rPh>
    <rPh sb="6" eb="8">
      <t>ダンタイ</t>
    </rPh>
    <phoneticPr fontId="5"/>
  </si>
  <si>
    <t>兵庫県教育長</t>
  </si>
  <si>
    <t>G.民間企業</t>
    <rPh sb="2" eb="4">
      <t>ミンカン</t>
    </rPh>
    <rPh sb="4" eb="6">
      <t>キギョウ</t>
    </rPh>
    <phoneticPr fontId="5"/>
  </si>
  <si>
    <t>スカパーＪＳＴ（株）</t>
  </si>
  <si>
    <t>（株）ケーネス</t>
  </si>
  <si>
    <t>東芝通信インフラシステムズ（株）</t>
  </si>
  <si>
    <t>日本電気（株）</t>
  </si>
  <si>
    <t>都築電気（株）</t>
  </si>
  <si>
    <t>三和電子（株）</t>
  </si>
  <si>
    <t>平川音響（株）</t>
  </si>
  <si>
    <t>通信設備点検業務</t>
  </si>
  <si>
    <t>衛星通信設備製造</t>
  </si>
  <si>
    <t>通信装置改修</t>
  </si>
  <si>
    <t>通信装置購入</t>
  </si>
  <si>
    <t>衛星通信設備購入</t>
  </si>
  <si>
    <t>-</t>
    <phoneticPr fontId="5"/>
  </si>
  <si>
    <t>-</t>
    <phoneticPr fontId="5"/>
  </si>
  <si>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4" eb="25">
      <t>クニ</t>
    </rPh>
    <rPh sb="26" eb="28">
      <t>ジッシ</t>
    </rPh>
    <rPh sb="33" eb="35">
      <t>ヒツヨウ</t>
    </rPh>
    <phoneticPr fontId="5"/>
  </si>
  <si>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</si>
  <si>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入札・契約手続きの透明性・競争性の確保に努めており、支出先は競争入札により選定している。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7" eb="39">
      <t>センテイ</t>
    </rPh>
    <phoneticPr fontId="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</si>
  <si>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</si>
  <si>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</si>
  <si>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</si>
  <si>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活動実績は着実に向上。</t>
    <rPh sb="0" eb="2">
      <t>カツドウ</t>
    </rPh>
    <rPh sb="2" eb="4">
      <t>ジッセキ</t>
    </rPh>
    <rPh sb="5" eb="7">
      <t>チャクジツ</t>
    </rPh>
    <rPh sb="8" eb="10">
      <t>コウジョウ</t>
    </rPh>
    <phoneticPr fontId="5"/>
  </si>
  <si>
    <t>-</t>
    <phoneticPr fontId="5"/>
  </si>
  <si>
    <t>地域の実情に応じたコスト縮減が可能な手法を活用し、事業を実施している。</t>
    <phoneticPr fontId="5"/>
  </si>
  <si>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5"/>
  </si>
  <si>
    <t>-</t>
    <phoneticPr fontId="5"/>
  </si>
  <si>
    <t>道路施設は十分に機能を発揮している。</t>
    <rPh sb="0" eb="2">
      <t>ドウロ</t>
    </rPh>
    <rPh sb="2" eb="4">
      <t>シセツ</t>
    </rPh>
    <rPh sb="5" eb="7">
      <t>ジュウブン</t>
    </rPh>
    <rPh sb="8" eb="10">
      <t>キノウ</t>
    </rPh>
    <rPh sb="11" eb="13">
      <t>ハッキ</t>
    </rPh>
    <phoneticPr fontId="5"/>
  </si>
  <si>
    <t>【平成24年度行政事業レビュー（公開プロセス）】 シート番号７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支出先上位１０者リストの中には、平成２４年度、平成２５年度に入札等を行ったものが含まれる。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06" eb="208">
      <t>シシュツ</t>
    </rPh>
    <rPh sb="208" eb="209">
      <t>サキ</t>
    </rPh>
    <rPh sb="209" eb="211">
      <t>ジョウイ</t>
    </rPh>
    <rPh sb="213" eb="214">
      <t>シャ</t>
    </rPh>
    <rPh sb="218" eb="219">
      <t>ナカ</t>
    </rPh>
    <rPh sb="222" eb="224">
      <t>ヘイセイ</t>
    </rPh>
    <rPh sb="226" eb="228">
      <t>ネンド</t>
    </rPh>
    <rPh sb="229" eb="231">
      <t>ヘイセイ</t>
    </rPh>
    <rPh sb="233" eb="235">
      <t>ネンド</t>
    </rPh>
    <rPh sb="236" eb="238">
      <t>ニュウサツ</t>
    </rPh>
    <rPh sb="238" eb="239">
      <t>トウ</t>
    </rPh>
    <rPh sb="240" eb="241">
      <t>オコナ</t>
    </rPh>
    <rPh sb="246" eb="247">
      <t>フク</t>
    </rPh>
    <phoneticPr fontId="5"/>
  </si>
  <si>
    <t>５　安全で安心できる交通の確保、治安・生活安全の確保
　15　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31" eb="33">
      <t>ドウロ</t>
    </rPh>
    <rPh sb="33" eb="35">
      <t>コウツウ</t>
    </rPh>
    <rPh sb="36" eb="39">
      <t>アンゼンセイ</t>
    </rPh>
    <rPh sb="40" eb="42">
      <t>カクホ</t>
    </rPh>
    <rPh sb="43" eb="45">
      <t>コウジョウ</t>
    </rPh>
    <phoneticPr fontId="5"/>
  </si>
  <si>
    <t>道路構造物の老朽化が進む中、適切かつ効率的なメンテナンスサイクルの実施に万全を期すべき。</t>
    <rPh sb="0" eb="2">
      <t>ドウロ</t>
    </rPh>
    <rPh sb="2" eb="5">
      <t>コウゾウブツ</t>
    </rPh>
    <rPh sb="6" eb="9">
      <t>ロウキュウカ</t>
    </rPh>
    <rPh sb="10" eb="11">
      <t>スス</t>
    </rPh>
    <rPh sb="12" eb="13">
      <t>ナカ</t>
    </rPh>
    <rPh sb="14" eb="16">
      <t>テキセツ</t>
    </rPh>
    <rPh sb="18" eb="21">
      <t>コウリツテキ</t>
    </rPh>
    <rPh sb="33" eb="35">
      <t>ジッシ</t>
    </rPh>
    <rPh sb="36" eb="38">
      <t>バンゼン</t>
    </rPh>
    <rPh sb="39" eb="40">
      <t>キ</t>
    </rPh>
    <phoneticPr fontId="5"/>
  </si>
  <si>
    <t>執行等改善</t>
  </si>
  <si>
    <t>インフラ長寿命化計画等に基づき、引き続き、メンテナンスサイクル（点検、診断、措置、記録）による計画的な老朽化対策を推進。</t>
    <rPh sb="4" eb="8">
      <t>チョウジュミョウカ</t>
    </rPh>
    <rPh sb="8" eb="10">
      <t>ケイカク</t>
    </rPh>
    <rPh sb="10" eb="11">
      <t>トウ</t>
    </rPh>
    <rPh sb="12" eb="13">
      <t>モト</t>
    </rPh>
    <rPh sb="16" eb="17">
      <t>ヒ</t>
    </rPh>
    <rPh sb="18" eb="19">
      <t>ツヅ</t>
    </rPh>
    <rPh sb="32" eb="34">
      <t>テンケン</t>
    </rPh>
    <rPh sb="35" eb="37">
      <t>シンダン</t>
    </rPh>
    <rPh sb="38" eb="40">
      <t>ソチ</t>
    </rPh>
    <rPh sb="41" eb="43">
      <t>キロク</t>
    </rPh>
    <rPh sb="47" eb="50">
      <t>ケイカクテキ</t>
    </rPh>
    <rPh sb="51" eb="54">
      <t>ロウキュウカ</t>
    </rPh>
    <rPh sb="54" eb="56">
      <t>タイサク</t>
    </rPh>
    <rPh sb="57" eb="59">
      <t>スイシン</t>
    </rPh>
    <phoneticPr fontId="5"/>
  </si>
  <si>
    <t>｢新しい日本のための優先課題推進枠｣422,663の内数</t>
    <rPh sb="1" eb="2">
      <t>アタラ</t>
    </rPh>
    <rPh sb="4" eb="6">
      <t>ニホン</t>
    </rPh>
    <rPh sb="10" eb="12">
      <t>ユウセン</t>
    </rPh>
    <rPh sb="12" eb="14">
      <t>カダイ</t>
    </rPh>
    <rPh sb="14" eb="16">
      <t>スイシン</t>
    </rPh>
    <rPh sb="16" eb="17">
      <t>ワク</t>
    </rPh>
    <rPh sb="26" eb="27">
      <t>ウチ</t>
    </rPh>
    <rPh sb="27" eb="28">
      <t>スウ</t>
    </rPh>
    <phoneticPr fontId="5"/>
  </si>
  <si>
    <t>課長　川﨑　茂信</t>
    <rPh sb="0" eb="2">
      <t>カチョウ</t>
    </rPh>
    <rPh sb="3" eb="5">
      <t>カワサキ</t>
    </rPh>
    <rPh sb="6" eb="8">
      <t>シゲノブ</t>
    </rPh>
    <phoneticPr fontId="5"/>
  </si>
  <si>
    <t xml:space="preserve">道路橋の個別施設計画の策定率
</t>
    <rPh sb="0" eb="2">
      <t>ドウロ</t>
    </rPh>
    <rPh sb="2" eb="3">
      <t>バシ</t>
    </rPh>
    <rPh sb="4" eb="6">
      <t>コベツ</t>
    </rPh>
    <rPh sb="6" eb="8">
      <t>シセツ</t>
    </rPh>
    <rPh sb="8" eb="10">
      <t>ケイカク</t>
    </rPh>
    <rPh sb="11" eb="13">
      <t>サクテイ</t>
    </rPh>
    <rPh sb="13" eb="14">
      <t>リツ</t>
    </rPh>
    <phoneticPr fontId="5"/>
  </si>
  <si>
    <t>道路橋の点検実施率100%を目指す</t>
    <rPh sb="0" eb="3">
      <t>ドウロキョウ</t>
    </rPh>
    <rPh sb="4" eb="6">
      <t>テンケン</t>
    </rPh>
    <rPh sb="6" eb="9">
      <t>ジッシリツ</t>
    </rPh>
    <rPh sb="14" eb="16">
      <t>メザ</t>
    </rPh>
    <phoneticPr fontId="5"/>
  </si>
  <si>
    <t>道路橋の点検実施率
（平成26年度の成果実績及び達成度については暫定値）</t>
    <rPh sb="0" eb="2">
      <t>ドウロ</t>
    </rPh>
    <rPh sb="2" eb="3">
      <t>ハシ</t>
    </rPh>
    <rPh sb="4" eb="6">
      <t>テンケン</t>
    </rPh>
    <rPh sb="6" eb="9">
      <t>ジッシリツ</t>
    </rPh>
    <rPh sb="11" eb="13">
      <t>ヘイセイ</t>
    </rPh>
    <rPh sb="15" eb="17">
      <t>ネンド</t>
    </rPh>
    <rPh sb="18" eb="20">
      <t>セイカ</t>
    </rPh>
    <rPh sb="20" eb="22">
      <t>ジッセキ</t>
    </rPh>
    <rPh sb="22" eb="23">
      <t>オヨ</t>
    </rPh>
    <rPh sb="24" eb="27">
      <t>タッセイド</t>
    </rPh>
    <rPh sb="32" eb="35">
      <t>ザンテイチ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</si>
</sst>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23</xdr:col>
      <xdr:colOff>40821</xdr:colOff>
      <xdr:row>230</xdr:row>
      <xdr:rowOff>95250</xdr:rowOff>
    </xdr:from>
    <xdr:ext cx="4843570" cy="275717"/>
    <xdr:sp macro="" textlink="">
      <xdr:nvSpPr>
        <xdr:cNvPr id="9" name="テキスト ボックス 8"/>
        <xdr:cNvSpPr txBox="1"/>
      </xdr:nvSpPr>
      <xdr:spPr>
        <a:xfrm>
          <a:off x="4109357" y="58850893"/>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23</xdr:col>
      <xdr:colOff>93322</xdr:colOff>
      <xdr:row>364</xdr:row>
      <xdr:rowOff>27216</xdr:rowOff>
    </xdr:from>
    <xdr:ext cx="4843570" cy="275717"/>
    <xdr:sp macro="" textlink="">
      <xdr:nvSpPr>
        <xdr:cNvPr id="10" name="テキスト ボックス 9"/>
        <xdr:cNvSpPr txBox="1"/>
      </xdr:nvSpPr>
      <xdr:spPr>
        <a:xfrm>
          <a:off x="4161858" y="73832359"/>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9</xdr:col>
      <xdr:colOff>122459</xdr:colOff>
      <xdr:row>364</xdr:row>
      <xdr:rowOff>195306</xdr:rowOff>
    </xdr:from>
    <xdr:ext cx="7328481" cy="311496"/>
    <xdr:sp macro="" textlink="">
      <xdr:nvSpPr>
        <xdr:cNvPr id="11" name="テキスト ボックス 10"/>
        <xdr:cNvSpPr txBox="1"/>
      </xdr:nvSpPr>
      <xdr:spPr>
        <a:xfrm>
          <a:off x="1714495" y="74000449"/>
          <a:ext cx="732848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en-US" altLang="ja-JP" sz="1400">
              <a:solidFill>
                <a:schemeClr val="tx1"/>
              </a:solidFill>
              <a:effectLst/>
              <a:latin typeface="+mn-lt"/>
              <a:ea typeface="+mn-ea"/>
              <a:cs typeface="+mn-cs"/>
            </a:rPr>
            <a:t>G</a:t>
          </a:r>
          <a:r>
            <a:rPr kumimoji="1" lang="ja-JP" altLang="en-US" sz="1100"/>
            <a:t>については、複数契約がある場合は、入札者数、落札率、業務概要は、最も契約額が大きいものを代表的に記載</a:t>
          </a:r>
        </a:p>
      </xdr:txBody>
    </xdr:sp>
    <xdr:clientData/>
  </xdr:oneCellAnchor>
  <xdr:oneCellAnchor>
    <xdr:from>
      <xdr:col>23</xdr:col>
      <xdr:colOff>134140</xdr:colOff>
      <xdr:row>497</xdr:row>
      <xdr:rowOff>95251</xdr:rowOff>
    </xdr:from>
    <xdr:ext cx="4843570" cy="275717"/>
    <xdr:sp macro="" textlink="">
      <xdr:nvSpPr>
        <xdr:cNvPr id="12" name="テキスト ボックス 11"/>
        <xdr:cNvSpPr txBox="1"/>
      </xdr:nvSpPr>
      <xdr:spPr>
        <a:xfrm>
          <a:off x="4202676" y="7855403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9</xdr:col>
      <xdr:colOff>163277</xdr:colOff>
      <xdr:row>498</xdr:row>
      <xdr:rowOff>86448</xdr:rowOff>
    </xdr:from>
    <xdr:ext cx="7328481" cy="311496"/>
    <xdr:sp macro="" textlink="">
      <xdr:nvSpPr>
        <xdr:cNvPr id="13" name="テキスト ボックス 12"/>
        <xdr:cNvSpPr txBox="1"/>
      </xdr:nvSpPr>
      <xdr:spPr>
        <a:xfrm>
          <a:off x="1755313" y="78722127"/>
          <a:ext cx="732848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en-US" altLang="ja-JP" sz="1400">
              <a:solidFill>
                <a:schemeClr val="tx1"/>
              </a:solidFill>
              <a:effectLst/>
              <a:latin typeface="+mn-lt"/>
              <a:ea typeface="+mn-ea"/>
              <a:cs typeface="+mn-cs"/>
            </a:rPr>
            <a:t>G</a:t>
          </a:r>
          <a:r>
            <a:rPr kumimoji="1" lang="ja-JP" altLang="en-US" sz="1100"/>
            <a:t>については、複数契約がある場合は、入札者数、落札率、業務概要は、最も契約額が大きいものを代表的に記載</a:t>
          </a:r>
        </a:p>
      </xdr:txBody>
    </xdr:sp>
    <xdr:clientData/>
  </xdr:oneCellAnchor>
  <xdr:twoCellAnchor editAs="oneCell">
    <xdr:from>
      <xdr:col>8</xdr:col>
      <xdr:colOff>68036</xdr:colOff>
      <xdr:row>143</xdr:row>
      <xdr:rowOff>204107</xdr:rowOff>
    </xdr:from>
    <xdr:to>
      <xdr:col>49</xdr:col>
      <xdr:colOff>106877</xdr:colOff>
      <xdr:row>164</xdr:row>
      <xdr:rowOff>206275</xdr:rowOff>
    </xdr:to>
    <xdr:pic>
      <xdr:nvPicPr>
        <xdr:cNvPr id="3" name="図 2"/>
        <xdr:cNvPicPr>
          <a:picLocks noChangeAspect="1"/>
        </xdr:cNvPicPr>
      </xdr:nvPicPr>
      <xdr:blipFill>
        <a:blip xmlns:r="http://schemas.openxmlformats.org/officeDocument/2006/relationships" r:embed="rId1"/>
        <a:stretch>
          <a:fillRect/>
        </a:stretch>
      </xdr:blipFill>
      <xdr:spPr>
        <a:xfrm>
          <a:off x="1483179" y="30493607"/>
          <a:ext cx="7291448" cy="7431668"/>
        </a:xfrm>
        <a:prstGeom prst="rect">
          <a:avLst/>
        </a:prstGeom>
      </xdr:spPr>
    </xdr:pic>
    <xdr:clientData/>
  </xdr:twoCellAnchor>
  <xdr:oneCellAnchor>
    <xdr:from>
      <xdr:col>5</xdr:col>
      <xdr:colOff>161925</xdr:colOff>
      <xdr:row>70</xdr:row>
      <xdr:rowOff>200025</xdr:rowOff>
    </xdr:from>
    <xdr:ext cx="3581400" cy="428625"/>
    <xdr:sp macro="" textlink="">
      <xdr:nvSpPr>
        <xdr:cNvPr id="14" name="テキスト ボックス 13"/>
        <xdr:cNvSpPr txBox="1"/>
      </xdr:nvSpPr>
      <xdr:spPr>
        <a:xfrm>
          <a:off x="1162050" y="10229850"/>
          <a:ext cx="3581400"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mj-ea"/>
              <a:ea typeface="+mj-ea"/>
            </a:rPr>
            <a:t>※</a:t>
          </a:r>
          <a:r>
            <a:rPr kumimoji="1" lang="ja-JP" altLang="en-US" sz="900">
              <a:latin typeface="+mj-ea"/>
              <a:ea typeface="+mj-ea"/>
            </a:rPr>
            <a:t>個別施設計画については、計画項目等の整理中であり、来年度</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より実績値を記載する予定。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zoomScalePageLayoutView="70" workbookViewId="0">
      <selection activeCell="AT95" sqref="AT95:AX9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99" t="s">
        <v>367</v>
      </c>
      <c r="AR2" s="99"/>
      <c r="AS2" s="59" t="str">
        <f>IF(OR(AQ2="　", AQ2=""), "", "-")</f>
        <v/>
      </c>
      <c r="AT2" s="100">
        <v>175</v>
      </c>
      <c r="AU2" s="100"/>
      <c r="AV2" s="60" t="str">
        <f>IF(AW2="", "", "-")</f>
        <v/>
      </c>
      <c r="AW2" s="104"/>
      <c r="AX2" s="104"/>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376</v>
      </c>
      <c r="AK3" s="296"/>
      <c r="AL3" s="296"/>
      <c r="AM3" s="296"/>
      <c r="AN3" s="296"/>
      <c r="AO3" s="296"/>
      <c r="AP3" s="296"/>
      <c r="AQ3" s="296"/>
      <c r="AR3" s="296"/>
      <c r="AS3" s="296"/>
      <c r="AT3" s="296"/>
      <c r="AU3" s="296"/>
      <c r="AV3" s="296"/>
      <c r="AW3" s="296"/>
      <c r="AX3" s="36" t="s">
        <v>91</v>
      </c>
    </row>
    <row r="4" spans="1:50" ht="24.75" customHeight="1" x14ac:dyDescent="0.15">
      <c r="A4" s="515" t="s">
        <v>30</v>
      </c>
      <c r="B4" s="516"/>
      <c r="C4" s="516"/>
      <c r="D4" s="516"/>
      <c r="E4" s="516"/>
      <c r="F4" s="516"/>
      <c r="G4" s="489" t="s">
        <v>369</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370</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2" t="s">
        <v>159</v>
      </c>
      <c r="H5" s="323"/>
      <c r="I5" s="323"/>
      <c r="J5" s="323"/>
      <c r="K5" s="323"/>
      <c r="L5" s="323"/>
      <c r="M5" s="324" t="s">
        <v>92</v>
      </c>
      <c r="N5" s="325"/>
      <c r="O5" s="325"/>
      <c r="P5" s="325"/>
      <c r="Q5" s="325"/>
      <c r="R5" s="326"/>
      <c r="S5" s="327" t="s">
        <v>157</v>
      </c>
      <c r="T5" s="323"/>
      <c r="U5" s="323"/>
      <c r="V5" s="323"/>
      <c r="W5" s="323"/>
      <c r="X5" s="328"/>
      <c r="Y5" s="506" t="s">
        <v>3</v>
      </c>
      <c r="Z5" s="507"/>
      <c r="AA5" s="507"/>
      <c r="AB5" s="507"/>
      <c r="AC5" s="507"/>
      <c r="AD5" s="508"/>
      <c r="AE5" s="509" t="s">
        <v>371</v>
      </c>
      <c r="AF5" s="510"/>
      <c r="AG5" s="510"/>
      <c r="AH5" s="510"/>
      <c r="AI5" s="510"/>
      <c r="AJ5" s="510"/>
      <c r="AK5" s="510"/>
      <c r="AL5" s="510"/>
      <c r="AM5" s="510"/>
      <c r="AN5" s="510"/>
      <c r="AO5" s="510"/>
      <c r="AP5" s="511"/>
      <c r="AQ5" s="512" t="s">
        <v>486</v>
      </c>
      <c r="AR5" s="513"/>
      <c r="AS5" s="513"/>
      <c r="AT5" s="513"/>
      <c r="AU5" s="513"/>
      <c r="AV5" s="513"/>
      <c r="AW5" s="513"/>
      <c r="AX5" s="514"/>
    </row>
    <row r="6" spans="1:50" ht="38.25"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481</v>
      </c>
      <c r="AF6" s="524"/>
      <c r="AG6" s="524"/>
      <c r="AH6" s="524"/>
      <c r="AI6" s="524"/>
      <c r="AJ6" s="524"/>
      <c r="AK6" s="524"/>
      <c r="AL6" s="524"/>
      <c r="AM6" s="524"/>
      <c r="AN6" s="524"/>
      <c r="AO6" s="524"/>
      <c r="AP6" s="524"/>
      <c r="AQ6" s="121"/>
      <c r="AR6" s="121"/>
      <c r="AS6" s="121"/>
      <c r="AT6" s="121"/>
      <c r="AU6" s="121"/>
      <c r="AV6" s="121"/>
      <c r="AW6" s="121"/>
      <c r="AX6" s="525"/>
    </row>
    <row r="7" spans="1:50" ht="49.5" customHeight="1" x14ac:dyDescent="0.15">
      <c r="A7" s="445" t="s">
        <v>25</v>
      </c>
      <c r="B7" s="446"/>
      <c r="C7" s="446"/>
      <c r="D7" s="446"/>
      <c r="E7" s="446"/>
      <c r="F7" s="446"/>
      <c r="G7" s="447" t="s">
        <v>373</v>
      </c>
      <c r="H7" s="448"/>
      <c r="I7" s="448"/>
      <c r="J7" s="448"/>
      <c r="K7" s="448"/>
      <c r="L7" s="448"/>
      <c r="M7" s="448"/>
      <c r="N7" s="448"/>
      <c r="O7" s="448"/>
      <c r="P7" s="448"/>
      <c r="Q7" s="448"/>
      <c r="R7" s="448"/>
      <c r="S7" s="448"/>
      <c r="T7" s="448"/>
      <c r="U7" s="448"/>
      <c r="V7" s="449"/>
      <c r="W7" s="449"/>
      <c r="X7" s="449"/>
      <c r="Y7" s="450" t="s">
        <v>5</v>
      </c>
      <c r="Z7" s="390"/>
      <c r="AA7" s="390"/>
      <c r="AB7" s="390"/>
      <c r="AC7" s="390"/>
      <c r="AD7" s="392"/>
      <c r="AE7" s="451" t="s">
        <v>374</v>
      </c>
      <c r="AF7" s="452"/>
      <c r="AG7" s="452"/>
      <c r="AH7" s="452"/>
      <c r="AI7" s="452"/>
      <c r="AJ7" s="452"/>
      <c r="AK7" s="452"/>
      <c r="AL7" s="452"/>
      <c r="AM7" s="452"/>
      <c r="AN7" s="452"/>
      <c r="AO7" s="452"/>
      <c r="AP7" s="452"/>
      <c r="AQ7" s="452"/>
      <c r="AR7" s="452"/>
      <c r="AS7" s="452"/>
      <c r="AT7" s="452"/>
      <c r="AU7" s="452"/>
      <c r="AV7" s="452"/>
      <c r="AW7" s="452"/>
      <c r="AX7" s="453"/>
    </row>
    <row r="8" spans="1:50" ht="44.25" customHeight="1" x14ac:dyDescent="0.15">
      <c r="A8" s="352" t="s">
        <v>308</v>
      </c>
      <c r="B8" s="353"/>
      <c r="C8" s="353"/>
      <c r="D8" s="353"/>
      <c r="E8" s="353"/>
      <c r="F8" s="354"/>
      <c r="G8" s="349" t="str">
        <f>入力規則等!A26</f>
        <v>国土強靭化</v>
      </c>
      <c r="H8" s="350"/>
      <c r="I8" s="350"/>
      <c r="J8" s="350"/>
      <c r="K8" s="350"/>
      <c r="L8" s="350"/>
      <c r="M8" s="350"/>
      <c r="N8" s="350"/>
      <c r="O8" s="350"/>
      <c r="P8" s="350"/>
      <c r="Q8" s="350"/>
      <c r="R8" s="350"/>
      <c r="S8" s="350"/>
      <c r="T8" s="350"/>
      <c r="U8" s="350"/>
      <c r="V8" s="350"/>
      <c r="W8" s="350"/>
      <c r="X8" s="351"/>
      <c r="Y8" s="526" t="s">
        <v>79</v>
      </c>
      <c r="Z8" s="526"/>
      <c r="AA8" s="526"/>
      <c r="AB8" s="526"/>
      <c r="AC8" s="526"/>
      <c r="AD8" s="526"/>
      <c r="AE8" s="480" t="str">
        <f>入力規則等!K13</f>
        <v>公共事業</v>
      </c>
      <c r="AF8" s="481"/>
      <c r="AG8" s="481"/>
      <c r="AH8" s="481"/>
      <c r="AI8" s="481"/>
      <c r="AJ8" s="481"/>
      <c r="AK8" s="481"/>
      <c r="AL8" s="481"/>
      <c r="AM8" s="481"/>
      <c r="AN8" s="481"/>
      <c r="AO8" s="481"/>
      <c r="AP8" s="481"/>
      <c r="AQ8" s="481"/>
      <c r="AR8" s="481"/>
      <c r="AS8" s="481"/>
      <c r="AT8" s="481"/>
      <c r="AU8" s="481"/>
      <c r="AV8" s="481"/>
      <c r="AW8" s="481"/>
      <c r="AX8" s="482"/>
    </row>
    <row r="9" spans="1:50" ht="60.75" customHeight="1" x14ac:dyDescent="0.15">
      <c r="A9" s="454" t="s">
        <v>26</v>
      </c>
      <c r="B9" s="455"/>
      <c r="C9" s="455"/>
      <c r="D9" s="455"/>
      <c r="E9" s="455"/>
      <c r="F9" s="455"/>
      <c r="G9" s="483" t="s">
        <v>388</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72" customHeight="1" x14ac:dyDescent="0.15">
      <c r="A10" s="454" t="s">
        <v>36</v>
      </c>
      <c r="B10" s="455"/>
      <c r="C10" s="455"/>
      <c r="D10" s="455"/>
      <c r="E10" s="455"/>
      <c r="F10" s="455"/>
      <c r="G10" s="483" t="s">
        <v>387</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32.25" customHeight="1" x14ac:dyDescent="0.15">
      <c r="A11" s="454" t="s">
        <v>6</v>
      </c>
      <c r="B11" s="455"/>
      <c r="C11" s="455"/>
      <c r="D11" s="455"/>
      <c r="E11" s="455"/>
      <c r="F11" s="456"/>
      <c r="G11" s="503" t="str">
        <f>入力規則等!P10</f>
        <v>直接実施、委託・請負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72" t="s">
        <v>69</v>
      </c>
      <c r="Q12" s="114"/>
      <c r="R12" s="114"/>
      <c r="S12" s="114"/>
      <c r="T12" s="114"/>
      <c r="U12" s="114"/>
      <c r="V12" s="168"/>
      <c r="W12" s="172" t="s">
        <v>70</v>
      </c>
      <c r="X12" s="114"/>
      <c r="Y12" s="114"/>
      <c r="Z12" s="114"/>
      <c r="AA12" s="114"/>
      <c r="AB12" s="114"/>
      <c r="AC12" s="168"/>
      <c r="AD12" s="172" t="s">
        <v>71</v>
      </c>
      <c r="AE12" s="114"/>
      <c r="AF12" s="114"/>
      <c r="AG12" s="114"/>
      <c r="AH12" s="114"/>
      <c r="AI12" s="114"/>
      <c r="AJ12" s="168"/>
      <c r="AK12" s="172" t="s">
        <v>72</v>
      </c>
      <c r="AL12" s="114"/>
      <c r="AM12" s="114"/>
      <c r="AN12" s="114"/>
      <c r="AO12" s="114"/>
      <c r="AP12" s="114"/>
      <c r="AQ12" s="168"/>
      <c r="AR12" s="172" t="s">
        <v>73</v>
      </c>
      <c r="AS12" s="114"/>
      <c r="AT12" s="114"/>
      <c r="AU12" s="114"/>
      <c r="AV12" s="114"/>
      <c r="AW12" s="114"/>
      <c r="AX12" s="470"/>
    </row>
    <row r="13" spans="1:50" ht="21" customHeight="1" x14ac:dyDescent="0.15">
      <c r="A13" s="460"/>
      <c r="B13" s="461"/>
      <c r="C13" s="461"/>
      <c r="D13" s="461"/>
      <c r="E13" s="461"/>
      <c r="F13" s="462"/>
      <c r="G13" s="471" t="s">
        <v>7</v>
      </c>
      <c r="H13" s="472"/>
      <c r="I13" s="477" t="s">
        <v>8</v>
      </c>
      <c r="J13" s="478"/>
      <c r="K13" s="478"/>
      <c r="L13" s="478"/>
      <c r="M13" s="478"/>
      <c r="N13" s="478"/>
      <c r="O13" s="479"/>
      <c r="P13" s="63">
        <v>117496</v>
      </c>
      <c r="Q13" s="64"/>
      <c r="R13" s="64"/>
      <c r="S13" s="64"/>
      <c r="T13" s="64"/>
      <c r="U13" s="64"/>
      <c r="V13" s="65"/>
      <c r="W13" s="63">
        <v>149305</v>
      </c>
      <c r="X13" s="64"/>
      <c r="Y13" s="64"/>
      <c r="Z13" s="64"/>
      <c r="AA13" s="64"/>
      <c r="AB13" s="64"/>
      <c r="AC13" s="65"/>
      <c r="AD13" s="63">
        <v>131529</v>
      </c>
      <c r="AE13" s="64"/>
      <c r="AF13" s="64"/>
      <c r="AG13" s="64"/>
      <c r="AH13" s="64"/>
      <c r="AI13" s="64"/>
      <c r="AJ13" s="65"/>
      <c r="AK13" s="63">
        <v>149771</v>
      </c>
      <c r="AL13" s="64"/>
      <c r="AM13" s="64"/>
      <c r="AN13" s="64"/>
      <c r="AO13" s="64"/>
      <c r="AP13" s="64"/>
      <c r="AQ13" s="65"/>
      <c r="AR13" s="663">
        <v>196207</v>
      </c>
      <c r="AS13" s="664"/>
      <c r="AT13" s="664"/>
      <c r="AU13" s="664"/>
      <c r="AV13" s="664"/>
      <c r="AW13" s="664"/>
      <c r="AX13" s="665"/>
    </row>
    <row r="14" spans="1:50" ht="21" customHeight="1" x14ac:dyDescent="0.15">
      <c r="A14" s="460"/>
      <c r="B14" s="461"/>
      <c r="C14" s="461"/>
      <c r="D14" s="461"/>
      <c r="E14" s="461"/>
      <c r="F14" s="462"/>
      <c r="G14" s="473"/>
      <c r="H14" s="474"/>
      <c r="I14" s="340" t="s">
        <v>9</v>
      </c>
      <c r="J14" s="468"/>
      <c r="K14" s="468"/>
      <c r="L14" s="468"/>
      <c r="M14" s="468"/>
      <c r="N14" s="468"/>
      <c r="O14" s="469"/>
      <c r="P14" s="63">
        <v>129521</v>
      </c>
      <c r="Q14" s="64"/>
      <c r="R14" s="64"/>
      <c r="S14" s="64"/>
      <c r="T14" s="64"/>
      <c r="U14" s="64"/>
      <c r="V14" s="65"/>
      <c r="W14" s="63">
        <v>63145</v>
      </c>
      <c r="X14" s="64"/>
      <c r="Y14" s="64"/>
      <c r="Z14" s="64"/>
      <c r="AA14" s="64"/>
      <c r="AB14" s="64"/>
      <c r="AC14" s="65"/>
      <c r="AD14" s="63">
        <v>7336</v>
      </c>
      <c r="AE14" s="64"/>
      <c r="AF14" s="64"/>
      <c r="AG14" s="64"/>
      <c r="AH14" s="64"/>
      <c r="AI14" s="64"/>
      <c r="AJ14" s="65"/>
      <c r="AK14" s="63" t="s">
        <v>478</v>
      </c>
      <c r="AL14" s="64"/>
      <c r="AM14" s="64"/>
      <c r="AN14" s="64"/>
      <c r="AO14" s="64"/>
      <c r="AP14" s="64"/>
      <c r="AQ14" s="65"/>
      <c r="AR14" s="661"/>
      <c r="AS14" s="661"/>
      <c r="AT14" s="661"/>
      <c r="AU14" s="661"/>
      <c r="AV14" s="661"/>
      <c r="AW14" s="661"/>
      <c r="AX14" s="662"/>
    </row>
    <row r="15" spans="1:50" ht="21" customHeight="1" x14ac:dyDescent="0.15">
      <c r="A15" s="460"/>
      <c r="B15" s="461"/>
      <c r="C15" s="461"/>
      <c r="D15" s="461"/>
      <c r="E15" s="461"/>
      <c r="F15" s="462"/>
      <c r="G15" s="473"/>
      <c r="H15" s="474"/>
      <c r="I15" s="340" t="s">
        <v>62</v>
      </c>
      <c r="J15" s="341"/>
      <c r="K15" s="341"/>
      <c r="L15" s="341"/>
      <c r="M15" s="341"/>
      <c r="N15" s="341"/>
      <c r="O15" s="342"/>
      <c r="P15" s="63">
        <v>21635</v>
      </c>
      <c r="Q15" s="64"/>
      <c r="R15" s="64"/>
      <c r="S15" s="64"/>
      <c r="T15" s="64"/>
      <c r="U15" s="64"/>
      <c r="V15" s="65"/>
      <c r="W15" s="63">
        <v>148148</v>
      </c>
      <c r="X15" s="64"/>
      <c r="Y15" s="64"/>
      <c r="Z15" s="64"/>
      <c r="AA15" s="64"/>
      <c r="AB15" s="64"/>
      <c r="AC15" s="65"/>
      <c r="AD15" s="63">
        <v>67009</v>
      </c>
      <c r="AE15" s="64"/>
      <c r="AF15" s="64"/>
      <c r="AG15" s="64"/>
      <c r="AH15" s="64"/>
      <c r="AI15" s="64"/>
      <c r="AJ15" s="65"/>
      <c r="AK15" s="63">
        <v>24305</v>
      </c>
      <c r="AL15" s="64"/>
      <c r="AM15" s="64"/>
      <c r="AN15" s="64"/>
      <c r="AO15" s="64"/>
      <c r="AP15" s="64"/>
      <c r="AQ15" s="65"/>
      <c r="AR15" s="659"/>
      <c r="AS15" s="659"/>
      <c r="AT15" s="659"/>
      <c r="AU15" s="659"/>
      <c r="AV15" s="659"/>
      <c r="AW15" s="659"/>
      <c r="AX15" s="660"/>
    </row>
    <row r="16" spans="1:50" ht="21" customHeight="1" x14ac:dyDescent="0.15">
      <c r="A16" s="460"/>
      <c r="B16" s="461"/>
      <c r="C16" s="461"/>
      <c r="D16" s="461"/>
      <c r="E16" s="461"/>
      <c r="F16" s="462"/>
      <c r="G16" s="473"/>
      <c r="H16" s="474"/>
      <c r="I16" s="340" t="s">
        <v>63</v>
      </c>
      <c r="J16" s="341"/>
      <c r="K16" s="341"/>
      <c r="L16" s="341"/>
      <c r="M16" s="341"/>
      <c r="N16" s="341"/>
      <c r="O16" s="342"/>
      <c r="P16" s="63">
        <v>-148148</v>
      </c>
      <c r="Q16" s="64"/>
      <c r="R16" s="64"/>
      <c r="S16" s="64"/>
      <c r="T16" s="64"/>
      <c r="U16" s="64"/>
      <c r="V16" s="65"/>
      <c r="W16" s="63">
        <v>-79639</v>
      </c>
      <c r="X16" s="64"/>
      <c r="Y16" s="64"/>
      <c r="Z16" s="64"/>
      <c r="AA16" s="64"/>
      <c r="AB16" s="64"/>
      <c r="AC16" s="65"/>
      <c r="AD16" s="63">
        <v>-24305</v>
      </c>
      <c r="AE16" s="64"/>
      <c r="AF16" s="64"/>
      <c r="AG16" s="64"/>
      <c r="AH16" s="64"/>
      <c r="AI16" s="64"/>
      <c r="AJ16" s="65"/>
      <c r="AK16" s="63" t="s">
        <v>478</v>
      </c>
      <c r="AL16" s="64"/>
      <c r="AM16" s="64"/>
      <c r="AN16" s="64"/>
      <c r="AO16" s="64"/>
      <c r="AP16" s="64"/>
      <c r="AQ16" s="65"/>
      <c r="AR16" s="440"/>
      <c r="AS16" s="441"/>
      <c r="AT16" s="441"/>
      <c r="AU16" s="441"/>
      <c r="AV16" s="441"/>
      <c r="AW16" s="441"/>
      <c r="AX16" s="442"/>
    </row>
    <row r="17" spans="1:50" ht="24.75" customHeight="1" x14ac:dyDescent="0.15">
      <c r="A17" s="460"/>
      <c r="B17" s="461"/>
      <c r="C17" s="461"/>
      <c r="D17" s="461"/>
      <c r="E17" s="461"/>
      <c r="F17" s="462"/>
      <c r="G17" s="473"/>
      <c r="H17" s="474"/>
      <c r="I17" s="340" t="s">
        <v>61</v>
      </c>
      <c r="J17" s="468"/>
      <c r="K17" s="468"/>
      <c r="L17" s="468"/>
      <c r="M17" s="468"/>
      <c r="N17" s="468"/>
      <c r="O17" s="469"/>
      <c r="P17" s="63">
        <v>11656</v>
      </c>
      <c r="Q17" s="64"/>
      <c r="R17" s="64"/>
      <c r="S17" s="64"/>
      <c r="T17" s="64"/>
      <c r="U17" s="64"/>
      <c r="V17" s="65"/>
      <c r="W17" s="63" t="s">
        <v>384</v>
      </c>
      <c r="X17" s="64"/>
      <c r="Y17" s="64"/>
      <c r="Z17" s="64"/>
      <c r="AA17" s="64"/>
      <c r="AB17" s="64"/>
      <c r="AC17" s="65"/>
      <c r="AD17" s="63">
        <v>-6413</v>
      </c>
      <c r="AE17" s="64"/>
      <c r="AF17" s="64"/>
      <c r="AG17" s="64"/>
      <c r="AH17" s="64"/>
      <c r="AI17" s="64"/>
      <c r="AJ17" s="65"/>
      <c r="AK17" s="63" t="s">
        <v>478</v>
      </c>
      <c r="AL17" s="64"/>
      <c r="AM17" s="64"/>
      <c r="AN17" s="64"/>
      <c r="AO17" s="64"/>
      <c r="AP17" s="64"/>
      <c r="AQ17" s="65"/>
      <c r="AR17" s="443"/>
      <c r="AS17" s="443"/>
      <c r="AT17" s="443"/>
      <c r="AU17" s="443"/>
      <c r="AV17" s="443"/>
      <c r="AW17" s="443"/>
      <c r="AX17" s="444"/>
    </row>
    <row r="18" spans="1:50" ht="24.75" customHeight="1" x14ac:dyDescent="0.15">
      <c r="A18" s="460"/>
      <c r="B18" s="461"/>
      <c r="C18" s="461"/>
      <c r="D18" s="461"/>
      <c r="E18" s="461"/>
      <c r="F18" s="462"/>
      <c r="G18" s="475"/>
      <c r="H18" s="476"/>
      <c r="I18" s="343" t="s">
        <v>22</v>
      </c>
      <c r="J18" s="344"/>
      <c r="K18" s="344"/>
      <c r="L18" s="344"/>
      <c r="M18" s="344"/>
      <c r="N18" s="344"/>
      <c r="O18" s="345"/>
      <c r="P18" s="312">
        <f>SUM(P13:V17)</f>
        <v>132160</v>
      </c>
      <c r="Q18" s="313"/>
      <c r="R18" s="313"/>
      <c r="S18" s="313"/>
      <c r="T18" s="313"/>
      <c r="U18" s="313"/>
      <c r="V18" s="314"/>
      <c r="W18" s="312">
        <f>SUM(W13:AC17)</f>
        <v>280959</v>
      </c>
      <c r="X18" s="313"/>
      <c r="Y18" s="313"/>
      <c r="Z18" s="313"/>
      <c r="AA18" s="313"/>
      <c r="AB18" s="313"/>
      <c r="AC18" s="314"/>
      <c r="AD18" s="312">
        <f t="shared" ref="AD18" si="0">SUM(AD13:AJ17)</f>
        <v>175156</v>
      </c>
      <c r="AE18" s="313"/>
      <c r="AF18" s="313"/>
      <c r="AG18" s="313"/>
      <c r="AH18" s="313"/>
      <c r="AI18" s="313"/>
      <c r="AJ18" s="314"/>
      <c r="AK18" s="312">
        <f t="shared" ref="AK18" si="1">SUM(AK13:AQ17)</f>
        <v>174076</v>
      </c>
      <c r="AL18" s="313"/>
      <c r="AM18" s="313"/>
      <c r="AN18" s="313"/>
      <c r="AO18" s="313"/>
      <c r="AP18" s="313"/>
      <c r="AQ18" s="314"/>
      <c r="AR18" s="312">
        <f t="shared" ref="AR18" si="2">SUM(AR13:AX17)</f>
        <v>196207</v>
      </c>
      <c r="AS18" s="313"/>
      <c r="AT18" s="313"/>
      <c r="AU18" s="313"/>
      <c r="AV18" s="313"/>
      <c r="AW18" s="313"/>
      <c r="AX18" s="315"/>
    </row>
    <row r="19" spans="1:50" ht="24.75" customHeight="1" x14ac:dyDescent="0.15">
      <c r="A19" s="460"/>
      <c r="B19" s="461"/>
      <c r="C19" s="461"/>
      <c r="D19" s="461"/>
      <c r="E19" s="461"/>
      <c r="F19" s="462"/>
      <c r="G19" s="309" t="s">
        <v>10</v>
      </c>
      <c r="H19" s="310"/>
      <c r="I19" s="310"/>
      <c r="J19" s="310"/>
      <c r="K19" s="310"/>
      <c r="L19" s="310"/>
      <c r="M19" s="310"/>
      <c r="N19" s="310"/>
      <c r="O19" s="310"/>
      <c r="P19" s="63">
        <v>131864</v>
      </c>
      <c r="Q19" s="64"/>
      <c r="R19" s="64"/>
      <c r="S19" s="64"/>
      <c r="T19" s="64"/>
      <c r="U19" s="64"/>
      <c r="V19" s="65"/>
      <c r="W19" s="63">
        <v>279589</v>
      </c>
      <c r="X19" s="64"/>
      <c r="Y19" s="64"/>
      <c r="Z19" s="64"/>
      <c r="AA19" s="64"/>
      <c r="AB19" s="64"/>
      <c r="AC19" s="65"/>
      <c r="AD19" s="63">
        <v>174729</v>
      </c>
      <c r="AE19" s="64"/>
      <c r="AF19" s="64"/>
      <c r="AG19" s="64"/>
      <c r="AH19" s="64"/>
      <c r="AI19" s="64"/>
      <c r="AJ19" s="65"/>
      <c r="AK19" s="311"/>
      <c r="AL19" s="311"/>
      <c r="AM19" s="311"/>
      <c r="AN19" s="311"/>
      <c r="AO19" s="311"/>
      <c r="AP19" s="311"/>
      <c r="AQ19" s="311"/>
      <c r="AR19" s="311"/>
      <c r="AS19" s="311"/>
      <c r="AT19" s="311"/>
      <c r="AU19" s="311"/>
      <c r="AV19" s="311"/>
      <c r="AW19" s="311"/>
      <c r="AX19" s="316"/>
    </row>
    <row r="20" spans="1:50" ht="24.75" customHeight="1" x14ac:dyDescent="0.15">
      <c r="A20" s="463"/>
      <c r="B20" s="464"/>
      <c r="C20" s="464"/>
      <c r="D20" s="464"/>
      <c r="E20" s="464"/>
      <c r="F20" s="465"/>
      <c r="G20" s="309" t="s">
        <v>11</v>
      </c>
      <c r="H20" s="310"/>
      <c r="I20" s="310"/>
      <c r="J20" s="310"/>
      <c r="K20" s="310"/>
      <c r="L20" s="310"/>
      <c r="M20" s="310"/>
      <c r="N20" s="310"/>
      <c r="O20" s="310"/>
      <c r="P20" s="317">
        <f>IF(P18=0, "-", P19/P18)</f>
        <v>0.99776029055690074</v>
      </c>
      <c r="Q20" s="317"/>
      <c r="R20" s="317"/>
      <c r="S20" s="317"/>
      <c r="T20" s="317"/>
      <c r="U20" s="317"/>
      <c r="V20" s="317"/>
      <c r="W20" s="317">
        <f>IF(W18=0, "-", W19/W18)</f>
        <v>0.99512384369249607</v>
      </c>
      <c r="X20" s="317"/>
      <c r="Y20" s="317"/>
      <c r="Z20" s="317"/>
      <c r="AA20" s="317"/>
      <c r="AB20" s="317"/>
      <c r="AC20" s="317"/>
      <c r="AD20" s="317">
        <f>IF(AD18=0, "-", AD19/AD18)</f>
        <v>0.99756217314850759</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0"/>
      <c r="Z21" s="78"/>
      <c r="AA21" s="79"/>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1"/>
      <c r="B22" s="212"/>
      <c r="C22" s="212"/>
      <c r="D22" s="212"/>
      <c r="E22" s="212"/>
      <c r="F22" s="213"/>
      <c r="G22" s="221"/>
      <c r="H22" s="101"/>
      <c r="I22" s="101"/>
      <c r="J22" s="101"/>
      <c r="K22" s="101"/>
      <c r="L22" s="101"/>
      <c r="M22" s="101"/>
      <c r="N22" s="101"/>
      <c r="O22" s="222"/>
      <c r="P22" s="239"/>
      <c r="Q22" s="101"/>
      <c r="R22" s="101"/>
      <c r="S22" s="101"/>
      <c r="T22" s="101"/>
      <c r="U22" s="101"/>
      <c r="V22" s="101"/>
      <c r="W22" s="101"/>
      <c r="X22" s="222"/>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58"/>
      <c r="AU22" s="103">
        <v>32</v>
      </c>
      <c r="AV22" s="103"/>
      <c r="AW22" s="101" t="s">
        <v>355</v>
      </c>
      <c r="AX22" s="102"/>
    </row>
    <row r="23" spans="1:50" ht="22.5" customHeight="1" x14ac:dyDescent="0.15">
      <c r="A23" s="214"/>
      <c r="B23" s="212"/>
      <c r="C23" s="212"/>
      <c r="D23" s="212"/>
      <c r="E23" s="212"/>
      <c r="F23" s="213"/>
      <c r="G23" s="318" t="s">
        <v>488</v>
      </c>
      <c r="H23" s="285"/>
      <c r="I23" s="285"/>
      <c r="J23" s="285"/>
      <c r="K23" s="285"/>
      <c r="L23" s="285"/>
      <c r="M23" s="285"/>
      <c r="N23" s="285"/>
      <c r="O23" s="286"/>
      <c r="P23" s="210" t="s">
        <v>489</v>
      </c>
      <c r="Q23" s="252"/>
      <c r="R23" s="252"/>
      <c r="S23" s="252"/>
      <c r="T23" s="252"/>
      <c r="U23" s="252"/>
      <c r="V23" s="252"/>
      <c r="W23" s="252"/>
      <c r="X23" s="253"/>
      <c r="Y23" s="290" t="s">
        <v>14</v>
      </c>
      <c r="Z23" s="291"/>
      <c r="AA23" s="292"/>
      <c r="AB23" s="332" t="s">
        <v>16</v>
      </c>
      <c r="AC23" s="333"/>
      <c r="AD23" s="333"/>
      <c r="AE23" s="88" t="s">
        <v>386</v>
      </c>
      <c r="AF23" s="86"/>
      <c r="AG23" s="86"/>
      <c r="AH23" s="86"/>
      <c r="AI23" s="87"/>
      <c r="AJ23" s="88" t="s">
        <v>386</v>
      </c>
      <c r="AK23" s="86"/>
      <c r="AL23" s="86"/>
      <c r="AM23" s="86"/>
      <c r="AN23" s="87"/>
      <c r="AO23" s="85">
        <v>20</v>
      </c>
      <c r="AP23" s="86"/>
      <c r="AQ23" s="86"/>
      <c r="AR23" s="86"/>
      <c r="AS23" s="87"/>
      <c r="AT23" s="224"/>
      <c r="AU23" s="224"/>
      <c r="AV23" s="224"/>
      <c r="AW23" s="224"/>
      <c r="AX23" s="225"/>
    </row>
    <row r="24" spans="1:50" ht="22.5" customHeight="1" x14ac:dyDescent="0.15">
      <c r="A24" s="215"/>
      <c r="B24" s="216"/>
      <c r="C24" s="216"/>
      <c r="D24" s="216"/>
      <c r="E24" s="216"/>
      <c r="F24" s="217"/>
      <c r="G24" s="287"/>
      <c r="H24" s="288"/>
      <c r="I24" s="288"/>
      <c r="J24" s="288"/>
      <c r="K24" s="288"/>
      <c r="L24" s="288"/>
      <c r="M24" s="288"/>
      <c r="N24" s="288"/>
      <c r="O24" s="289"/>
      <c r="P24" s="254"/>
      <c r="Q24" s="254"/>
      <c r="R24" s="254"/>
      <c r="S24" s="254"/>
      <c r="T24" s="254"/>
      <c r="U24" s="254"/>
      <c r="V24" s="254"/>
      <c r="W24" s="254"/>
      <c r="X24" s="255"/>
      <c r="Y24" s="172" t="s">
        <v>65</v>
      </c>
      <c r="Z24" s="114"/>
      <c r="AA24" s="168"/>
      <c r="AB24" s="332" t="s">
        <v>16</v>
      </c>
      <c r="AC24" s="333"/>
      <c r="AD24" s="333"/>
      <c r="AE24" s="88" t="s">
        <v>386</v>
      </c>
      <c r="AF24" s="86"/>
      <c r="AG24" s="86"/>
      <c r="AH24" s="86"/>
      <c r="AI24" s="87"/>
      <c r="AJ24" s="88" t="s">
        <v>386</v>
      </c>
      <c r="AK24" s="86"/>
      <c r="AL24" s="86"/>
      <c r="AM24" s="86"/>
      <c r="AN24" s="87"/>
      <c r="AO24" s="88" t="s">
        <v>386</v>
      </c>
      <c r="AP24" s="86"/>
      <c r="AQ24" s="86"/>
      <c r="AR24" s="86"/>
      <c r="AS24" s="87"/>
      <c r="AT24" s="85">
        <v>100</v>
      </c>
      <c r="AU24" s="86"/>
      <c r="AV24" s="86"/>
      <c r="AW24" s="86"/>
      <c r="AX24" s="89"/>
    </row>
    <row r="25" spans="1:50" ht="22.5" customHeight="1" x14ac:dyDescent="0.15">
      <c r="A25" s="666"/>
      <c r="B25" s="667"/>
      <c r="C25" s="667"/>
      <c r="D25" s="667"/>
      <c r="E25" s="667"/>
      <c r="F25" s="668"/>
      <c r="G25" s="319"/>
      <c r="H25" s="320"/>
      <c r="I25" s="320"/>
      <c r="J25" s="320"/>
      <c r="K25" s="320"/>
      <c r="L25" s="320"/>
      <c r="M25" s="320"/>
      <c r="N25" s="320"/>
      <c r="O25" s="321"/>
      <c r="P25" s="256"/>
      <c r="Q25" s="256"/>
      <c r="R25" s="256"/>
      <c r="S25" s="256"/>
      <c r="T25" s="256"/>
      <c r="U25" s="256"/>
      <c r="V25" s="256"/>
      <c r="W25" s="256"/>
      <c r="X25" s="257"/>
      <c r="Y25" s="113" t="s">
        <v>15</v>
      </c>
      <c r="Z25" s="114"/>
      <c r="AA25" s="168"/>
      <c r="AB25" s="678" t="s">
        <v>359</v>
      </c>
      <c r="AC25" s="261"/>
      <c r="AD25" s="261"/>
      <c r="AE25" s="88" t="s">
        <v>386</v>
      </c>
      <c r="AF25" s="86"/>
      <c r="AG25" s="86"/>
      <c r="AH25" s="86"/>
      <c r="AI25" s="87"/>
      <c r="AJ25" s="88" t="s">
        <v>386</v>
      </c>
      <c r="AK25" s="86"/>
      <c r="AL25" s="86"/>
      <c r="AM25" s="86"/>
      <c r="AN25" s="87"/>
      <c r="AO25" s="88">
        <v>20</v>
      </c>
      <c r="AP25" s="86"/>
      <c r="AQ25" s="86"/>
      <c r="AR25" s="86"/>
      <c r="AS25" s="87"/>
      <c r="AT25" s="265"/>
      <c r="AU25" s="266"/>
      <c r="AV25" s="266"/>
      <c r="AW25" s="266"/>
      <c r="AX25" s="267"/>
    </row>
    <row r="26" spans="1:50" ht="18.75" hidden="1"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0"/>
      <c r="Z26" s="78"/>
      <c r="AA26" s="79"/>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6" t="s">
        <v>303</v>
      </c>
      <c r="AU26" s="657"/>
      <c r="AV26" s="657"/>
      <c r="AW26" s="657"/>
      <c r="AX26" s="658"/>
    </row>
    <row r="27" spans="1:50" ht="18.75" hidden="1" customHeight="1" x14ac:dyDescent="0.15">
      <c r="A27" s="211"/>
      <c r="B27" s="212"/>
      <c r="C27" s="212"/>
      <c r="D27" s="212"/>
      <c r="E27" s="212"/>
      <c r="F27" s="213"/>
      <c r="G27" s="221"/>
      <c r="H27" s="101"/>
      <c r="I27" s="101"/>
      <c r="J27" s="101"/>
      <c r="K27" s="101"/>
      <c r="L27" s="101"/>
      <c r="M27" s="101"/>
      <c r="N27" s="101"/>
      <c r="O27" s="222"/>
      <c r="P27" s="239"/>
      <c r="Q27" s="101"/>
      <c r="R27" s="101"/>
      <c r="S27" s="101"/>
      <c r="T27" s="101"/>
      <c r="U27" s="101"/>
      <c r="V27" s="101"/>
      <c r="W27" s="101"/>
      <c r="X27" s="222"/>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58"/>
      <c r="AU27" s="103"/>
      <c r="AV27" s="103"/>
      <c r="AW27" s="101" t="s">
        <v>355</v>
      </c>
      <c r="AX27" s="102"/>
    </row>
    <row r="28" spans="1:50" ht="16.350000000000001" hidden="1" customHeight="1" x14ac:dyDescent="0.15">
      <c r="A28" s="214"/>
      <c r="B28" s="212"/>
      <c r="C28" s="212"/>
      <c r="D28" s="212"/>
      <c r="E28" s="212"/>
      <c r="F28" s="213"/>
      <c r="G28" s="318"/>
      <c r="H28" s="285"/>
      <c r="I28" s="285"/>
      <c r="J28" s="285"/>
      <c r="K28" s="285"/>
      <c r="L28" s="285"/>
      <c r="M28" s="285"/>
      <c r="N28" s="285"/>
      <c r="O28" s="286"/>
      <c r="P28" s="210"/>
      <c r="Q28" s="192"/>
      <c r="R28" s="192"/>
      <c r="S28" s="192"/>
      <c r="T28" s="192"/>
      <c r="U28" s="192"/>
      <c r="V28" s="192"/>
      <c r="W28" s="192"/>
      <c r="X28" s="193"/>
      <c r="Y28" s="290" t="s">
        <v>14</v>
      </c>
      <c r="Z28" s="291"/>
      <c r="AA28" s="292"/>
      <c r="AB28" s="293"/>
      <c r="AC28" s="293"/>
      <c r="AD28" s="293"/>
      <c r="AE28" s="85"/>
      <c r="AF28" s="86"/>
      <c r="AG28" s="86"/>
      <c r="AH28" s="86"/>
      <c r="AI28" s="87"/>
      <c r="AJ28" s="85"/>
      <c r="AK28" s="86"/>
      <c r="AL28" s="86"/>
      <c r="AM28" s="86"/>
      <c r="AN28" s="87"/>
      <c r="AO28" s="85"/>
      <c r="AP28" s="86"/>
      <c r="AQ28" s="86"/>
      <c r="AR28" s="86"/>
      <c r="AS28" s="87"/>
      <c r="AT28" s="224"/>
      <c r="AU28" s="224"/>
      <c r="AV28" s="224"/>
      <c r="AW28" s="224"/>
      <c r="AX28" s="225"/>
    </row>
    <row r="29" spans="1:50" ht="16.350000000000001" hidden="1" customHeight="1" x14ac:dyDescent="0.15">
      <c r="A29" s="215"/>
      <c r="B29" s="216"/>
      <c r="C29" s="216"/>
      <c r="D29" s="216"/>
      <c r="E29" s="216"/>
      <c r="F29" s="217"/>
      <c r="G29" s="287"/>
      <c r="H29" s="288"/>
      <c r="I29" s="288"/>
      <c r="J29" s="288"/>
      <c r="K29" s="288"/>
      <c r="L29" s="288"/>
      <c r="M29" s="288"/>
      <c r="N29" s="288"/>
      <c r="O29" s="289"/>
      <c r="P29" s="273"/>
      <c r="Q29" s="273"/>
      <c r="R29" s="273"/>
      <c r="S29" s="273"/>
      <c r="T29" s="273"/>
      <c r="U29" s="273"/>
      <c r="V29" s="273"/>
      <c r="W29" s="273"/>
      <c r="X29" s="274"/>
      <c r="Y29" s="172" t="s">
        <v>65</v>
      </c>
      <c r="Z29" s="114"/>
      <c r="AA29" s="168"/>
      <c r="AB29" s="283"/>
      <c r="AC29" s="283"/>
      <c r="AD29" s="283"/>
      <c r="AE29" s="85"/>
      <c r="AF29" s="86"/>
      <c r="AG29" s="86"/>
      <c r="AH29" s="86"/>
      <c r="AI29" s="87"/>
      <c r="AJ29" s="85"/>
      <c r="AK29" s="86"/>
      <c r="AL29" s="86"/>
      <c r="AM29" s="86"/>
      <c r="AN29" s="87"/>
      <c r="AO29" s="85"/>
      <c r="AP29" s="86"/>
      <c r="AQ29" s="86"/>
      <c r="AR29" s="86"/>
      <c r="AS29" s="87"/>
      <c r="AT29" s="85"/>
      <c r="AU29" s="86"/>
      <c r="AV29" s="86"/>
      <c r="AW29" s="86"/>
      <c r="AX29" s="89"/>
    </row>
    <row r="30" spans="1:50" ht="16.350000000000001" hidden="1" customHeight="1" x14ac:dyDescent="0.15">
      <c r="A30" s="666"/>
      <c r="B30" s="667"/>
      <c r="C30" s="667"/>
      <c r="D30" s="667"/>
      <c r="E30" s="667"/>
      <c r="F30" s="668"/>
      <c r="G30" s="319"/>
      <c r="H30" s="320"/>
      <c r="I30" s="320"/>
      <c r="J30" s="320"/>
      <c r="K30" s="320"/>
      <c r="L30" s="320"/>
      <c r="M30" s="320"/>
      <c r="N30" s="320"/>
      <c r="O30" s="321"/>
      <c r="P30" s="194"/>
      <c r="Q30" s="194"/>
      <c r="R30" s="194"/>
      <c r="S30" s="194"/>
      <c r="T30" s="194"/>
      <c r="U30" s="194"/>
      <c r="V30" s="194"/>
      <c r="W30" s="194"/>
      <c r="X30" s="195"/>
      <c r="Y30" s="113" t="s">
        <v>15</v>
      </c>
      <c r="Z30" s="114"/>
      <c r="AA30" s="168"/>
      <c r="AB30" s="261" t="s">
        <v>16</v>
      </c>
      <c r="AC30" s="261"/>
      <c r="AD30" s="261"/>
      <c r="AE30" s="85"/>
      <c r="AF30" s="86"/>
      <c r="AG30" s="86"/>
      <c r="AH30" s="86"/>
      <c r="AI30" s="87"/>
      <c r="AJ30" s="85"/>
      <c r="AK30" s="86"/>
      <c r="AL30" s="86"/>
      <c r="AM30" s="86"/>
      <c r="AN30" s="87"/>
      <c r="AO30" s="85"/>
      <c r="AP30" s="86"/>
      <c r="AQ30" s="86"/>
      <c r="AR30" s="86"/>
      <c r="AS30" s="87"/>
      <c r="AT30" s="265"/>
      <c r="AU30" s="266"/>
      <c r="AV30" s="266"/>
      <c r="AW30" s="266"/>
      <c r="AX30" s="267"/>
    </row>
    <row r="31" spans="1:50" ht="18.75" hidden="1"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0"/>
      <c r="Z31" s="78"/>
      <c r="AA31" s="79"/>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1"/>
      <c r="B32" s="212"/>
      <c r="C32" s="212"/>
      <c r="D32" s="212"/>
      <c r="E32" s="212"/>
      <c r="F32" s="213"/>
      <c r="G32" s="221"/>
      <c r="H32" s="101"/>
      <c r="I32" s="101"/>
      <c r="J32" s="101"/>
      <c r="K32" s="101"/>
      <c r="L32" s="101"/>
      <c r="M32" s="101"/>
      <c r="N32" s="101"/>
      <c r="O32" s="222"/>
      <c r="P32" s="239"/>
      <c r="Q32" s="101"/>
      <c r="R32" s="101"/>
      <c r="S32" s="101"/>
      <c r="T32" s="101"/>
      <c r="U32" s="101"/>
      <c r="V32" s="101"/>
      <c r="W32" s="101"/>
      <c r="X32" s="222"/>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58"/>
      <c r="AU32" s="103"/>
      <c r="AV32" s="103"/>
      <c r="AW32" s="101" t="s">
        <v>355</v>
      </c>
      <c r="AX32" s="102"/>
    </row>
    <row r="33" spans="1:50" ht="16.350000000000001" hidden="1" customHeight="1" x14ac:dyDescent="0.15">
      <c r="A33" s="214"/>
      <c r="B33" s="212"/>
      <c r="C33" s="212"/>
      <c r="D33" s="212"/>
      <c r="E33" s="212"/>
      <c r="F33" s="213"/>
      <c r="G33" s="318"/>
      <c r="H33" s="285"/>
      <c r="I33" s="285"/>
      <c r="J33" s="285"/>
      <c r="K33" s="285"/>
      <c r="L33" s="285"/>
      <c r="M33" s="285"/>
      <c r="N33" s="285"/>
      <c r="O33" s="286"/>
      <c r="P33" s="210"/>
      <c r="Q33" s="192"/>
      <c r="R33" s="192"/>
      <c r="S33" s="192"/>
      <c r="T33" s="192"/>
      <c r="U33" s="192"/>
      <c r="V33" s="192"/>
      <c r="W33" s="192"/>
      <c r="X33" s="193"/>
      <c r="Y33" s="290" t="s">
        <v>14</v>
      </c>
      <c r="Z33" s="291"/>
      <c r="AA33" s="292"/>
      <c r="AB33" s="293"/>
      <c r="AC33" s="293"/>
      <c r="AD33" s="293"/>
      <c r="AE33" s="85"/>
      <c r="AF33" s="86"/>
      <c r="AG33" s="86"/>
      <c r="AH33" s="86"/>
      <c r="AI33" s="87"/>
      <c r="AJ33" s="85"/>
      <c r="AK33" s="86"/>
      <c r="AL33" s="86"/>
      <c r="AM33" s="86"/>
      <c r="AN33" s="87"/>
      <c r="AO33" s="85"/>
      <c r="AP33" s="86"/>
      <c r="AQ33" s="86"/>
      <c r="AR33" s="86"/>
      <c r="AS33" s="87"/>
      <c r="AT33" s="224"/>
      <c r="AU33" s="224"/>
      <c r="AV33" s="224"/>
      <c r="AW33" s="224"/>
      <c r="AX33" s="225"/>
    </row>
    <row r="34" spans="1:50" ht="16.350000000000001" hidden="1" customHeight="1" x14ac:dyDescent="0.15">
      <c r="A34" s="215"/>
      <c r="B34" s="216"/>
      <c r="C34" s="216"/>
      <c r="D34" s="216"/>
      <c r="E34" s="216"/>
      <c r="F34" s="217"/>
      <c r="G34" s="287"/>
      <c r="H34" s="288"/>
      <c r="I34" s="288"/>
      <c r="J34" s="288"/>
      <c r="K34" s="288"/>
      <c r="L34" s="288"/>
      <c r="M34" s="288"/>
      <c r="N34" s="288"/>
      <c r="O34" s="289"/>
      <c r="P34" s="273"/>
      <c r="Q34" s="273"/>
      <c r="R34" s="273"/>
      <c r="S34" s="273"/>
      <c r="T34" s="273"/>
      <c r="U34" s="273"/>
      <c r="V34" s="273"/>
      <c r="W34" s="273"/>
      <c r="X34" s="274"/>
      <c r="Y34" s="172" t="s">
        <v>65</v>
      </c>
      <c r="Z34" s="114"/>
      <c r="AA34" s="168"/>
      <c r="AB34" s="283"/>
      <c r="AC34" s="283"/>
      <c r="AD34" s="283"/>
      <c r="AE34" s="85"/>
      <c r="AF34" s="86"/>
      <c r="AG34" s="86"/>
      <c r="AH34" s="86"/>
      <c r="AI34" s="87"/>
      <c r="AJ34" s="85"/>
      <c r="AK34" s="86"/>
      <c r="AL34" s="86"/>
      <c r="AM34" s="86"/>
      <c r="AN34" s="87"/>
      <c r="AO34" s="85"/>
      <c r="AP34" s="86"/>
      <c r="AQ34" s="86"/>
      <c r="AR34" s="86"/>
      <c r="AS34" s="87"/>
      <c r="AT34" s="85"/>
      <c r="AU34" s="86"/>
      <c r="AV34" s="86"/>
      <c r="AW34" s="86"/>
      <c r="AX34" s="89"/>
    </row>
    <row r="35" spans="1:50" ht="16.350000000000001" hidden="1" customHeight="1" x14ac:dyDescent="0.15">
      <c r="A35" s="666"/>
      <c r="B35" s="667"/>
      <c r="C35" s="667"/>
      <c r="D35" s="667"/>
      <c r="E35" s="667"/>
      <c r="F35" s="668"/>
      <c r="G35" s="319"/>
      <c r="H35" s="320"/>
      <c r="I35" s="320"/>
      <c r="J35" s="320"/>
      <c r="K35" s="320"/>
      <c r="L35" s="320"/>
      <c r="M35" s="320"/>
      <c r="N35" s="320"/>
      <c r="O35" s="321"/>
      <c r="P35" s="194"/>
      <c r="Q35" s="194"/>
      <c r="R35" s="194"/>
      <c r="S35" s="194"/>
      <c r="T35" s="194"/>
      <c r="U35" s="194"/>
      <c r="V35" s="194"/>
      <c r="W35" s="194"/>
      <c r="X35" s="195"/>
      <c r="Y35" s="113" t="s">
        <v>15</v>
      </c>
      <c r="Z35" s="114"/>
      <c r="AA35" s="168"/>
      <c r="AB35" s="261" t="s">
        <v>16</v>
      </c>
      <c r="AC35" s="261"/>
      <c r="AD35" s="261"/>
      <c r="AE35" s="85"/>
      <c r="AF35" s="86"/>
      <c r="AG35" s="86"/>
      <c r="AH35" s="86"/>
      <c r="AI35" s="87"/>
      <c r="AJ35" s="85"/>
      <c r="AK35" s="86"/>
      <c r="AL35" s="86"/>
      <c r="AM35" s="86"/>
      <c r="AN35" s="87"/>
      <c r="AO35" s="85"/>
      <c r="AP35" s="86"/>
      <c r="AQ35" s="86"/>
      <c r="AR35" s="86"/>
      <c r="AS35" s="87"/>
      <c r="AT35" s="265"/>
      <c r="AU35" s="266"/>
      <c r="AV35" s="266"/>
      <c r="AW35" s="266"/>
      <c r="AX35" s="267"/>
    </row>
    <row r="36" spans="1:50" ht="18.75" hidden="1"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0"/>
      <c r="Z36" s="78"/>
      <c r="AA36" s="79"/>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1"/>
      <c r="B37" s="212"/>
      <c r="C37" s="212"/>
      <c r="D37" s="212"/>
      <c r="E37" s="212"/>
      <c r="F37" s="213"/>
      <c r="G37" s="221"/>
      <c r="H37" s="101"/>
      <c r="I37" s="101"/>
      <c r="J37" s="101"/>
      <c r="K37" s="101"/>
      <c r="L37" s="101"/>
      <c r="M37" s="101"/>
      <c r="N37" s="101"/>
      <c r="O37" s="222"/>
      <c r="P37" s="239"/>
      <c r="Q37" s="101"/>
      <c r="R37" s="101"/>
      <c r="S37" s="101"/>
      <c r="T37" s="101"/>
      <c r="U37" s="101"/>
      <c r="V37" s="101"/>
      <c r="W37" s="101"/>
      <c r="X37" s="222"/>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58"/>
      <c r="AU37" s="103"/>
      <c r="AV37" s="103"/>
      <c r="AW37" s="101" t="s">
        <v>355</v>
      </c>
      <c r="AX37" s="102"/>
    </row>
    <row r="38" spans="1:50" ht="22.5" hidden="1" customHeight="1" x14ac:dyDescent="0.15">
      <c r="A38" s="214"/>
      <c r="B38" s="212"/>
      <c r="C38" s="212"/>
      <c r="D38" s="212"/>
      <c r="E38" s="212"/>
      <c r="F38" s="213"/>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85"/>
      <c r="AF38" s="86"/>
      <c r="AG38" s="86"/>
      <c r="AH38" s="86"/>
      <c r="AI38" s="87"/>
      <c r="AJ38" s="85"/>
      <c r="AK38" s="86"/>
      <c r="AL38" s="86"/>
      <c r="AM38" s="86"/>
      <c r="AN38" s="87"/>
      <c r="AO38" s="85"/>
      <c r="AP38" s="86"/>
      <c r="AQ38" s="86"/>
      <c r="AR38" s="86"/>
      <c r="AS38" s="87"/>
      <c r="AT38" s="224"/>
      <c r="AU38" s="224"/>
      <c r="AV38" s="224"/>
      <c r="AW38" s="224"/>
      <c r="AX38" s="225"/>
    </row>
    <row r="39" spans="1:50" ht="22.5" hidden="1" customHeight="1" x14ac:dyDescent="0.15">
      <c r="A39" s="215"/>
      <c r="B39" s="216"/>
      <c r="C39" s="216"/>
      <c r="D39" s="216"/>
      <c r="E39" s="216"/>
      <c r="F39" s="217"/>
      <c r="G39" s="287"/>
      <c r="H39" s="288"/>
      <c r="I39" s="288"/>
      <c r="J39" s="288"/>
      <c r="K39" s="288"/>
      <c r="L39" s="288"/>
      <c r="M39" s="288"/>
      <c r="N39" s="288"/>
      <c r="O39" s="289"/>
      <c r="P39" s="273"/>
      <c r="Q39" s="273"/>
      <c r="R39" s="273"/>
      <c r="S39" s="273"/>
      <c r="T39" s="273"/>
      <c r="U39" s="273"/>
      <c r="V39" s="273"/>
      <c r="W39" s="273"/>
      <c r="X39" s="274"/>
      <c r="Y39" s="172" t="s">
        <v>65</v>
      </c>
      <c r="Z39" s="114"/>
      <c r="AA39" s="168"/>
      <c r="AB39" s="283"/>
      <c r="AC39" s="283"/>
      <c r="AD39" s="283"/>
      <c r="AE39" s="85"/>
      <c r="AF39" s="86"/>
      <c r="AG39" s="86"/>
      <c r="AH39" s="86"/>
      <c r="AI39" s="87"/>
      <c r="AJ39" s="85"/>
      <c r="AK39" s="86"/>
      <c r="AL39" s="86"/>
      <c r="AM39" s="86"/>
      <c r="AN39" s="87"/>
      <c r="AO39" s="85"/>
      <c r="AP39" s="86"/>
      <c r="AQ39" s="86"/>
      <c r="AR39" s="86"/>
      <c r="AS39" s="87"/>
      <c r="AT39" s="85"/>
      <c r="AU39" s="86"/>
      <c r="AV39" s="86"/>
      <c r="AW39" s="86"/>
      <c r="AX39" s="89"/>
    </row>
    <row r="40" spans="1:50" ht="22.5" hidden="1" customHeight="1" x14ac:dyDescent="0.15">
      <c r="A40" s="666"/>
      <c r="B40" s="667"/>
      <c r="C40" s="667"/>
      <c r="D40" s="667"/>
      <c r="E40" s="667"/>
      <c r="F40" s="668"/>
      <c r="G40" s="319"/>
      <c r="H40" s="320"/>
      <c r="I40" s="320"/>
      <c r="J40" s="320"/>
      <c r="K40" s="320"/>
      <c r="L40" s="320"/>
      <c r="M40" s="320"/>
      <c r="N40" s="320"/>
      <c r="O40" s="321"/>
      <c r="P40" s="194"/>
      <c r="Q40" s="194"/>
      <c r="R40" s="194"/>
      <c r="S40" s="194"/>
      <c r="T40" s="194"/>
      <c r="U40" s="194"/>
      <c r="V40" s="194"/>
      <c r="W40" s="194"/>
      <c r="X40" s="195"/>
      <c r="Y40" s="113" t="s">
        <v>15</v>
      </c>
      <c r="Z40" s="114"/>
      <c r="AA40" s="168"/>
      <c r="AB40" s="261" t="s">
        <v>16</v>
      </c>
      <c r="AC40" s="261"/>
      <c r="AD40" s="261"/>
      <c r="AE40" s="85"/>
      <c r="AF40" s="86"/>
      <c r="AG40" s="86"/>
      <c r="AH40" s="86"/>
      <c r="AI40" s="87"/>
      <c r="AJ40" s="85"/>
      <c r="AK40" s="86"/>
      <c r="AL40" s="86"/>
      <c r="AM40" s="86"/>
      <c r="AN40" s="87"/>
      <c r="AO40" s="85"/>
      <c r="AP40" s="86"/>
      <c r="AQ40" s="86"/>
      <c r="AR40" s="86"/>
      <c r="AS40" s="87"/>
      <c r="AT40" s="265"/>
      <c r="AU40" s="266"/>
      <c r="AV40" s="266"/>
      <c r="AW40" s="266"/>
      <c r="AX40" s="267"/>
    </row>
    <row r="41" spans="1:50" ht="18.75" hidden="1"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0"/>
      <c r="Z41" s="78"/>
      <c r="AA41" s="79"/>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1"/>
      <c r="B42" s="212"/>
      <c r="C42" s="212"/>
      <c r="D42" s="212"/>
      <c r="E42" s="212"/>
      <c r="F42" s="213"/>
      <c r="G42" s="221"/>
      <c r="H42" s="101"/>
      <c r="I42" s="101"/>
      <c r="J42" s="101"/>
      <c r="K42" s="101"/>
      <c r="L42" s="101"/>
      <c r="M42" s="101"/>
      <c r="N42" s="101"/>
      <c r="O42" s="222"/>
      <c r="P42" s="239"/>
      <c r="Q42" s="101"/>
      <c r="R42" s="101"/>
      <c r="S42" s="101"/>
      <c r="T42" s="101"/>
      <c r="U42" s="101"/>
      <c r="V42" s="101"/>
      <c r="W42" s="101"/>
      <c r="X42" s="222"/>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58"/>
      <c r="AU42" s="103"/>
      <c r="AV42" s="103"/>
      <c r="AW42" s="101" t="s">
        <v>355</v>
      </c>
      <c r="AX42" s="102"/>
    </row>
    <row r="43" spans="1:50" ht="22.5" hidden="1" customHeight="1" x14ac:dyDescent="0.15">
      <c r="A43" s="214"/>
      <c r="B43" s="212"/>
      <c r="C43" s="212"/>
      <c r="D43" s="212"/>
      <c r="E43" s="212"/>
      <c r="F43" s="213"/>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85"/>
      <c r="AF43" s="86"/>
      <c r="AG43" s="86"/>
      <c r="AH43" s="86"/>
      <c r="AI43" s="87"/>
      <c r="AJ43" s="85"/>
      <c r="AK43" s="86"/>
      <c r="AL43" s="86"/>
      <c r="AM43" s="86"/>
      <c r="AN43" s="87"/>
      <c r="AO43" s="85"/>
      <c r="AP43" s="86"/>
      <c r="AQ43" s="86"/>
      <c r="AR43" s="86"/>
      <c r="AS43" s="87"/>
      <c r="AT43" s="224"/>
      <c r="AU43" s="224"/>
      <c r="AV43" s="224"/>
      <c r="AW43" s="224"/>
      <c r="AX43" s="225"/>
    </row>
    <row r="44" spans="1:50" ht="22.5" hidden="1" customHeight="1" x14ac:dyDescent="0.15">
      <c r="A44" s="215"/>
      <c r="B44" s="216"/>
      <c r="C44" s="216"/>
      <c r="D44" s="216"/>
      <c r="E44" s="216"/>
      <c r="F44" s="217"/>
      <c r="G44" s="287"/>
      <c r="H44" s="288"/>
      <c r="I44" s="288"/>
      <c r="J44" s="288"/>
      <c r="K44" s="288"/>
      <c r="L44" s="288"/>
      <c r="M44" s="288"/>
      <c r="N44" s="288"/>
      <c r="O44" s="289"/>
      <c r="P44" s="273"/>
      <c r="Q44" s="273"/>
      <c r="R44" s="273"/>
      <c r="S44" s="273"/>
      <c r="T44" s="273"/>
      <c r="U44" s="273"/>
      <c r="V44" s="273"/>
      <c r="W44" s="273"/>
      <c r="X44" s="274"/>
      <c r="Y44" s="172" t="s">
        <v>65</v>
      </c>
      <c r="Z44" s="114"/>
      <c r="AA44" s="168"/>
      <c r="AB44" s="283"/>
      <c r="AC44" s="283"/>
      <c r="AD44" s="283"/>
      <c r="AE44" s="85"/>
      <c r="AF44" s="86"/>
      <c r="AG44" s="86"/>
      <c r="AH44" s="86"/>
      <c r="AI44" s="87"/>
      <c r="AJ44" s="85"/>
      <c r="AK44" s="86"/>
      <c r="AL44" s="86"/>
      <c r="AM44" s="86"/>
      <c r="AN44" s="87"/>
      <c r="AO44" s="85"/>
      <c r="AP44" s="86"/>
      <c r="AQ44" s="86"/>
      <c r="AR44" s="86"/>
      <c r="AS44" s="87"/>
      <c r="AT44" s="85"/>
      <c r="AU44" s="86"/>
      <c r="AV44" s="86"/>
      <c r="AW44" s="86"/>
      <c r="AX44" s="89"/>
    </row>
    <row r="45" spans="1:50" ht="22.5" hidden="1"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85"/>
      <c r="AF45" s="86"/>
      <c r="AG45" s="86"/>
      <c r="AH45" s="86"/>
      <c r="AI45" s="87"/>
      <c r="AJ45" s="85"/>
      <c r="AK45" s="86"/>
      <c r="AL45" s="86"/>
      <c r="AM45" s="86"/>
      <c r="AN45" s="87"/>
      <c r="AO45" s="85"/>
      <c r="AP45" s="86"/>
      <c r="AQ45" s="86"/>
      <c r="AR45" s="86"/>
      <c r="AS45" s="87"/>
      <c r="AT45" s="265"/>
      <c r="AU45" s="266"/>
      <c r="AV45" s="266"/>
      <c r="AW45" s="266"/>
      <c r="AX45" s="267"/>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2" t="s">
        <v>320</v>
      </c>
      <c r="B47" s="681" t="s">
        <v>317</v>
      </c>
      <c r="C47" s="234"/>
      <c r="D47" s="234"/>
      <c r="E47" s="234"/>
      <c r="F47" s="235"/>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2"/>
      <c r="B48" s="681"/>
      <c r="C48" s="234"/>
      <c r="D48" s="234"/>
      <c r="E48" s="234"/>
      <c r="F48" s="235"/>
      <c r="G48" s="101"/>
      <c r="H48" s="101"/>
      <c r="I48" s="101"/>
      <c r="J48" s="101"/>
      <c r="K48" s="101"/>
      <c r="L48" s="101"/>
      <c r="M48" s="101"/>
      <c r="N48" s="101"/>
      <c r="O48" s="101"/>
      <c r="P48" s="101"/>
      <c r="Q48" s="101"/>
      <c r="R48" s="101"/>
      <c r="S48" s="101"/>
      <c r="T48" s="101"/>
      <c r="U48" s="101"/>
      <c r="V48" s="101"/>
      <c r="W48" s="101"/>
      <c r="X48" s="101"/>
      <c r="Y48" s="101"/>
      <c r="Z48" s="101"/>
      <c r="AA48" s="222"/>
      <c r="AB48" s="239"/>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32"/>
      <c r="B49" s="681"/>
      <c r="C49" s="234"/>
      <c r="D49" s="234"/>
      <c r="E49" s="234"/>
      <c r="F49" s="235"/>
      <c r="G49" s="334"/>
      <c r="H49" s="334"/>
      <c r="I49" s="334"/>
      <c r="J49" s="334"/>
      <c r="K49" s="334"/>
      <c r="L49" s="334"/>
      <c r="M49" s="334"/>
      <c r="N49" s="334"/>
      <c r="O49" s="334"/>
      <c r="P49" s="334"/>
      <c r="Q49" s="334"/>
      <c r="R49" s="334"/>
      <c r="S49" s="334"/>
      <c r="T49" s="334"/>
      <c r="U49" s="334"/>
      <c r="V49" s="334"/>
      <c r="W49" s="334"/>
      <c r="X49" s="334"/>
      <c r="Y49" s="334"/>
      <c r="Z49" s="334"/>
      <c r="AA49" s="335"/>
      <c r="AB49" s="611"/>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2"/>
    </row>
    <row r="50" spans="1:50" ht="22.5" hidden="1" customHeight="1" x14ac:dyDescent="0.15">
      <c r="A50" s="232"/>
      <c r="B50" s="681"/>
      <c r="C50" s="234"/>
      <c r="D50" s="234"/>
      <c r="E50" s="234"/>
      <c r="F50" s="235"/>
      <c r="G50" s="336"/>
      <c r="H50" s="336"/>
      <c r="I50" s="336"/>
      <c r="J50" s="336"/>
      <c r="K50" s="336"/>
      <c r="L50" s="336"/>
      <c r="M50" s="336"/>
      <c r="N50" s="336"/>
      <c r="O50" s="336"/>
      <c r="P50" s="336"/>
      <c r="Q50" s="336"/>
      <c r="R50" s="336"/>
      <c r="S50" s="336"/>
      <c r="T50" s="336"/>
      <c r="U50" s="336"/>
      <c r="V50" s="336"/>
      <c r="W50" s="336"/>
      <c r="X50" s="336"/>
      <c r="Y50" s="336"/>
      <c r="Z50" s="336"/>
      <c r="AA50" s="337"/>
      <c r="AB50" s="613"/>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4"/>
    </row>
    <row r="51" spans="1:50" ht="22.5" hidden="1" customHeight="1" x14ac:dyDescent="0.15">
      <c r="A51" s="232"/>
      <c r="B51" s="682"/>
      <c r="C51" s="236"/>
      <c r="D51" s="236"/>
      <c r="E51" s="236"/>
      <c r="F51" s="237"/>
      <c r="G51" s="338"/>
      <c r="H51" s="338"/>
      <c r="I51" s="338"/>
      <c r="J51" s="338"/>
      <c r="K51" s="338"/>
      <c r="L51" s="338"/>
      <c r="M51" s="338"/>
      <c r="N51" s="338"/>
      <c r="O51" s="338"/>
      <c r="P51" s="338"/>
      <c r="Q51" s="338"/>
      <c r="R51" s="338"/>
      <c r="S51" s="338"/>
      <c r="T51" s="338"/>
      <c r="U51" s="338"/>
      <c r="V51" s="338"/>
      <c r="W51" s="338"/>
      <c r="X51" s="338"/>
      <c r="Y51" s="338"/>
      <c r="Z51" s="338"/>
      <c r="AA51" s="339"/>
      <c r="AB51" s="615"/>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6"/>
    </row>
    <row r="52" spans="1:50" ht="18.75" hidden="1"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303</v>
      </c>
      <c r="AU52" s="269"/>
      <c r="AV52" s="269"/>
      <c r="AW52" s="269"/>
      <c r="AX52" s="270"/>
    </row>
    <row r="53" spans="1:50" ht="18.75" hidden="1" customHeight="1" x14ac:dyDescent="0.15">
      <c r="A53" s="232"/>
      <c r="B53" s="234"/>
      <c r="C53" s="234"/>
      <c r="D53" s="234"/>
      <c r="E53" s="234"/>
      <c r="F53" s="235"/>
      <c r="G53" s="221"/>
      <c r="H53" s="101"/>
      <c r="I53" s="101"/>
      <c r="J53" s="101"/>
      <c r="K53" s="101"/>
      <c r="L53" s="101"/>
      <c r="M53" s="101"/>
      <c r="N53" s="101"/>
      <c r="O53" s="222"/>
      <c r="P53" s="239"/>
      <c r="Q53" s="101"/>
      <c r="R53" s="101"/>
      <c r="S53" s="101"/>
      <c r="T53" s="101"/>
      <c r="U53" s="101"/>
      <c r="V53" s="101"/>
      <c r="W53" s="101"/>
      <c r="X53" s="222"/>
      <c r="Y53" s="243"/>
      <c r="Z53" s="244"/>
      <c r="AA53" s="245"/>
      <c r="AB53" s="249"/>
      <c r="AC53" s="250"/>
      <c r="AD53" s="251"/>
      <c r="AE53" s="239"/>
      <c r="AF53" s="101"/>
      <c r="AG53" s="101"/>
      <c r="AH53" s="101"/>
      <c r="AI53" s="222"/>
      <c r="AJ53" s="239"/>
      <c r="AK53" s="101"/>
      <c r="AL53" s="101"/>
      <c r="AM53" s="101"/>
      <c r="AN53" s="222"/>
      <c r="AO53" s="239"/>
      <c r="AP53" s="101"/>
      <c r="AQ53" s="101"/>
      <c r="AR53" s="101"/>
      <c r="AS53" s="222"/>
      <c r="AT53" s="58"/>
      <c r="AU53" s="103"/>
      <c r="AV53" s="103"/>
      <c r="AW53" s="101" t="s">
        <v>355</v>
      </c>
      <c r="AX53" s="102"/>
    </row>
    <row r="54" spans="1:50" ht="22.5" hidden="1" customHeight="1" x14ac:dyDescent="0.15">
      <c r="A54" s="232"/>
      <c r="B54" s="234"/>
      <c r="C54" s="234"/>
      <c r="D54" s="234"/>
      <c r="E54" s="234"/>
      <c r="F54" s="235"/>
      <c r="G54" s="271"/>
      <c r="H54" s="192"/>
      <c r="I54" s="192"/>
      <c r="J54" s="192"/>
      <c r="K54" s="192"/>
      <c r="L54" s="192"/>
      <c r="M54" s="192"/>
      <c r="N54" s="192"/>
      <c r="O54" s="193"/>
      <c r="P54" s="210"/>
      <c r="Q54" s="252"/>
      <c r="R54" s="252"/>
      <c r="S54" s="252"/>
      <c r="T54" s="252"/>
      <c r="U54" s="252"/>
      <c r="V54" s="252"/>
      <c r="W54" s="252"/>
      <c r="X54" s="253"/>
      <c r="Y54" s="258" t="s">
        <v>86</v>
      </c>
      <c r="Z54" s="259"/>
      <c r="AA54" s="260"/>
      <c r="AB54" s="366"/>
      <c r="AC54" s="223"/>
      <c r="AD54" s="223"/>
      <c r="AE54" s="85"/>
      <c r="AF54" s="86"/>
      <c r="AG54" s="86"/>
      <c r="AH54" s="86"/>
      <c r="AI54" s="87"/>
      <c r="AJ54" s="85"/>
      <c r="AK54" s="86"/>
      <c r="AL54" s="86"/>
      <c r="AM54" s="86"/>
      <c r="AN54" s="87"/>
      <c r="AO54" s="85"/>
      <c r="AP54" s="86"/>
      <c r="AQ54" s="86"/>
      <c r="AR54" s="86"/>
      <c r="AS54" s="87"/>
      <c r="AT54" s="224"/>
      <c r="AU54" s="224"/>
      <c r="AV54" s="224"/>
      <c r="AW54" s="224"/>
      <c r="AX54" s="225"/>
    </row>
    <row r="55" spans="1:50" ht="22.5" hidden="1" customHeight="1" x14ac:dyDescent="0.15">
      <c r="A55" s="232"/>
      <c r="B55" s="234"/>
      <c r="C55" s="234"/>
      <c r="D55" s="234"/>
      <c r="E55" s="234"/>
      <c r="F55" s="235"/>
      <c r="G55" s="272"/>
      <c r="H55" s="273"/>
      <c r="I55" s="273"/>
      <c r="J55" s="273"/>
      <c r="K55" s="273"/>
      <c r="L55" s="273"/>
      <c r="M55" s="273"/>
      <c r="N55" s="273"/>
      <c r="O55" s="274"/>
      <c r="P55" s="254"/>
      <c r="Q55" s="254"/>
      <c r="R55" s="254"/>
      <c r="S55" s="254"/>
      <c r="T55" s="254"/>
      <c r="U55" s="254"/>
      <c r="V55" s="254"/>
      <c r="W55" s="254"/>
      <c r="X55" s="255"/>
      <c r="Y55" s="226" t="s">
        <v>65</v>
      </c>
      <c r="Z55" s="227"/>
      <c r="AA55" s="228"/>
      <c r="AB55" s="654"/>
      <c r="AC55" s="229"/>
      <c r="AD55" s="229"/>
      <c r="AE55" s="85"/>
      <c r="AF55" s="86"/>
      <c r="AG55" s="86"/>
      <c r="AH55" s="86"/>
      <c r="AI55" s="87"/>
      <c r="AJ55" s="85"/>
      <c r="AK55" s="86"/>
      <c r="AL55" s="86"/>
      <c r="AM55" s="86"/>
      <c r="AN55" s="87"/>
      <c r="AO55" s="85"/>
      <c r="AP55" s="86"/>
      <c r="AQ55" s="86"/>
      <c r="AR55" s="86"/>
      <c r="AS55" s="87"/>
      <c r="AT55" s="85"/>
      <c r="AU55" s="86"/>
      <c r="AV55" s="86"/>
      <c r="AW55" s="86"/>
      <c r="AX55" s="89"/>
    </row>
    <row r="56" spans="1:50" ht="22.5" hidden="1" customHeight="1" x14ac:dyDescent="0.15">
      <c r="A56" s="232"/>
      <c r="B56" s="236"/>
      <c r="C56" s="236"/>
      <c r="D56" s="236"/>
      <c r="E56" s="236"/>
      <c r="F56" s="237"/>
      <c r="G56" s="275"/>
      <c r="H56" s="194"/>
      <c r="I56" s="194"/>
      <c r="J56" s="194"/>
      <c r="K56" s="194"/>
      <c r="L56" s="194"/>
      <c r="M56" s="194"/>
      <c r="N56" s="194"/>
      <c r="O56" s="195"/>
      <c r="P56" s="256"/>
      <c r="Q56" s="256"/>
      <c r="R56" s="256"/>
      <c r="S56" s="256"/>
      <c r="T56" s="256"/>
      <c r="U56" s="256"/>
      <c r="V56" s="256"/>
      <c r="W56" s="256"/>
      <c r="X56" s="257"/>
      <c r="Y56" s="230" t="s">
        <v>15</v>
      </c>
      <c r="Z56" s="227"/>
      <c r="AA56" s="228"/>
      <c r="AB56" s="231" t="s">
        <v>16</v>
      </c>
      <c r="AC56" s="231"/>
      <c r="AD56" s="231"/>
      <c r="AE56" s="85"/>
      <c r="AF56" s="86"/>
      <c r="AG56" s="86"/>
      <c r="AH56" s="86"/>
      <c r="AI56" s="87"/>
      <c r="AJ56" s="85"/>
      <c r="AK56" s="86"/>
      <c r="AL56" s="86"/>
      <c r="AM56" s="86"/>
      <c r="AN56" s="87"/>
      <c r="AO56" s="85"/>
      <c r="AP56" s="86"/>
      <c r="AQ56" s="86"/>
      <c r="AR56" s="86"/>
      <c r="AS56" s="87"/>
      <c r="AT56" s="265"/>
      <c r="AU56" s="266"/>
      <c r="AV56" s="266"/>
      <c r="AW56" s="266"/>
      <c r="AX56" s="267"/>
    </row>
    <row r="57" spans="1:50" ht="18.75" hidden="1" customHeight="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303</v>
      </c>
      <c r="AU57" s="269"/>
      <c r="AV57" s="269"/>
      <c r="AW57" s="269"/>
      <c r="AX57" s="270"/>
    </row>
    <row r="58" spans="1:50" ht="18.75" hidden="1" customHeight="1" x14ac:dyDescent="0.15">
      <c r="A58" s="232"/>
      <c r="B58" s="234"/>
      <c r="C58" s="234"/>
      <c r="D58" s="234"/>
      <c r="E58" s="234"/>
      <c r="F58" s="235"/>
      <c r="G58" s="221"/>
      <c r="H58" s="101"/>
      <c r="I58" s="101"/>
      <c r="J58" s="101"/>
      <c r="K58" s="101"/>
      <c r="L58" s="101"/>
      <c r="M58" s="101"/>
      <c r="N58" s="101"/>
      <c r="O58" s="222"/>
      <c r="P58" s="239"/>
      <c r="Q58" s="101"/>
      <c r="R58" s="101"/>
      <c r="S58" s="101"/>
      <c r="T58" s="101"/>
      <c r="U58" s="101"/>
      <c r="V58" s="101"/>
      <c r="W58" s="101"/>
      <c r="X58" s="222"/>
      <c r="Y58" s="243"/>
      <c r="Z58" s="244"/>
      <c r="AA58" s="245"/>
      <c r="AB58" s="249"/>
      <c r="AC58" s="250"/>
      <c r="AD58" s="251"/>
      <c r="AE58" s="239"/>
      <c r="AF58" s="101"/>
      <c r="AG58" s="101"/>
      <c r="AH58" s="101"/>
      <c r="AI58" s="222"/>
      <c r="AJ58" s="239"/>
      <c r="AK58" s="101"/>
      <c r="AL58" s="101"/>
      <c r="AM58" s="101"/>
      <c r="AN58" s="222"/>
      <c r="AO58" s="239"/>
      <c r="AP58" s="101"/>
      <c r="AQ58" s="101"/>
      <c r="AR58" s="101"/>
      <c r="AS58" s="222"/>
      <c r="AT58" s="58"/>
      <c r="AU58" s="103"/>
      <c r="AV58" s="103"/>
      <c r="AW58" s="101" t="s">
        <v>355</v>
      </c>
      <c r="AX58" s="102"/>
    </row>
    <row r="59" spans="1:50" ht="22.5" hidden="1" customHeight="1" x14ac:dyDescent="0.15">
      <c r="A59" s="232"/>
      <c r="B59" s="234"/>
      <c r="C59" s="234"/>
      <c r="D59" s="234"/>
      <c r="E59" s="234"/>
      <c r="F59" s="235"/>
      <c r="G59" s="271"/>
      <c r="H59" s="192"/>
      <c r="I59" s="192"/>
      <c r="J59" s="192"/>
      <c r="K59" s="192"/>
      <c r="L59" s="192"/>
      <c r="M59" s="192"/>
      <c r="N59" s="192"/>
      <c r="O59" s="193"/>
      <c r="P59" s="210"/>
      <c r="Q59" s="252"/>
      <c r="R59" s="252"/>
      <c r="S59" s="252"/>
      <c r="T59" s="252"/>
      <c r="U59" s="252"/>
      <c r="V59" s="252"/>
      <c r="W59" s="252"/>
      <c r="X59" s="253"/>
      <c r="Y59" s="258" t="s">
        <v>86</v>
      </c>
      <c r="Z59" s="259"/>
      <c r="AA59" s="260"/>
      <c r="AB59" s="223"/>
      <c r="AC59" s="223"/>
      <c r="AD59" s="223"/>
      <c r="AE59" s="85"/>
      <c r="AF59" s="86"/>
      <c r="AG59" s="86"/>
      <c r="AH59" s="86"/>
      <c r="AI59" s="87"/>
      <c r="AJ59" s="85"/>
      <c r="AK59" s="86"/>
      <c r="AL59" s="86"/>
      <c r="AM59" s="86"/>
      <c r="AN59" s="87"/>
      <c r="AO59" s="85"/>
      <c r="AP59" s="86"/>
      <c r="AQ59" s="86"/>
      <c r="AR59" s="86"/>
      <c r="AS59" s="87"/>
      <c r="AT59" s="224"/>
      <c r="AU59" s="224"/>
      <c r="AV59" s="224"/>
      <c r="AW59" s="224"/>
      <c r="AX59" s="225"/>
    </row>
    <row r="60" spans="1:50" ht="22.5" hidden="1" customHeight="1" x14ac:dyDescent="0.15">
      <c r="A60" s="232"/>
      <c r="B60" s="234"/>
      <c r="C60" s="234"/>
      <c r="D60" s="234"/>
      <c r="E60" s="234"/>
      <c r="F60" s="235"/>
      <c r="G60" s="272"/>
      <c r="H60" s="273"/>
      <c r="I60" s="273"/>
      <c r="J60" s="273"/>
      <c r="K60" s="273"/>
      <c r="L60" s="273"/>
      <c r="M60" s="273"/>
      <c r="N60" s="273"/>
      <c r="O60" s="274"/>
      <c r="P60" s="254"/>
      <c r="Q60" s="254"/>
      <c r="R60" s="254"/>
      <c r="S60" s="254"/>
      <c r="T60" s="254"/>
      <c r="U60" s="254"/>
      <c r="V60" s="254"/>
      <c r="W60" s="254"/>
      <c r="X60" s="255"/>
      <c r="Y60" s="226" t="s">
        <v>65</v>
      </c>
      <c r="Z60" s="227"/>
      <c r="AA60" s="228"/>
      <c r="AB60" s="229"/>
      <c r="AC60" s="229"/>
      <c r="AD60" s="229"/>
      <c r="AE60" s="85"/>
      <c r="AF60" s="86"/>
      <c r="AG60" s="86"/>
      <c r="AH60" s="86"/>
      <c r="AI60" s="87"/>
      <c r="AJ60" s="85"/>
      <c r="AK60" s="86"/>
      <c r="AL60" s="86"/>
      <c r="AM60" s="86"/>
      <c r="AN60" s="87"/>
      <c r="AO60" s="85"/>
      <c r="AP60" s="86"/>
      <c r="AQ60" s="86"/>
      <c r="AR60" s="86"/>
      <c r="AS60" s="87"/>
      <c r="AT60" s="85"/>
      <c r="AU60" s="86"/>
      <c r="AV60" s="86"/>
      <c r="AW60" s="86"/>
      <c r="AX60" s="89"/>
    </row>
    <row r="61" spans="1:50" ht="22.5" hidden="1" customHeight="1" x14ac:dyDescent="0.15">
      <c r="A61" s="232"/>
      <c r="B61" s="236"/>
      <c r="C61" s="236"/>
      <c r="D61" s="236"/>
      <c r="E61" s="236"/>
      <c r="F61" s="237"/>
      <c r="G61" s="275"/>
      <c r="H61" s="194"/>
      <c r="I61" s="194"/>
      <c r="J61" s="194"/>
      <c r="K61" s="194"/>
      <c r="L61" s="194"/>
      <c r="M61" s="194"/>
      <c r="N61" s="194"/>
      <c r="O61" s="195"/>
      <c r="P61" s="256"/>
      <c r="Q61" s="256"/>
      <c r="R61" s="256"/>
      <c r="S61" s="256"/>
      <c r="T61" s="256"/>
      <c r="U61" s="256"/>
      <c r="V61" s="256"/>
      <c r="W61" s="256"/>
      <c r="X61" s="257"/>
      <c r="Y61" s="230" t="s">
        <v>15</v>
      </c>
      <c r="Z61" s="227"/>
      <c r="AA61" s="228"/>
      <c r="AB61" s="231" t="s">
        <v>16</v>
      </c>
      <c r="AC61" s="231"/>
      <c r="AD61" s="231"/>
      <c r="AE61" s="85"/>
      <c r="AF61" s="86"/>
      <c r="AG61" s="86"/>
      <c r="AH61" s="86"/>
      <c r="AI61" s="87"/>
      <c r="AJ61" s="85"/>
      <c r="AK61" s="86"/>
      <c r="AL61" s="86"/>
      <c r="AM61" s="86"/>
      <c r="AN61" s="87"/>
      <c r="AO61" s="85"/>
      <c r="AP61" s="86"/>
      <c r="AQ61" s="86"/>
      <c r="AR61" s="86"/>
      <c r="AS61" s="87"/>
      <c r="AT61" s="265"/>
      <c r="AU61" s="266"/>
      <c r="AV61" s="266"/>
      <c r="AW61" s="266"/>
      <c r="AX61" s="267"/>
    </row>
    <row r="62" spans="1:50" ht="18.75" hidden="1" customHeight="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303</v>
      </c>
      <c r="AU62" s="269"/>
      <c r="AV62" s="269"/>
      <c r="AW62" s="269"/>
      <c r="AX62" s="270"/>
    </row>
    <row r="63" spans="1:50" ht="18.75" hidden="1" customHeight="1" x14ac:dyDescent="0.15">
      <c r="A63" s="232"/>
      <c r="B63" s="234"/>
      <c r="C63" s="234"/>
      <c r="D63" s="234"/>
      <c r="E63" s="234"/>
      <c r="F63" s="235"/>
      <c r="G63" s="221"/>
      <c r="H63" s="101"/>
      <c r="I63" s="101"/>
      <c r="J63" s="101"/>
      <c r="K63" s="101"/>
      <c r="L63" s="101"/>
      <c r="M63" s="101"/>
      <c r="N63" s="101"/>
      <c r="O63" s="222"/>
      <c r="P63" s="239"/>
      <c r="Q63" s="101"/>
      <c r="R63" s="101"/>
      <c r="S63" s="101"/>
      <c r="T63" s="101"/>
      <c r="U63" s="101"/>
      <c r="V63" s="101"/>
      <c r="W63" s="101"/>
      <c r="X63" s="222"/>
      <c r="Y63" s="243"/>
      <c r="Z63" s="244"/>
      <c r="AA63" s="245"/>
      <c r="AB63" s="249"/>
      <c r="AC63" s="250"/>
      <c r="AD63" s="251"/>
      <c r="AE63" s="239"/>
      <c r="AF63" s="101"/>
      <c r="AG63" s="101"/>
      <c r="AH63" s="101"/>
      <c r="AI63" s="222"/>
      <c r="AJ63" s="239"/>
      <c r="AK63" s="101"/>
      <c r="AL63" s="101"/>
      <c r="AM63" s="101"/>
      <c r="AN63" s="222"/>
      <c r="AO63" s="239"/>
      <c r="AP63" s="101"/>
      <c r="AQ63" s="101"/>
      <c r="AR63" s="101"/>
      <c r="AS63" s="222"/>
      <c r="AT63" s="58"/>
      <c r="AU63" s="103"/>
      <c r="AV63" s="103"/>
      <c r="AW63" s="101" t="s">
        <v>355</v>
      </c>
      <c r="AX63" s="102"/>
    </row>
    <row r="64" spans="1:50" ht="22.5" hidden="1" customHeight="1" x14ac:dyDescent="0.15">
      <c r="A64" s="232"/>
      <c r="B64" s="234"/>
      <c r="C64" s="234"/>
      <c r="D64" s="234"/>
      <c r="E64" s="234"/>
      <c r="F64" s="235"/>
      <c r="G64" s="271"/>
      <c r="H64" s="192"/>
      <c r="I64" s="192"/>
      <c r="J64" s="192"/>
      <c r="K64" s="192"/>
      <c r="L64" s="192"/>
      <c r="M64" s="192"/>
      <c r="N64" s="192"/>
      <c r="O64" s="193"/>
      <c r="P64" s="210"/>
      <c r="Q64" s="252"/>
      <c r="R64" s="252"/>
      <c r="S64" s="252"/>
      <c r="T64" s="252"/>
      <c r="U64" s="252"/>
      <c r="V64" s="252"/>
      <c r="W64" s="252"/>
      <c r="X64" s="253"/>
      <c r="Y64" s="258" t="s">
        <v>86</v>
      </c>
      <c r="Z64" s="259"/>
      <c r="AA64" s="260"/>
      <c r="AB64" s="223"/>
      <c r="AC64" s="223"/>
      <c r="AD64" s="223"/>
      <c r="AE64" s="85"/>
      <c r="AF64" s="86"/>
      <c r="AG64" s="86"/>
      <c r="AH64" s="86"/>
      <c r="AI64" s="87"/>
      <c r="AJ64" s="85"/>
      <c r="AK64" s="86"/>
      <c r="AL64" s="86"/>
      <c r="AM64" s="86"/>
      <c r="AN64" s="87"/>
      <c r="AO64" s="85"/>
      <c r="AP64" s="86"/>
      <c r="AQ64" s="86"/>
      <c r="AR64" s="86"/>
      <c r="AS64" s="87"/>
      <c r="AT64" s="224"/>
      <c r="AU64" s="224"/>
      <c r="AV64" s="224"/>
      <c r="AW64" s="224"/>
      <c r="AX64" s="225"/>
    </row>
    <row r="65" spans="1:60" ht="22.5" hidden="1" customHeight="1" x14ac:dyDescent="0.15">
      <c r="A65" s="232"/>
      <c r="B65" s="234"/>
      <c r="C65" s="234"/>
      <c r="D65" s="234"/>
      <c r="E65" s="234"/>
      <c r="F65" s="235"/>
      <c r="G65" s="272"/>
      <c r="H65" s="273"/>
      <c r="I65" s="273"/>
      <c r="J65" s="273"/>
      <c r="K65" s="273"/>
      <c r="L65" s="273"/>
      <c r="M65" s="273"/>
      <c r="N65" s="273"/>
      <c r="O65" s="274"/>
      <c r="P65" s="254"/>
      <c r="Q65" s="254"/>
      <c r="R65" s="254"/>
      <c r="S65" s="254"/>
      <c r="T65" s="254"/>
      <c r="U65" s="254"/>
      <c r="V65" s="254"/>
      <c r="W65" s="254"/>
      <c r="X65" s="255"/>
      <c r="Y65" s="226" t="s">
        <v>65</v>
      </c>
      <c r="Z65" s="227"/>
      <c r="AA65" s="228"/>
      <c r="AB65" s="229"/>
      <c r="AC65" s="229"/>
      <c r="AD65" s="229"/>
      <c r="AE65" s="85"/>
      <c r="AF65" s="86"/>
      <c r="AG65" s="86"/>
      <c r="AH65" s="86"/>
      <c r="AI65" s="87"/>
      <c r="AJ65" s="85"/>
      <c r="AK65" s="86"/>
      <c r="AL65" s="86"/>
      <c r="AM65" s="86"/>
      <c r="AN65" s="87"/>
      <c r="AO65" s="85"/>
      <c r="AP65" s="86"/>
      <c r="AQ65" s="86"/>
      <c r="AR65" s="86"/>
      <c r="AS65" s="87"/>
      <c r="AT65" s="85"/>
      <c r="AU65" s="86"/>
      <c r="AV65" s="86"/>
      <c r="AW65" s="86"/>
      <c r="AX65" s="89"/>
    </row>
    <row r="66" spans="1:60" ht="22.5" hidden="1" customHeight="1" x14ac:dyDescent="0.15">
      <c r="A66" s="233"/>
      <c r="B66" s="236"/>
      <c r="C66" s="236"/>
      <c r="D66" s="236"/>
      <c r="E66" s="236"/>
      <c r="F66" s="237"/>
      <c r="G66" s="275"/>
      <c r="H66" s="194"/>
      <c r="I66" s="194"/>
      <c r="J66" s="194"/>
      <c r="K66" s="194"/>
      <c r="L66" s="194"/>
      <c r="M66" s="194"/>
      <c r="N66" s="194"/>
      <c r="O66" s="195"/>
      <c r="P66" s="256"/>
      <c r="Q66" s="256"/>
      <c r="R66" s="256"/>
      <c r="S66" s="256"/>
      <c r="T66" s="256"/>
      <c r="U66" s="256"/>
      <c r="V66" s="256"/>
      <c r="W66" s="256"/>
      <c r="X66" s="257"/>
      <c r="Y66" s="230" t="s">
        <v>15</v>
      </c>
      <c r="Z66" s="227"/>
      <c r="AA66" s="228"/>
      <c r="AB66" s="231" t="s">
        <v>16</v>
      </c>
      <c r="AC66" s="231"/>
      <c r="AD66" s="231"/>
      <c r="AE66" s="85"/>
      <c r="AF66" s="86"/>
      <c r="AG66" s="86"/>
      <c r="AH66" s="86"/>
      <c r="AI66" s="87"/>
      <c r="AJ66" s="85"/>
      <c r="AK66" s="86"/>
      <c r="AL66" s="86"/>
      <c r="AM66" s="86"/>
      <c r="AN66" s="87"/>
      <c r="AO66" s="85"/>
      <c r="AP66" s="86"/>
      <c r="AQ66" s="86"/>
      <c r="AR66" s="86"/>
      <c r="AS66" s="87"/>
      <c r="AT66" s="265"/>
      <c r="AU66" s="266"/>
      <c r="AV66" s="266"/>
      <c r="AW66" s="266"/>
      <c r="AX66" s="267"/>
    </row>
    <row r="67" spans="1:60" ht="31.7" hidden="1"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78"/>
      <c r="AA67" s="79"/>
      <c r="AB67" s="113" t="s">
        <v>12</v>
      </c>
      <c r="AC67" s="114"/>
      <c r="AD67" s="168"/>
      <c r="AE67" s="655" t="s">
        <v>69</v>
      </c>
      <c r="AF67" s="111"/>
      <c r="AG67" s="111"/>
      <c r="AH67" s="111"/>
      <c r="AI67" s="111"/>
      <c r="AJ67" s="655" t="s">
        <v>70</v>
      </c>
      <c r="AK67" s="111"/>
      <c r="AL67" s="111"/>
      <c r="AM67" s="111"/>
      <c r="AN67" s="111"/>
      <c r="AO67" s="655" t="s">
        <v>71</v>
      </c>
      <c r="AP67" s="111"/>
      <c r="AQ67" s="111"/>
      <c r="AR67" s="111"/>
      <c r="AS67" s="111"/>
      <c r="AT67" s="173" t="s">
        <v>74</v>
      </c>
      <c r="AU67" s="174"/>
      <c r="AV67" s="174"/>
      <c r="AW67" s="174"/>
      <c r="AX67" s="175"/>
    </row>
    <row r="68" spans="1:60" ht="22.5" hidden="1" customHeight="1" x14ac:dyDescent="0.15">
      <c r="A68" s="182"/>
      <c r="B68" s="183"/>
      <c r="C68" s="183"/>
      <c r="D68" s="183"/>
      <c r="E68" s="183"/>
      <c r="F68" s="184"/>
      <c r="G68" s="192"/>
      <c r="H68" s="192"/>
      <c r="I68" s="192"/>
      <c r="J68" s="192"/>
      <c r="K68" s="192"/>
      <c r="L68" s="192"/>
      <c r="M68" s="192"/>
      <c r="N68" s="192"/>
      <c r="O68" s="192"/>
      <c r="P68" s="192"/>
      <c r="Q68" s="192"/>
      <c r="R68" s="192"/>
      <c r="S68" s="192"/>
      <c r="T68" s="192"/>
      <c r="U68" s="192"/>
      <c r="V68" s="192"/>
      <c r="W68" s="192"/>
      <c r="X68" s="193"/>
      <c r="Y68" s="329" t="s">
        <v>66</v>
      </c>
      <c r="Z68" s="330"/>
      <c r="AA68" s="331"/>
      <c r="AB68" s="199"/>
      <c r="AC68" s="200"/>
      <c r="AD68" s="201"/>
      <c r="AE68" s="85"/>
      <c r="AF68" s="86"/>
      <c r="AG68" s="86"/>
      <c r="AH68" s="86"/>
      <c r="AI68" s="87"/>
      <c r="AJ68" s="85"/>
      <c r="AK68" s="86"/>
      <c r="AL68" s="86"/>
      <c r="AM68" s="86"/>
      <c r="AN68" s="87"/>
      <c r="AO68" s="85"/>
      <c r="AP68" s="86"/>
      <c r="AQ68" s="86"/>
      <c r="AR68" s="86"/>
      <c r="AS68" s="87"/>
      <c r="AT68" s="202"/>
      <c r="AU68" s="202"/>
      <c r="AV68" s="202"/>
      <c r="AW68" s="202"/>
      <c r="AX68" s="203"/>
      <c r="AY68" s="10"/>
      <c r="AZ68" s="10"/>
      <c r="BA68" s="10"/>
      <c r="BB68" s="10"/>
      <c r="BC68" s="10"/>
    </row>
    <row r="69" spans="1:60" ht="22.5" hidden="1"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c r="AC69" s="208"/>
      <c r="AD69" s="209"/>
      <c r="AE69" s="85"/>
      <c r="AF69" s="86"/>
      <c r="AG69" s="86"/>
      <c r="AH69" s="86"/>
      <c r="AI69" s="87"/>
      <c r="AJ69" s="85"/>
      <c r="AK69" s="86"/>
      <c r="AL69" s="86"/>
      <c r="AM69" s="86"/>
      <c r="AN69" s="87"/>
      <c r="AO69" s="85"/>
      <c r="AP69" s="86"/>
      <c r="AQ69" s="86"/>
      <c r="AR69" s="86"/>
      <c r="AS69" s="87"/>
      <c r="AT69" s="85"/>
      <c r="AU69" s="86"/>
      <c r="AV69" s="86"/>
      <c r="AW69" s="86"/>
      <c r="AX69" s="89"/>
      <c r="AY69" s="10"/>
      <c r="AZ69" s="10"/>
      <c r="BA69" s="10"/>
      <c r="BB69" s="10"/>
      <c r="BC69" s="10"/>
      <c r="BD69" s="10"/>
      <c r="BE69" s="10"/>
      <c r="BF69" s="10"/>
      <c r="BG69" s="10"/>
      <c r="BH69" s="10"/>
    </row>
    <row r="70" spans="1:60" ht="33"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78"/>
      <c r="AA70" s="79"/>
      <c r="AB70" s="113" t="s">
        <v>12</v>
      </c>
      <c r="AC70" s="114"/>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customHeight="1" x14ac:dyDescent="0.15">
      <c r="A71" s="182"/>
      <c r="B71" s="183"/>
      <c r="C71" s="183"/>
      <c r="D71" s="183"/>
      <c r="E71" s="183"/>
      <c r="F71" s="184"/>
      <c r="G71" s="210" t="s">
        <v>487</v>
      </c>
      <c r="H71" s="192"/>
      <c r="I71" s="192"/>
      <c r="J71" s="192"/>
      <c r="K71" s="192"/>
      <c r="L71" s="192"/>
      <c r="M71" s="192"/>
      <c r="N71" s="192"/>
      <c r="O71" s="192"/>
      <c r="P71" s="192"/>
      <c r="Q71" s="192"/>
      <c r="R71" s="192"/>
      <c r="S71" s="192"/>
      <c r="T71" s="192"/>
      <c r="U71" s="192"/>
      <c r="V71" s="192"/>
      <c r="W71" s="192"/>
      <c r="X71" s="193"/>
      <c r="Y71" s="196" t="s">
        <v>66</v>
      </c>
      <c r="Z71" s="197"/>
      <c r="AA71" s="198"/>
      <c r="AB71" s="199" t="s">
        <v>385</v>
      </c>
      <c r="AC71" s="200"/>
      <c r="AD71" s="201"/>
      <c r="AE71" s="88" t="s">
        <v>386</v>
      </c>
      <c r="AF71" s="86"/>
      <c r="AG71" s="86"/>
      <c r="AH71" s="86"/>
      <c r="AI71" s="87"/>
      <c r="AJ71" s="88" t="s">
        <v>386</v>
      </c>
      <c r="AK71" s="86"/>
      <c r="AL71" s="86"/>
      <c r="AM71" s="86"/>
      <c r="AN71" s="87"/>
      <c r="AO71" s="88" t="s">
        <v>374</v>
      </c>
      <c r="AP71" s="86"/>
      <c r="AQ71" s="86"/>
      <c r="AR71" s="86"/>
      <c r="AS71" s="87"/>
      <c r="AT71" s="202"/>
      <c r="AU71" s="202"/>
      <c r="AV71" s="202"/>
      <c r="AW71" s="202"/>
      <c r="AX71" s="203"/>
      <c r="AY71" s="10"/>
      <c r="AZ71" s="10"/>
      <c r="BA71" s="10"/>
      <c r="BB71" s="10"/>
      <c r="BC71" s="10"/>
    </row>
    <row r="72" spans="1:60" ht="22.5"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t="s">
        <v>16</v>
      </c>
      <c r="AC72" s="208"/>
      <c r="AD72" s="209"/>
      <c r="AE72" s="88" t="s">
        <v>386</v>
      </c>
      <c r="AF72" s="86"/>
      <c r="AG72" s="86"/>
      <c r="AH72" s="86"/>
      <c r="AI72" s="87"/>
      <c r="AJ72" s="88" t="s">
        <v>386</v>
      </c>
      <c r="AK72" s="86"/>
      <c r="AL72" s="86"/>
      <c r="AM72" s="86"/>
      <c r="AN72" s="87"/>
      <c r="AO72" s="88" t="s">
        <v>386</v>
      </c>
      <c r="AP72" s="86"/>
      <c r="AQ72" s="86"/>
      <c r="AR72" s="86"/>
      <c r="AS72" s="87"/>
      <c r="AT72" s="85" t="s">
        <v>374</v>
      </c>
      <c r="AU72" s="86"/>
      <c r="AV72" s="86"/>
      <c r="AW72" s="86"/>
      <c r="AX72" s="89"/>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78"/>
      <c r="AA73" s="79"/>
      <c r="AB73" s="113" t="s">
        <v>12</v>
      </c>
      <c r="AC73" s="114"/>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5"/>
      <c r="AF74" s="86"/>
      <c r="AG74" s="86"/>
      <c r="AH74" s="86"/>
      <c r="AI74" s="87"/>
      <c r="AJ74" s="85"/>
      <c r="AK74" s="86"/>
      <c r="AL74" s="86"/>
      <c r="AM74" s="86"/>
      <c r="AN74" s="87"/>
      <c r="AO74" s="85"/>
      <c r="AP74" s="86"/>
      <c r="AQ74" s="86"/>
      <c r="AR74" s="86"/>
      <c r="AS74" s="87"/>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5"/>
      <c r="AF75" s="86"/>
      <c r="AG75" s="86"/>
      <c r="AH75" s="86"/>
      <c r="AI75" s="87"/>
      <c r="AJ75" s="85"/>
      <c r="AK75" s="86"/>
      <c r="AL75" s="86"/>
      <c r="AM75" s="86"/>
      <c r="AN75" s="87"/>
      <c r="AO75" s="85"/>
      <c r="AP75" s="86"/>
      <c r="AQ75" s="86"/>
      <c r="AR75" s="86"/>
      <c r="AS75" s="87"/>
      <c r="AT75" s="85"/>
      <c r="AU75" s="86"/>
      <c r="AV75" s="86"/>
      <c r="AW75" s="86"/>
      <c r="AX75" s="89"/>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78"/>
      <c r="AA76" s="79"/>
      <c r="AB76" s="113" t="s">
        <v>12</v>
      </c>
      <c r="AC76" s="114"/>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5"/>
      <c r="AF77" s="86"/>
      <c r="AG77" s="86"/>
      <c r="AH77" s="86"/>
      <c r="AI77" s="87"/>
      <c r="AJ77" s="85"/>
      <c r="AK77" s="86"/>
      <c r="AL77" s="86"/>
      <c r="AM77" s="86"/>
      <c r="AN77" s="87"/>
      <c r="AO77" s="85"/>
      <c r="AP77" s="86"/>
      <c r="AQ77" s="86"/>
      <c r="AR77" s="86"/>
      <c r="AS77" s="87"/>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5"/>
      <c r="AF78" s="86"/>
      <c r="AG78" s="86"/>
      <c r="AH78" s="86"/>
      <c r="AI78" s="87"/>
      <c r="AJ78" s="85"/>
      <c r="AK78" s="86"/>
      <c r="AL78" s="86"/>
      <c r="AM78" s="86"/>
      <c r="AN78" s="87"/>
      <c r="AO78" s="85"/>
      <c r="AP78" s="86"/>
      <c r="AQ78" s="86"/>
      <c r="AR78" s="86"/>
      <c r="AS78" s="87"/>
      <c r="AT78" s="85"/>
      <c r="AU78" s="86"/>
      <c r="AV78" s="86"/>
      <c r="AW78" s="86"/>
      <c r="AX78" s="89"/>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78"/>
      <c r="AA79" s="79"/>
      <c r="AB79" s="113" t="s">
        <v>12</v>
      </c>
      <c r="AC79" s="114"/>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5"/>
      <c r="AF80" s="86"/>
      <c r="AG80" s="86"/>
      <c r="AH80" s="86"/>
      <c r="AI80" s="87"/>
      <c r="AJ80" s="85"/>
      <c r="AK80" s="86"/>
      <c r="AL80" s="86"/>
      <c r="AM80" s="86"/>
      <c r="AN80" s="87"/>
      <c r="AO80" s="85"/>
      <c r="AP80" s="86"/>
      <c r="AQ80" s="86"/>
      <c r="AR80" s="86"/>
      <c r="AS80" s="87"/>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5"/>
      <c r="AF81" s="86"/>
      <c r="AG81" s="86"/>
      <c r="AH81" s="86"/>
      <c r="AI81" s="87"/>
      <c r="AJ81" s="85"/>
      <c r="AK81" s="86"/>
      <c r="AL81" s="86"/>
      <c r="AM81" s="86"/>
      <c r="AN81" s="87"/>
      <c r="AO81" s="85"/>
      <c r="AP81" s="86"/>
      <c r="AQ81" s="86"/>
      <c r="AR81" s="86"/>
      <c r="AS81" s="87"/>
      <c r="AT81" s="85"/>
      <c r="AU81" s="86"/>
      <c r="AV81" s="86"/>
      <c r="AW81" s="86"/>
      <c r="AX81" s="89"/>
      <c r="AY81" s="10"/>
      <c r="AZ81" s="10"/>
      <c r="BA81" s="10"/>
      <c r="BB81" s="10"/>
      <c r="BC81" s="10"/>
      <c r="BD81" s="10"/>
      <c r="BE81" s="10"/>
      <c r="BF81" s="10"/>
      <c r="BG81" s="10"/>
      <c r="BH81" s="10"/>
    </row>
    <row r="82" spans="1:60" ht="32.25" hidden="1" customHeight="1" x14ac:dyDescent="0.15">
      <c r="A82" s="164" t="s">
        <v>17</v>
      </c>
      <c r="B82" s="165"/>
      <c r="C82" s="165"/>
      <c r="D82" s="165"/>
      <c r="E82" s="165"/>
      <c r="F82" s="166"/>
      <c r="G82" s="167" t="s">
        <v>18</v>
      </c>
      <c r="H82" s="114"/>
      <c r="I82" s="114"/>
      <c r="J82" s="114"/>
      <c r="K82" s="114"/>
      <c r="L82" s="114"/>
      <c r="M82" s="114"/>
      <c r="N82" s="114"/>
      <c r="O82" s="114"/>
      <c r="P82" s="114"/>
      <c r="Q82" s="114"/>
      <c r="R82" s="114"/>
      <c r="S82" s="114"/>
      <c r="T82" s="114"/>
      <c r="U82" s="114"/>
      <c r="V82" s="114"/>
      <c r="W82" s="114"/>
      <c r="X82" s="168"/>
      <c r="Y82" s="169"/>
      <c r="Z82" s="170"/>
      <c r="AA82" s="171"/>
      <c r="AB82" s="113" t="s">
        <v>12</v>
      </c>
      <c r="AC82" s="114"/>
      <c r="AD82" s="168"/>
      <c r="AE82" s="172" t="s">
        <v>69</v>
      </c>
      <c r="AF82" s="114"/>
      <c r="AG82" s="114"/>
      <c r="AH82" s="114"/>
      <c r="AI82" s="168"/>
      <c r="AJ82" s="172" t="s">
        <v>70</v>
      </c>
      <c r="AK82" s="114"/>
      <c r="AL82" s="114"/>
      <c r="AM82" s="114"/>
      <c r="AN82" s="168"/>
      <c r="AO82" s="172" t="s">
        <v>71</v>
      </c>
      <c r="AP82" s="114"/>
      <c r="AQ82" s="114"/>
      <c r="AR82" s="114"/>
      <c r="AS82" s="168"/>
      <c r="AT82" s="173" t="s">
        <v>75</v>
      </c>
      <c r="AU82" s="174"/>
      <c r="AV82" s="174"/>
      <c r="AW82" s="174"/>
      <c r="AX82" s="175"/>
    </row>
    <row r="83" spans="1:60" ht="22.5" hidden="1" customHeight="1" x14ac:dyDescent="0.15">
      <c r="A83" s="126"/>
      <c r="B83" s="124"/>
      <c r="C83" s="124"/>
      <c r="D83" s="124"/>
      <c r="E83" s="124"/>
      <c r="F83" s="125"/>
      <c r="G83" s="141" t="s">
        <v>309</v>
      </c>
      <c r="H83" s="141"/>
      <c r="I83" s="141"/>
      <c r="J83" s="141"/>
      <c r="K83" s="141"/>
      <c r="L83" s="141"/>
      <c r="M83" s="141"/>
      <c r="N83" s="141"/>
      <c r="O83" s="141"/>
      <c r="P83" s="141"/>
      <c r="Q83" s="141"/>
      <c r="R83" s="141"/>
      <c r="S83" s="141"/>
      <c r="T83" s="141"/>
      <c r="U83" s="141"/>
      <c r="V83" s="141"/>
      <c r="W83" s="141"/>
      <c r="X83" s="141"/>
      <c r="Y83" s="143" t="s">
        <v>17</v>
      </c>
      <c r="Z83" s="144"/>
      <c r="AA83" s="145"/>
      <c r="AB83" s="146"/>
      <c r="AC83" s="147"/>
      <c r="AD83" s="148"/>
      <c r="AE83" s="149"/>
      <c r="AF83" s="150"/>
      <c r="AG83" s="150"/>
      <c r="AH83" s="150"/>
      <c r="AI83" s="150"/>
      <c r="AJ83" s="149"/>
      <c r="AK83" s="150"/>
      <c r="AL83" s="150"/>
      <c r="AM83" s="150"/>
      <c r="AN83" s="150"/>
      <c r="AO83" s="149"/>
      <c r="AP83" s="150"/>
      <c r="AQ83" s="150"/>
      <c r="AR83" s="150"/>
      <c r="AS83" s="150"/>
      <c r="AT83" s="85"/>
      <c r="AU83" s="86"/>
      <c r="AV83" s="86"/>
      <c r="AW83" s="86"/>
      <c r="AX83" s="89"/>
    </row>
    <row r="84" spans="1:60" ht="47.1" hidden="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368</v>
      </c>
      <c r="AC84" s="155"/>
      <c r="AD84" s="156"/>
      <c r="AE84" s="154"/>
      <c r="AF84" s="155"/>
      <c r="AG84" s="155"/>
      <c r="AH84" s="155"/>
      <c r="AI84" s="156"/>
      <c r="AJ84" s="154"/>
      <c r="AK84" s="155"/>
      <c r="AL84" s="155"/>
      <c r="AM84" s="155"/>
      <c r="AN84" s="156"/>
      <c r="AO84" s="154"/>
      <c r="AP84" s="155"/>
      <c r="AQ84" s="155"/>
      <c r="AR84" s="155"/>
      <c r="AS84" s="156"/>
      <c r="AT84" s="154"/>
      <c r="AU84" s="155"/>
      <c r="AV84" s="155"/>
      <c r="AW84" s="155"/>
      <c r="AX84" s="157"/>
    </row>
    <row r="85" spans="1:60" ht="32.25" hidden="1" customHeight="1" x14ac:dyDescent="0.15">
      <c r="A85" s="164" t="s">
        <v>17</v>
      </c>
      <c r="B85" s="165"/>
      <c r="C85" s="165"/>
      <c r="D85" s="165"/>
      <c r="E85" s="165"/>
      <c r="F85" s="166"/>
      <c r="G85" s="167" t="s">
        <v>18</v>
      </c>
      <c r="H85" s="114"/>
      <c r="I85" s="114"/>
      <c r="J85" s="114"/>
      <c r="K85" s="114"/>
      <c r="L85" s="114"/>
      <c r="M85" s="114"/>
      <c r="N85" s="114"/>
      <c r="O85" s="114"/>
      <c r="P85" s="114"/>
      <c r="Q85" s="114"/>
      <c r="R85" s="114"/>
      <c r="S85" s="114"/>
      <c r="T85" s="114"/>
      <c r="U85" s="114"/>
      <c r="V85" s="114"/>
      <c r="W85" s="114"/>
      <c r="X85" s="168"/>
      <c r="Y85" s="169"/>
      <c r="Z85" s="170"/>
      <c r="AA85" s="171"/>
      <c r="AB85" s="113" t="s">
        <v>12</v>
      </c>
      <c r="AC85" s="114"/>
      <c r="AD85" s="168"/>
      <c r="AE85" s="172" t="s">
        <v>69</v>
      </c>
      <c r="AF85" s="114"/>
      <c r="AG85" s="114"/>
      <c r="AH85" s="114"/>
      <c r="AI85" s="168"/>
      <c r="AJ85" s="172" t="s">
        <v>70</v>
      </c>
      <c r="AK85" s="114"/>
      <c r="AL85" s="114"/>
      <c r="AM85" s="114"/>
      <c r="AN85" s="168"/>
      <c r="AO85" s="172" t="s">
        <v>71</v>
      </c>
      <c r="AP85" s="114"/>
      <c r="AQ85" s="114"/>
      <c r="AR85" s="114"/>
      <c r="AS85" s="168"/>
      <c r="AT85" s="173" t="s">
        <v>75</v>
      </c>
      <c r="AU85" s="174"/>
      <c r="AV85" s="174"/>
      <c r="AW85" s="174"/>
      <c r="AX85" s="175"/>
    </row>
    <row r="86" spans="1:60" ht="22.5" hidden="1" customHeight="1" x14ac:dyDescent="0.15">
      <c r="A86" s="126"/>
      <c r="B86" s="124"/>
      <c r="C86" s="124"/>
      <c r="D86" s="124"/>
      <c r="E86" s="124"/>
      <c r="F86" s="125"/>
      <c r="G86" s="141" t="s">
        <v>358</v>
      </c>
      <c r="H86" s="141"/>
      <c r="I86" s="141"/>
      <c r="J86" s="141"/>
      <c r="K86" s="141"/>
      <c r="L86" s="141"/>
      <c r="M86" s="141"/>
      <c r="N86" s="141"/>
      <c r="O86" s="141"/>
      <c r="P86" s="141"/>
      <c r="Q86" s="141"/>
      <c r="R86" s="141"/>
      <c r="S86" s="141"/>
      <c r="T86" s="141"/>
      <c r="U86" s="141"/>
      <c r="V86" s="141"/>
      <c r="W86" s="141"/>
      <c r="X86" s="141"/>
      <c r="Y86" s="143" t="s">
        <v>17</v>
      </c>
      <c r="Z86" s="144"/>
      <c r="AA86" s="145"/>
      <c r="AB86" s="178"/>
      <c r="AC86" s="147"/>
      <c r="AD86" s="148"/>
      <c r="AE86" s="149"/>
      <c r="AF86" s="150"/>
      <c r="AG86" s="150"/>
      <c r="AH86" s="150"/>
      <c r="AI86" s="150"/>
      <c r="AJ86" s="149"/>
      <c r="AK86" s="150"/>
      <c r="AL86" s="150"/>
      <c r="AM86" s="150"/>
      <c r="AN86" s="150"/>
      <c r="AO86" s="149"/>
      <c r="AP86" s="150"/>
      <c r="AQ86" s="150"/>
      <c r="AR86" s="150"/>
      <c r="AS86" s="150"/>
      <c r="AT86" s="85"/>
      <c r="AU86" s="86"/>
      <c r="AV86" s="86"/>
      <c r="AW86" s="86"/>
      <c r="AX86" s="89"/>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14"/>
      <c r="I88" s="114"/>
      <c r="J88" s="114"/>
      <c r="K88" s="114"/>
      <c r="L88" s="114"/>
      <c r="M88" s="114"/>
      <c r="N88" s="114"/>
      <c r="O88" s="114"/>
      <c r="P88" s="114"/>
      <c r="Q88" s="114"/>
      <c r="R88" s="114"/>
      <c r="S88" s="114"/>
      <c r="T88" s="114"/>
      <c r="U88" s="114"/>
      <c r="V88" s="114"/>
      <c r="W88" s="114"/>
      <c r="X88" s="168"/>
      <c r="Y88" s="169"/>
      <c r="Z88" s="170"/>
      <c r="AA88" s="171"/>
      <c r="AB88" s="113" t="s">
        <v>12</v>
      </c>
      <c r="AC88" s="114"/>
      <c r="AD88" s="168"/>
      <c r="AE88" s="172" t="s">
        <v>69</v>
      </c>
      <c r="AF88" s="114"/>
      <c r="AG88" s="114"/>
      <c r="AH88" s="114"/>
      <c r="AI88" s="168"/>
      <c r="AJ88" s="172" t="s">
        <v>70</v>
      </c>
      <c r="AK88" s="114"/>
      <c r="AL88" s="114"/>
      <c r="AM88" s="114"/>
      <c r="AN88" s="168"/>
      <c r="AO88" s="172" t="s">
        <v>71</v>
      </c>
      <c r="AP88" s="114"/>
      <c r="AQ88" s="114"/>
      <c r="AR88" s="114"/>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78"/>
      <c r="AC89" s="147"/>
      <c r="AD89" s="148"/>
      <c r="AE89" s="149"/>
      <c r="AF89" s="150"/>
      <c r="AG89" s="150"/>
      <c r="AH89" s="150"/>
      <c r="AI89" s="150"/>
      <c r="AJ89" s="149"/>
      <c r="AK89" s="150"/>
      <c r="AL89" s="150"/>
      <c r="AM89" s="150"/>
      <c r="AN89" s="150"/>
      <c r="AO89" s="149"/>
      <c r="AP89" s="150"/>
      <c r="AQ89" s="150"/>
      <c r="AR89" s="150"/>
      <c r="AS89" s="150"/>
      <c r="AT89" s="85"/>
      <c r="AU89" s="86"/>
      <c r="AV89" s="86"/>
      <c r="AW89" s="86"/>
      <c r="AX89" s="89"/>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14"/>
      <c r="I91" s="114"/>
      <c r="J91" s="114"/>
      <c r="K91" s="114"/>
      <c r="L91" s="114"/>
      <c r="M91" s="114"/>
      <c r="N91" s="114"/>
      <c r="O91" s="114"/>
      <c r="P91" s="114"/>
      <c r="Q91" s="114"/>
      <c r="R91" s="114"/>
      <c r="S91" s="114"/>
      <c r="T91" s="114"/>
      <c r="U91" s="114"/>
      <c r="V91" s="114"/>
      <c r="W91" s="114"/>
      <c r="X91" s="168"/>
      <c r="Y91" s="169"/>
      <c r="Z91" s="170"/>
      <c r="AA91" s="171"/>
      <c r="AB91" s="113" t="s">
        <v>12</v>
      </c>
      <c r="AC91" s="114"/>
      <c r="AD91" s="168"/>
      <c r="AE91" s="172" t="s">
        <v>69</v>
      </c>
      <c r="AF91" s="114"/>
      <c r="AG91" s="114"/>
      <c r="AH91" s="114"/>
      <c r="AI91" s="168"/>
      <c r="AJ91" s="172" t="s">
        <v>70</v>
      </c>
      <c r="AK91" s="114"/>
      <c r="AL91" s="114"/>
      <c r="AM91" s="114"/>
      <c r="AN91" s="168"/>
      <c r="AO91" s="172" t="s">
        <v>71</v>
      </c>
      <c r="AP91" s="114"/>
      <c r="AQ91" s="114"/>
      <c r="AR91" s="114"/>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78"/>
      <c r="AC92" s="147"/>
      <c r="AD92" s="148"/>
      <c r="AE92" s="149"/>
      <c r="AF92" s="150"/>
      <c r="AG92" s="150"/>
      <c r="AH92" s="150"/>
      <c r="AI92" s="150"/>
      <c r="AJ92" s="149"/>
      <c r="AK92" s="150"/>
      <c r="AL92" s="150"/>
      <c r="AM92" s="150"/>
      <c r="AN92" s="150"/>
      <c r="AO92" s="149"/>
      <c r="AP92" s="150"/>
      <c r="AQ92" s="150"/>
      <c r="AR92" s="150"/>
      <c r="AS92" s="150"/>
      <c r="AT92" s="85"/>
      <c r="AU92" s="86"/>
      <c r="AV92" s="86"/>
      <c r="AW92" s="86"/>
      <c r="AX92" s="89"/>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customHeight="1" x14ac:dyDescent="0.15">
      <c r="A95" s="126"/>
      <c r="B95" s="124"/>
      <c r="C95" s="124"/>
      <c r="D95" s="124"/>
      <c r="E95" s="124"/>
      <c r="F95" s="125"/>
      <c r="G95" s="141" t="s">
        <v>466</v>
      </c>
      <c r="H95" s="141"/>
      <c r="I95" s="141"/>
      <c r="J95" s="141"/>
      <c r="K95" s="141"/>
      <c r="L95" s="141"/>
      <c r="M95" s="141"/>
      <c r="N95" s="141"/>
      <c r="O95" s="141"/>
      <c r="P95" s="141"/>
      <c r="Q95" s="141"/>
      <c r="R95" s="141"/>
      <c r="S95" s="141"/>
      <c r="T95" s="141"/>
      <c r="U95" s="141"/>
      <c r="V95" s="141"/>
      <c r="W95" s="141"/>
      <c r="X95" s="141"/>
      <c r="Y95" s="143" t="s">
        <v>17</v>
      </c>
      <c r="Z95" s="144"/>
      <c r="AA95" s="145"/>
      <c r="AB95" s="146" t="s">
        <v>467</v>
      </c>
      <c r="AC95" s="147"/>
      <c r="AD95" s="148"/>
      <c r="AE95" s="149" t="s">
        <v>467</v>
      </c>
      <c r="AF95" s="150"/>
      <c r="AG95" s="150"/>
      <c r="AH95" s="150"/>
      <c r="AI95" s="150"/>
      <c r="AJ95" s="149" t="s">
        <v>467</v>
      </c>
      <c r="AK95" s="150"/>
      <c r="AL95" s="150"/>
      <c r="AM95" s="150"/>
      <c r="AN95" s="150"/>
      <c r="AO95" s="149" t="s">
        <v>467</v>
      </c>
      <c r="AP95" s="150"/>
      <c r="AQ95" s="150"/>
      <c r="AR95" s="150"/>
      <c r="AS95" s="150"/>
      <c r="AT95" s="85" t="s">
        <v>467</v>
      </c>
      <c r="AU95" s="86"/>
      <c r="AV95" s="86"/>
      <c r="AW95" s="86"/>
      <c r="AX95" s="89"/>
    </row>
    <row r="96" spans="1:60" ht="47.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466</v>
      </c>
      <c r="AC96" s="155"/>
      <c r="AD96" s="156"/>
      <c r="AE96" s="154" t="s">
        <v>467</v>
      </c>
      <c r="AF96" s="155"/>
      <c r="AG96" s="155"/>
      <c r="AH96" s="155"/>
      <c r="AI96" s="156"/>
      <c r="AJ96" s="154" t="s">
        <v>467</v>
      </c>
      <c r="AK96" s="155"/>
      <c r="AL96" s="155"/>
      <c r="AM96" s="155"/>
      <c r="AN96" s="156"/>
      <c r="AO96" s="154" t="s">
        <v>467</v>
      </c>
      <c r="AP96" s="155"/>
      <c r="AQ96" s="155"/>
      <c r="AR96" s="155"/>
      <c r="AS96" s="156"/>
      <c r="AT96" s="154" t="s">
        <v>467</v>
      </c>
      <c r="AU96" s="155"/>
      <c r="AV96" s="155"/>
      <c r="AW96" s="155"/>
      <c r="AX96" s="157"/>
    </row>
    <row r="97" spans="1:50" ht="23.1"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23.1" customHeight="1" x14ac:dyDescent="0.15">
      <c r="A98" s="375"/>
      <c r="B98" s="376"/>
      <c r="C98" s="410" t="s">
        <v>375</v>
      </c>
      <c r="D98" s="411"/>
      <c r="E98" s="411"/>
      <c r="F98" s="411"/>
      <c r="G98" s="411"/>
      <c r="H98" s="411"/>
      <c r="I98" s="411"/>
      <c r="J98" s="411"/>
      <c r="K98" s="412"/>
      <c r="L98" s="63">
        <v>149771</v>
      </c>
      <c r="M98" s="64"/>
      <c r="N98" s="64"/>
      <c r="O98" s="64"/>
      <c r="P98" s="64"/>
      <c r="Q98" s="65"/>
      <c r="R98" s="63">
        <v>196207</v>
      </c>
      <c r="S98" s="64"/>
      <c r="T98" s="64"/>
      <c r="U98" s="64"/>
      <c r="V98" s="64"/>
      <c r="W98" s="65"/>
      <c r="X98" s="669" t="s">
        <v>485</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5"/>
      <c r="B99" s="376"/>
      <c r="C99" s="158"/>
      <c r="D99" s="159"/>
      <c r="E99" s="159"/>
      <c r="F99" s="159"/>
      <c r="G99" s="159"/>
      <c r="H99" s="159"/>
      <c r="I99" s="159"/>
      <c r="J99" s="159"/>
      <c r="K99" s="160"/>
      <c r="L99" s="63"/>
      <c r="M99" s="64"/>
      <c r="N99" s="64"/>
      <c r="O99" s="64"/>
      <c r="P99" s="64"/>
      <c r="Q99" s="65"/>
      <c r="R99" s="63"/>
      <c r="S99" s="64"/>
      <c r="T99" s="64"/>
      <c r="U99" s="64"/>
      <c r="V99" s="64"/>
      <c r="W99" s="65"/>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5"/>
      <c r="B100" s="376"/>
      <c r="C100" s="158"/>
      <c r="D100" s="159"/>
      <c r="E100" s="159"/>
      <c r="F100" s="159"/>
      <c r="G100" s="159"/>
      <c r="H100" s="159"/>
      <c r="I100" s="159"/>
      <c r="J100" s="159"/>
      <c r="K100" s="160"/>
      <c r="L100" s="63"/>
      <c r="M100" s="64"/>
      <c r="N100" s="64"/>
      <c r="O100" s="64"/>
      <c r="P100" s="64"/>
      <c r="Q100" s="65"/>
      <c r="R100" s="63"/>
      <c r="S100" s="64"/>
      <c r="T100" s="64"/>
      <c r="U100" s="64"/>
      <c r="V100" s="64"/>
      <c r="W100" s="65"/>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5"/>
      <c r="B101" s="376"/>
      <c r="C101" s="158"/>
      <c r="D101" s="159"/>
      <c r="E101" s="159"/>
      <c r="F101" s="159"/>
      <c r="G101" s="159"/>
      <c r="H101" s="159"/>
      <c r="I101" s="159"/>
      <c r="J101" s="159"/>
      <c r="K101" s="160"/>
      <c r="L101" s="63"/>
      <c r="M101" s="64"/>
      <c r="N101" s="64"/>
      <c r="O101" s="64"/>
      <c r="P101" s="64"/>
      <c r="Q101" s="65"/>
      <c r="R101" s="63"/>
      <c r="S101" s="64"/>
      <c r="T101" s="64"/>
      <c r="U101" s="64"/>
      <c r="V101" s="64"/>
      <c r="W101" s="65"/>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5"/>
      <c r="B102" s="376"/>
      <c r="C102" s="158"/>
      <c r="D102" s="159"/>
      <c r="E102" s="159"/>
      <c r="F102" s="159"/>
      <c r="G102" s="159"/>
      <c r="H102" s="159"/>
      <c r="I102" s="159"/>
      <c r="J102" s="159"/>
      <c r="K102" s="160"/>
      <c r="L102" s="63"/>
      <c r="M102" s="64"/>
      <c r="N102" s="64"/>
      <c r="O102" s="64"/>
      <c r="P102" s="64"/>
      <c r="Q102" s="65"/>
      <c r="R102" s="63"/>
      <c r="S102" s="64"/>
      <c r="T102" s="64"/>
      <c r="U102" s="64"/>
      <c r="V102" s="64"/>
      <c r="W102" s="65"/>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5"/>
      <c r="B103" s="376"/>
      <c r="C103" s="379"/>
      <c r="D103" s="380"/>
      <c r="E103" s="380"/>
      <c r="F103" s="380"/>
      <c r="G103" s="380"/>
      <c r="H103" s="380"/>
      <c r="I103" s="380"/>
      <c r="J103" s="380"/>
      <c r="K103" s="381"/>
      <c r="L103" s="63"/>
      <c r="M103" s="64"/>
      <c r="N103" s="64"/>
      <c r="O103" s="64"/>
      <c r="P103" s="64"/>
      <c r="Q103" s="65"/>
      <c r="R103" s="63"/>
      <c r="S103" s="64"/>
      <c r="T103" s="64"/>
      <c r="U103" s="64"/>
      <c r="V103" s="64"/>
      <c r="W103" s="65"/>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7"/>
      <c r="B104" s="378"/>
      <c r="C104" s="367" t="s">
        <v>22</v>
      </c>
      <c r="D104" s="368"/>
      <c r="E104" s="368"/>
      <c r="F104" s="368"/>
      <c r="G104" s="368"/>
      <c r="H104" s="368"/>
      <c r="I104" s="368"/>
      <c r="J104" s="368"/>
      <c r="K104" s="369"/>
      <c r="L104" s="370">
        <f>SUM(L98:Q103)</f>
        <v>149771</v>
      </c>
      <c r="M104" s="371"/>
      <c r="N104" s="371"/>
      <c r="O104" s="371"/>
      <c r="P104" s="371"/>
      <c r="Q104" s="372"/>
      <c r="R104" s="370">
        <f>SUM(R98:W103)</f>
        <v>196207</v>
      </c>
      <c r="S104" s="371"/>
      <c r="T104" s="371"/>
      <c r="U104" s="371"/>
      <c r="V104" s="371"/>
      <c r="W104" s="372"/>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x14ac:dyDescent="0.15">
      <c r="A108" s="303" t="s">
        <v>312</v>
      </c>
      <c r="B108" s="304"/>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1" t="s">
        <v>381</v>
      </c>
      <c r="AE108" s="602"/>
      <c r="AF108" s="602"/>
      <c r="AG108" s="598" t="s">
        <v>382</v>
      </c>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5"/>
      <c r="B109" s="306"/>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381</v>
      </c>
      <c r="AE109" s="439"/>
      <c r="AF109" s="439"/>
      <c r="AG109" s="300" t="s">
        <v>468</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307"/>
      <c r="B110" s="308"/>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1" t="s">
        <v>381</v>
      </c>
      <c r="AE110" s="582"/>
      <c r="AF110" s="582"/>
      <c r="AG110" s="527" t="s">
        <v>469</v>
      </c>
      <c r="AH110" s="194"/>
      <c r="AI110" s="194"/>
      <c r="AJ110" s="194"/>
      <c r="AK110" s="194"/>
      <c r="AL110" s="194"/>
      <c r="AM110" s="194"/>
      <c r="AN110" s="194"/>
      <c r="AO110" s="194"/>
      <c r="AP110" s="194"/>
      <c r="AQ110" s="194"/>
      <c r="AR110" s="194"/>
      <c r="AS110" s="194"/>
      <c r="AT110" s="194"/>
      <c r="AU110" s="194"/>
      <c r="AV110" s="194"/>
      <c r="AW110" s="194"/>
      <c r="AX110" s="528"/>
    </row>
    <row r="111" spans="1:50" ht="33" customHeight="1" x14ac:dyDescent="0.15">
      <c r="A111" s="546" t="s">
        <v>46</v>
      </c>
      <c r="B111" s="584"/>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3" t="s">
        <v>381</v>
      </c>
      <c r="AE111" s="435"/>
      <c r="AF111" s="435"/>
      <c r="AG111" s="297" t="s">
        <v>470</v>
      </c>
      <c r="AH111" s="298"/>
      <c r="AI111" s="298"/>
      <c r="AJ111" s="298"/>
      <c r="AK111" s="298"/>
      <c r="AL111" s="298"/>
      <c r="AM111" s="298"/>
      <c r="AN111" s="298"/>
      <c r="AO111" s="298"/>
      <c r="AP111" s="298"/>
      <c r="AQ111" s="298"/>
      <c r="AR111" s="298"/>
      <c r="AS111" s="298"/>
      <c r="AT111" s="298"/>
      <c r="AU111" s="298"/>
      <c r="AV111" s="298"/>
      <c r="AW111" s="298"/>
      <c r="AX111" s="299"/>
    </row>
    <row r="112" spans="1:50" ht="33" customHeight="1" x14ac:dyDescent="0.15">
      <c r="A112" s="585"/>
      <c r="B112" s="586"/>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380</v>
      </c>
      <c r="AE112" s="439"/>
      <c r="AF112" s="439"/>
      <c r="AG112" s="300" t="s">
        <v>475</v>
      </c>
      <c r="AH112" s="301"/>
      <c r="AI112" s="301"/>
      <c r="AJ112" s="301"/>
      <c r="AK112" s="301"/>
      <c r="AL112" s="301"/>
      <c r="AM112" s="301"/>
      <c r="AN112" s="301"/>
      <c r="AO112" s="301"/>
      <c r="AP112" s="301"/>
      <c r="AQ112" s="301"/>
      <c r="AR112" s="301"/>
      <c r="AS112" s="301"/>
      <c r="AT112" s="301"/>
      <c r="AU112" s="301"/>
      <c r="AV112" s="301"/>
      <c r="AW112" s="301"/>
      <c r="AX112" s="302"/>
    </row>
    <row r="113" spans="1:64" ht="33" customHeight="1" x14ac:dyDescent="0.15">
      <c r="A113" s="585"/>
      <c r="B113" s="586"/>
      <c r="C113" s="502"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381</v>
      </c>
      <c r="AE113" s="439"/>
      <c r="AF113" s="439"/>
      <c r="AG113" s="300" t="s">
        <v>471</v>
      </c>
      <c r="AH113" s="301"/>
      <c r="AI113" s="301"/>
      <c r="AJ113" s="301"/>
      <c r="AK113" s="301"/>
      <c r="AL113" s="301"/>
      <c r="AM113" s="301"/>
      <c r="AN113" s="301"/>
      <c r="AO113" s="301"/>
      <c r="AP113" s="301"/>
      <c r="AQ113" s="301"/>
      <c r="AR113" s="301"/>
      <c r="AS113" s="301"/>
      <c r="AT113" s="301"/>
      <c r="AU113" s="301"/>
      <c r="AV113" s="301"/>
      <c r="AW113" s="301"/>
      <c r="AX113" s="302"/>
    </row>
    <row r="114" spans="1:64" ht="33" customHeight="1" x14ac:dyDescent="0.15">
      <c r="A114" s="585"/>
      <c r="B114" s="586"/>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381</v>
      </c>
      <c r="AE114" s="439"/>
      <c r="AF114" s="439"/>
      <c r="AG114" s="300" t="s">
        <v>472</v>
      </c>
      <c r="AH114" s="301"/>
      <c r="AI114" s="301"/>
      <c r="AJ114" s="301"/>
      <c r="AK114" s="301"/>
      <c r="AL114" s="301"/>
      <c r="AM114" s="301"/>
      <c r="AN114" s="301"/>
      <c r="AO114" s="301"/>
      <c r="AP114" s="301"/>
      <c r="AQ114" s="301"/>
      <c r="AR114" s="301"/>
      <c r="AS114" s="301"/>
      <c r="AT114" s="301"/>
      <c r="AU114" s="301"/>
      <c r="AV114" s="301"/>
      <c r="AW114" s="301"/>
      <c r="AX114" s="302"/>
    </row>
    <row r="115" spans="1:64" ht="33" customHeight="1" x14ac:dyDescent="0.15">
      <c r="A115" s="585"/>
      <c r="B115" s="586"/>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8"/>
      <c r="AD115" s="438" t="s">
        <v>381</v>
      </c>
      <c r="AE115" s="439"/>
      <c r="AF115" s="439"/>
      <c r="AG115" s="300" t="s">
        <v>473</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5"/>
      <c r="B116" s="586"/>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8"/>
      <c r="AD116" s="630" t="s">
        <v>380</v>
      </c>
      <c r="AE116" s="631"/>
      <c r="AF116" s="631"/>
      <c r="AG116" s="363" t="s">
        <v>475</v>
      </c>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1" t="s">
        <v>381</v>
      </c>
      <c r="AE117" s="582"/>
      <c r="AF117" s="592"/>
      <c r="AG117" s="596" t="s">
        <v>476</v>
      </c>
      <c r="AH117" s="432"/>
      <c r="AI117" s="432"/>
      <c r="AJ117" s="432"/>
      <c r="AK117" s="432"/>
      <c r="AL117" s="432"/>
      <c r="AM117" s="432"/>
      <c r="AN117" s="432"/>
      <c r="AO117" s="432"/>
      <c r="AP117" s="432"/>
      <c r="AQ117" s="432"/>
      <c r="AR117" s="432"/>
      <c r="AS117" s="432"/>
      <c r="AT117" s="432"/>
      <c r="AU117" s="432"/>
      <c r="AV117" s="432"/>
      <c r="AW117" s="432"/>
      <c r="AX117" s="597"/>
      <c r="BG117" s="10"/>
      <c r="BH117" s="10"/>
      <c r="BI117" s="10"/>
      <c r="BJ117" s="10"/>
    </row>
    <row r="118" spans="1:64" ht="58.5" customHeight="1" x14ac:dyDescent="0.15">
      <c r="A118" s="546"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583" t="s">
        <v>381</v>
      </c>
      <c r="AE118" s="435"/>
      <c r="AF118" s="635"/>
      <c r="AG118" s="297" t="s">
        <v>383</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5"/>
      <c r="B119" s="586"/>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3" t="s">
        <v>381</v>
      </c>
      <c r="AE119" s="604"/>
      <c r="AF119" s="604"/>
      <c r="AG119" s="300" t="s">
        <v>477</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585"/>
      <c r="B120" s="586"/>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381</v>
      </c>
      <c r="AE120" s="439"/>
      <c r="AF120" s="439"/>
      <c r="AG120" s="300" t="s">
        <v>474</v>
      </c>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587"/>
      <c r="B121" s="588"/>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381</v>
      </c>
      <c r="AE121" s="439"/>
      <c r="AF121" s="439"/>
      <c r="AG121" s="527" t="s">
        <v>479</v>
      </c>
      <c r="AH121" s="194"/>
      <c r="AI121" s="194"/>
      <c r="AJ121" s="194"/>
      <c r="AK121" s="194"/>
      <c r="AL121" s="194"/>
      <c r="AM121" s="194"/>
      <c r="AN121" s="194"/>
      <c r="AO121" s="194"/>
      <c r="AP121" s="194"/>
      <c r="AQ121" s="194"/>
      <c r="AR121" s="194"/>
      <c r="AS121" s="194"/>
      <c r="AT121" s="194"/>
      <c r="AU121" s="194"/>
      <c r="AV121" s="194"/>
      <c r="AW121" s="194"/>
      <c r="AX121" s="528"/>
    </row>
    <row r="122" spans="1:64" ht="33.6" customHeight="1" x14ac:dyDescent="0.15">
      <c r="A122" s="620" t="s">
        <v>80</v>
      </c>
      <c r="B122" s="621"/>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380</v>
      </c>
      <c r="AE122" s="435"/>
      <c r="AF122" s="435"/>
      <c r="AG122" s="573" t="s">
        <v>379</v>
      </c>
      <c r="AH122" s="192"/>
      <c r="AI122" s="192"/>
      <c r="AJ122" s="192"/>
      <c r="AK122" s="192"/>
      <c r="AL122" s="192"/>
      <c r="AM122" s="192"/>
      <c r="AN122" s="192"/>
      <c r="AO122" s="192"/>
      <c r="AP122" s="192"/>
      <c r="AQ122" s="192"/>
      <c r="AR122" s="192"/>
      <c r="AS122" s="192"/>
      <c r="AT122" s="192"/>
      <c r="AU122" s="192"/>
      <c r="AV122" s="192"/>
      <c r="AW122" s="192"/>
      <c r="AX122" s="574"/>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5"/>
      <c r="AH123" s="273"/>
      <c r="AI123" s="273"/>
      <c r="AJ123" s="273"/>
      <c r="AK123" s="273"/>
      <c r="AL123" s="273"/>
      <c r="AM123" s="273"/>
      <c r="AN123" s="273"/>
      <c r="AO123" s="273"/>
      <c r="AP123" s="273"/>
      <c r="AQ123" s="273"/>
      <c r="AR123" s="273"/>
      <c r="AS123" s="273"/>
      <c r="AT123" s="273"/>
      <c r="AU123" s="273"/>
      <c r="AV123" s="273"/>
      <c r="AW123" s="273"/>
      <c r="AX123" s="576"/>
    </row>
    <row r="124" spans="1:64" ht="26.25" customHeight="1" x14ac:dyDescent="0.15">
      <c r="A124" s="622"/>
      <c r="B124" s="623"/>
      <c r="C124" s="636" t="s">
        <v>379</v>
      </c>
      <c r="D124" s="637"/>
      <c r="E124" s="637"/>
      <c r="F124" s="637"/>
      <c r="G124" s="637"/>
      <c r="H124" s="637"/>
      <c r="I124" s="637"/>
      <c r="J124" s="637"/>
      <c r="K124" s="637"/>
      <c r="L124" s="637"/>
      <c r="M124" s="637"/>
      <c r="N124" s="637"/>
      <c r="O124" s="638"/>
      <c r="P124" s="645" t="s">
        <v>379</v>
      </c>
      <c r="Q124" s="645"/>
      <c r="R124" s="645"/>
      <c r="S124" s="646"/>
      <c r="T124" s="628" t="s">
        <v>379</v>
      </c>
      <c r="U124" s="301"/>
      <c r="V124" s="301"/>
      <c r="W124" s="301"/>
      <c r="X124" s="301"/>
      <c r="Y124" s="301"/>
      <c r="Z124" s="301"/>
      <c r="AA124" s="301"/>
      <c r="AB124" s="301"/>
      <c r="AC124" s="301"/>
      <c r="AD124" s="301"/>
      <c r="AE124" s="301"/>
      <c r="AF124" s="629"/>
      <c r="AG124" s="575"/>
      <c r="AH124" s="273"/>
      <c r="AI124" s="273"/>
      <c r="AJ124" s="273"/>
      <c r="AK124" s="273"/>
      <c r="AL124" s="273"/>
      <c r="AM124" s="273"/>
      <c r="AN124" s="273"/>
      <c r="AO124" s="273"/>
      <c r="AP124" s="273"/>
      <c r="AQ124" s="273"/>
      <c r="AR124" s="273"/>
      <c r="AS124" s="273"/>
      <c r="AT124" s="273"/>
      <c r="AU124" s="273"/>
      <c r="AV124" s="273"/>
      <c r="AW124" s="273"/>
      <c r="AX124" s="576"/>
    </row>
    <row r="125" spans="1:64" ht="26.25" customHeight="1" x14ac:dyDescent="0.15">
      <c r="A125" s="624"/>
      <c r="B125" s="625"/>
      <c r="C125" s="639" t="s">
        <v>379</v>
      </c>
      <c r="D125" s="640"/>
      <c r="E125" s="640"/>
      <c r="F125" s="640"/>
      <c r="G125" s="640"/>
      <c r="H125" s="640"/>
      <c r="I125" s="640"/>
      <c r="J125" s="640"/>
      <c r="K125" s="640"/>
      <c r="L125" s="640"/>
      <c r="M125" s="640"/>
      <c r="N125" s="640"/>
      <c r="O125" s="641"/>
      <c r="P125" s="647" t="s">
        <v>379</v>
      </c>
      <c r="Q125" s="647"/>
      <c r="R125" s="647"/>
      <c r="S125" s="648"/>
      <c r="T125" s="431" t="s">
        <v>379</v>
      </c>
      <c r="U125" s="432"/>
      <c r="V125" s="432"/>
      <c r="W125" s="432"/>
      <c r="X125" s="432"/>
      <c r="Y125" s="432"/>
      <c r="Z125" s="432"/>
      <c r="AA125" s="432"/>
      <c r="AB125" s="432"/>
      <c r="AC125" s="432"/>
      <c r="AD125" s="432"/>
      <c r="AE125" s="432"/>
      <c r="AF125" s="433"/>
      <c r="AG125" s="577"/>
      <c r="AH125" s="194"/>
      <c r="AI125" s="194"/>
      <c r="AJ125" s="194"/>
      <c r="AK125" s="194"/>
      <c r="AL125" s="194"/>
      <c r="AM125" s="194"/>
      <c r="AN125" s="194"/>
      <c r="AO125" s="194"/>
      <c r="AP125" s="194"/>
      <c r="AQ125" s="194"/>
      <c r="AR125" s="194"/>
      <c r="AS125" s="194"/>
      <c r="AT125" s="194"/>
      <c r="AU125" s="194"/>
      <c r="AV125" s="194"/>
      <c r="AW125" s="194"/>
      <c r="AX125" s="528"/>
    </row>
    <row r="126" spans="1:64" ht="57" customHeight="1" x14ac:dyDescent="0.15">
      <c r="A126" s="546" t="s">
        <v>58</v>
      </c>
      <c r="B126" s="547"/>
      <c r="C126" s="389" t="s">
        <v>64</v>
      </c>
      <c r="D126" s="569"/>
      <c r="E126" s="569"/>
      <c r="F126" s="570"/>
      <c r="G126" s="540" t="s">
        <v>378</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x14ac:dyDescent="0.2">
      <c r="A127" s="548"/>
      <c r="B127" s="549"/>
      <c r="C127" s="358" t="s">
        <v>68</v>
      </c>
      <c r="D127" s="359"/>
      <c r="E127" s="359"/>
      <c r="F127" s="360"/>
      <c r="G127" s="361" t="s">
        <v>377</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71.25" customHeight="1" thickBot="1" x14ac:dyDescent="0.2">
      <c r="A129" s="568"/>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76.5" customHeight="1" thickBot="1" x14ac:dyDescent="0.2">
      <c r="A131" s="543" t="s">
        <v>306</v>
      </c>
      <c r="B131" s="544"/>
      <c r="C131" s="544"/>
      <c r="D131" s="544"/>
      <c r="E131" s="545"/>
      <c r="F131" s="562" t="s">
        <v>482</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60" customHeight="1" thickBot="1" x14ac:dyDescent="0.2">
      <c r="A133" s="428" t="s">
        <v>483</v>
      </c>
      <c r="B133" s="429"/>
      <c r="C133" s="429"/>
      <c r="D133" s="429"/>
      <c r="E133" s="430"/>
      <c r="F133" s="565" t="s">
        <v>484</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105.75" customHeight="1" thickBot="1" x14ac:dyDescent="0.2">
      <c r="A135" s="605" t="s">
        <v>480</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401" t="s">
        <v>224</v>
      </c>
      <c r="B137" s="402"/>
      <c r="C137" s="402"/>
      <c r="D137" s="402"/>
      <c r="E137" s="402"/>
      <c r="F137" s="402"/>
      <c r="G137" s="415">
        <v>219</v>
      </c>
      <c r="H137" s="416"/>
      <c r="I137" s="416"/>
      <c r="J137" s="416"/>
      <c r="K137" s="416"/>
      <c r="L137" s="416"/>
      <c r="M137" s="416"/>
      <c r="N137" s="416"/>
      <c r="O137" s="416"/>
      <c r="P137" s="417"/>
      <c r="Q137" s="402" t="s">
        <v>225</v>
      </c>
      <c r="R137" s="402"/>
      <c r="S137" s="402"/>
      <c r="T137" s="402"/>
      <c r="U137" s="402"/>
      <c r="V137" s="402"/>
      <c r="W137" s="415">
        <v>199</v>
      </c>
      <c r="X137" s="416"/>
      <c r="Y137" s="416"/>
      <c r="Z137" s="416"/>
      <c r="AA137" s="416"/>
      <c r="AB137" s="416"/>
      <c r="AC137" s="416"/>
      <c r="AD137" s="416"/>
      <c r="AE137" s="416"/>
      <c r="AF137" s="417"/>
      <c r="AG137" s="402" t="s">
        <v>226</v>
      </c>
      <c r="AH137" s="402"/>
      <c r="AI137" s="402"/>
      <c r="AJ137" s="402"/>
      <c r="AK137" s="402"/>
      <c r="AL137" s="402"/>
      <c r="AM137" s="398">
        <v>213</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v>177</v>
      </c>
      <c r="H138" s="419"/>
      <c r="I138" s="419"/>
      <c r="J138" s="419"/>
      <c r="K138" s="419"/>
      <c r="L138" s="419"/>
      <c r="M138" s="419"/>
      <c r="N138" s="419"/>
      <c r="O138" s="419"/>
      <c r="P138" s="420"/>
      <c r="Q138" s="404" t="s">
        <v>228</v>
      </c>
      <c r="R138" s="404"/>
      <c r="S138" s="404"/>
      <c r="T138" s="404"/>
      <c r="U138" s="404"/>
      <c r="V138" s="404"/>
      <c r="W138" s="418">
        <v>171</v>
      </c>
      <c r="X138" s="419"/>
      <c r="Y138" s="419"/>
      <c r="Z138" s="419"/>
      <c r="AA138" s="419"/>
      <c r="AB138" s="419"/>
      <c r="AC138" s="419"/>
      <c r="AD138" s="419"/>
      <c r="AE138" s="419"/>
      <c r="AF138" s="420"/>
      <c r="AG138" s="571"/>
      <c r="AH138" s="572"/>
      <c r="AI138" s="572"/>
      <c r="AJ138" s="572"/>
      <c r="AK138" s="572"/>
      <c r="AL138" s="572"/>
      <c r="AM138" s="608"/>
      <c r="AN138" s="609"/>
      <c r="AO138" s="609"/>
      <c r="AP138" s="609"/>
      <c r="AQ138" s="609"/>
      <c r="AR138" s="609"/>
      <c r="AS138" s="609"/>
      <c r="AT138" s="609"/>
      <c r="AU138" s="609"/>
      <c r="AV138" s="610"/>
      <c r="AW138" s="28"/>
      <c r="AX138" s="29"/>
    </row>
    <row r="139" spans="1:50" ht="23.65" customHeight="1" x14ac:dyDescent="0.15">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0"/>
      <c r="B140" s="461"/>
      <c r="C140" s="461"/>
      <c r="D140" s="461"/>
      <c r="E140" s="461"/>
      <c r="F140" s="46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0"/>
      <c r="B149" s="461"/>
      <c r="C149" s="461"/>
      <c r="D149" s="461"/>
      <c r="E149" s="461"/>
      <c r="F149" s="46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0"/>
      <c r="B150" s="461"/>
      <c r="C150" s="461"/>
      <c r="D150" s="461"/>
      <c r="E150" s="461"/>
      <c r="F150" s="46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0"/>
      <c r="B153" s="461"/>
      <c r="C153" s="461"/>
      <c r="D153" s="461"/>
      <c r="E153" s="461"/>
      <c r="F153" s="46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0"/>
      <c r="B154" s="461"/>
      <c r="C154" s="461"/>
      <c r="D154" s="461"/>
      <c r="E154" s="461"/>
      <c r="F154" s="46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0"/>
      <c r="B155" s="461"/>
      <c r="C155" s="461"/>
      <c r="D155" s="461"/>
      <c r="E155" s="461"/>
      <c r="F155" s="46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0"/>
      <c r="B156" s="461"/>
      <c r="C156" s="461"/>
      <c r="D156" s="461"/>
      <c r="E156" s="461"/>
      <c r="F156" s="46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0"/>
      <c r="B157" s="461"/>
      <c r="C157" s="461"/>
      <c r="D157" s="461"/>
      <c r="E157" s="461"/>
      <c r="F157" s="46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2" t="s">
        <v>34</v>
      </c>
      <c r="B178" s="533"/>
      <c r="C178" s="533"/>
      <c r="D178" s="533"/>
      <c r="E178" s="533"/>
      <c r="F178" s="534"/>
      <c r="G178" s="385" t="s">
        <v>389</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390</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3"/>
      <c r="B179" s="535"/>
      <c r="C179" s="535"/>
      <c r="D179" s="535"/>
      <c r="E179" s="535"/>
      <c r="F179" s="536"/>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3"/>
      <c r="B180" s="535"/>
      <c r="C180" s="535"/>
      <c r="D180" s="535"/>
      <c r="E180" s="535"/>
      <c r="F180" s="536"/>
      <c r="G180" s="90"/>
      <c r="H180" s="91"/>
      <c r="I180" s="91"/>
      <c r="J180" s="91"/>
      <c r="K180" s="92"/>
      <c r="L180" s="93" t="s">
        <v>391</v>
      </c>
      <c r="M180" s="94"/>
      <c r="N180" s="94"/>
      <c r="O180" s="94"/>
      <c r="P180" s="94"/>
      <c r="Q180" s="94"/>
      <c r="R180" s="94"/>
      <c r="S180" s="94"/>
      <c r="T180" s="94"/>
      <c r="U180" s="94"/>
      <c r="V180" s="94"/>
      <c r="W180" s="94"/>
      <c r="X180" s="95"/>
      <c r="Y180" s="96">
        <v>29203.043846</v>
      </c>
      <c r="Z180" s="97"/>
      <c r="AA180" s="97"/>
      <c r="AB180" s="98"/>
      <c r="AC180" s="90"/>
      <c r="AD180" s="91"/>
      <c r="AE180" s="91"/>
      <c r="AF180" s="91"/>
      <c r="AG180" s="92"/>
      <c r="AH180" s="93" t="s">
        <v>392</v>
      </c>
      <c r="AI180" s="94"/>
      <c r="AJ180" s="94"/>
      <c r="AK180" s="94"/>
      <c r="AL180" s="94"/>
      <c r="AM180" s="94"/>
      <c r="AN180" s="94"/>
      <c r="AO180" s="94"/>
      <c r="AP180" s="94"/>
      <c r="AQ180" s="94"/>
      <c r="AR180" s="94"/>
      <c r="AS180" s="94"/>
      <c r="AT180" s="95"/>
      <c r="AU180" s="96">
        <v>25</v>
      </c>
      <c r="AV180" s="97"/>
      <c r="AW180" s="97"/>
      <c r="AX180" s="397"/>
    </row>
    <row r="181" spans="1:50" ht="24.75" customHeight="1" x14ac:dyDescent="0.15">
      <c r="A181" s="123"/>
      <c r="B181" s="535"/>
      <c r="C181" s="535"/>
      <c r="D181" s="535"/>
      <c r="E181" s="535"/>
      <c r="F181" s="536"/>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23"/>
      <c r="B182" s="535"/>
      <c r="C182" s="535"/>
      <c r="D182" s="535"/>
      <c r="E182" s="535"/>
      <c r="F182" s="536"/>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23"/>
      <c r="B183" s="535"/>
      <c r="C183" s="535"/>
      <c r="D183" s="535"/>
      <c r="E183" s="535"/>
      <c r="F183" s="536"/>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23"/>
      <c r="B184" s="535"/>
      <c r="C184" s="535"/>
      <c r="D184" s="535"/>
      <c r="E184" s="535"/>
      <c r="F184" s="536"/>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23"/>
      <c r="B185" s="535"/>
      <c r="C185" s="535"/>
      <c r="D185" s="535"/>
      <c r="E185" s="535"/>
      <c r="F185" s="536"/>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23"/>
      <c r="B186" s="535"/>
      <c r="C186" s="535"/>
      <c r="D186" s="535"/>
      <c r="E186" s="535"/>
      <c r="F186" s="536"/>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23"/>
      <c r="B187" s="535"/>
      <c r="C187" s="535"/>
      <c r="D187" s="535"/>
      <c r="E187" s="535"/>
      <c r="F187" s="536"/>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23"/>
      <c r="B188" s="535"/>
      <c r="C188" s="535"/>
      <c r="D188" s="535"/>
      <c r="E188" s="535"/>
      <c r="F188" s="536"/>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23"/>
      <c r="B189" s="535"/>
      <c r="C189" s="535"/>
      <c r="D189" s="535"/>
      <c r="E189" s="535"/>
      <c r="F189" s="536"/>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23"/>
      <c r="B190" s="535"/>
      <c r="C190" s="535"/>
      <c r="D190" s="535"/>
      <c r="E190" s="535"/>
      <c r="F190" s="536"/>
      <c r="G190" s="75" t="s">
        <v>22</v>
      </c>
      <c r="H190" s="76"/>
      <c r="I190" s="76"/>
      <c r="J190" s="76"/>
      <c r="K190" s="76"/>
      <c r="L190" s="77"/>
      <c r="M190" s="78"/>
      <c r="N190" s="78"/>
      <c r="O190" s="78"/>
      <c r="P190" s="78"/>
      <c r="Q190" s="78"/>
      <c r="R190" s="78"/>
      <c r="S190" s="78"/>
      <c r="T190" s="78"/>
      <c r="U190" s="78"/>
      <c r="V190" s="78"/>
      <c r="W190" s="78"/>
      <c r="X190" s="79"/>
      <c r="Y190" s="80">
        <f>SUM(Y180:AB189)</f>
        <v>29203.043846</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25</v>
      </c>
      <c r="AV190" s="81"/>
      <c r="AW190" s="81"/>
      <c r="AX190" s="83"/>
    </row>
    <row r="191" spans="1:50" ht="30" customHeight="1" x14ac:dyDescent="0.15">
      <c r="A191" s="123"/>
      <c r="B191" s="535"/>
      <c r="C191" s="535"/>
      <c r="D191" s="535"/>
      <c r="E191" s="535"/>
      <c r="F191" s="536"/>
      <c r="G191" s="385" t="s">
        <v>393</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394</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3"/>
      <c r="B192" s="535"/>
      <c r="C192" s="535"/>
      <c r="D192" s="535"/>
      <c r="E192" s="535"/>
      <c r="F192" s="536"/>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3"/>
      <c r="B193" s="535"/>
      <c r="C193" s="535"/>
      <c r="D193" s="535"/>
      <c r="E193" s="535"/>
      <c r="F193" s="536"/>
      <c r="G193" s="90"/>
      <c r="H193" s="91"/>
      <c r="I193" s="91"/>
      <c r="J193" s="91"/>
      <c r="K193" s="92"/>
      <c r="L193" s="93" t="s">
        <v>395</v>
      </c>
      <c r="M193" s="94"/>
      <c r="N193" s="94"/>
      <c r="O193" s="94"/>
      <c r="P193" s="94"/>
      <c r="Q193" s="94"/>
      <c r="R193" s="94"/>
      <c r="S193" s="94"/>
      <c r="T193" s="94"/>
      <c r="U193" s="94"/>
      <c r="V193" s="94"/>
      <c r="W193" s="94"/>
      <c r="X193" s="95"/>
      <c r="Y193" s="96">
        <v>787</v>
      </c>
      <c r="Z193" s="97"/>
      <c r="AA193" s="97"/>
      <c r="AB193" s="98"/>
      <c r="AC193" s="90"/>
      <c r="AD193" s="91"/>
      <c r="AE193" s="91"/>
      <c r="AF193" s="91"/>
      <c r="AG193" s="92"/>
      <c r="AH193" s="93" t="s">
        <v>397</v>
      </c>
      <c r="AI193" s="94"/>
      <c r="AJ193" s="94"/>
      <c r="AK193" s="94"/>
      <c r="AL193" s="94"/>
      <c r="AM193" s="94"/>
      <c r="AN193" s="94"/>
      <c r="AO193" s="94"/>
      <c r="AP193" s="94"/>
      <c r="AQ193" s="94"/>
      <c r="AR193" s="94"/>
      <c r="AS193" s="94"/>
      <c r="AT193" s="95"/>
      <c r="AU193" s="96">
        <v>196</v>
      </c>
      <c r="AV193" s="97"/>
      <c r="AW193" s="97"/>
      <c r="AX193" s="397"/>
    </row>
    <row r="194" spans="1:50" ht="24.75" customHeight="1" x14ac:dyDescent="0.15">
      <c r="A194" s="123"/>
      <c r="B194" s="535"/>
      <c r="C194" s="535"/>
      <c r="D194" s="535"/>
      <c r="E194" s="535"/>
      <c r="F194" s="536"/>
      <c r="G194" s="66"/>
      <c r="H194" s="67"/>
      <c r="I194" s="67"/>
      <c r="J194" s="67"/>
      <c r="K194" s="68"/>
      <c r="L194" s="69" t="s">
        <v>396</v>
      </c>
      <c r="M194" s="70"/>
      <c r="N194" s="70"/>
      <c r="O194" s="70"/>
      <c r="P194" s="70"/>
      <c r="Q194" s="70"/>
      <c r="R194" s="70"/>
      <c r="S194" s="70"/>
      <c r="T194" s="70"/>
      <c r="U194" s="70"/>
      <c r="V194" s="70"/>
      <c r="W194" s="70"/>
      <c r="X194" s="71"/>
      <c r="Y194" s="72">
        <v>262</v>
      </c>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23"/>
      <c r="B195" s="535"/>
      <c r="C195" s="535"/>
      <c r="D195" s="535"/>
      <c r="E195" s="535"/>
      <c r="F195" s="536"/>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23"/>
      <c r="B196" s="535"/>
      <c r="C196" s="535"/>
      <c r="D196" s="535"/>
      <c r="E196" s="535"/>
      <c r="F196" s="536"/>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23"/>
      <c r="B197" s="535"/>
      <c r="C197" s="535"/>
      <c r="D197" s="535"/>
      <c r="E197" s="535"/>
      <c r="F197" s="536"/>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23"/>
      <c r="B198" s="535"/>
      <c r="C198" s="535"/>
      <c r="D198" s="535"/>
      <c r="E198" s="535"/>
      <c r="F198" s="536"/>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23"/>
      <c r="B199" s="535"/>
      <c r="C199" s="535"/>
      <c r="D199" s="535"/>
      <c r="E199" s="535"/>
      <c r="F199" s="536"/>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23"/>
      <c r="B200" s="535"/>
      <c r="C200" s="535"/>
      <c r="D200" s="535"/>
      <c r="E200" s="535"/>
      <c r="F200" s="536"/>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23"/>
      <c r="B201" s="535"/>
      <c r="C201" s="535"/>
      <c r="D201" s="535"/>
      <c r="E201" s="535"/>
      <c r="F201" s="536"/>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23"/>
      <c r="B202" s="535"/>
      <c r="C202" s="535"/>
      <c r="D202" s="535"/>
      <c r="E202" s="535"/>
      <c r="F202" s="536"/>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23"/>
      <c r="B203" s="535"/>
      <c r="C203" s="535"/>
      <c r="D203" s="535"/>
      <c r="E203" s="535"/>
      <c r="F203" s="536"/>
      <c r="G203" s="75" t="s">
        <v>22</v>
      </c>
      <c r="H203" s="76"/>
      <c r="I203" s="76"/>
      <c r="J203" s="76"/>
      <c r="K203" s="76"/>
      <c r="L203" s="77"/>
      <c r="M203" s="78"/>
      <c r="N203" s="78"/>
      <c r="O203" s="78"/>
      <c r="P203" s="78"/>
      <c r="Q203" s="78"/>
      <c r="R203" s="78"/>
      <c r="S203" s="78"/>
      <c r="T203" s="78"/>
      <c r="U203" s="78"/>
      <c r="V203" s="78"/>
      <c r="W203" s="78"/>
      <c r="X203" s="79"/>
      <c r="Y203" s="80">
        <f>SUM(Y193:AB202)</f>
        <v>1049</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196</v>
      </c>
      <c r="AV203" s="81"/>
      <c r="AW203" s="81"/>
      <c r="AX203" s="83"/>
    </row>
    <row r="204" spans="1:50" ht="30" customHeight="1" x14ac:dyDescent="0.15">
      <c r="A204" s="123"/>
      <c r="B204" s="535"/>
      <c r="C204" s="535"/>
      <c r="D204" s="535"/>
      <c r="E204" s="535"/>
      <c r="F204" s="536"/>
      <c r="G204" s="385" t="s">
        <v>398</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399</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3"/>
      <c r="B205" s="535"/>
      <c r="C205" s="535"/>
      <c r="D205" s="535"/>
      <c r="E205" s="535"/>
      <c r="F205" s="536"/>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3"/>
      <c r="B206" s="535"/>
      <c r="C206" s="535"/>
      <c r="D206" s="535"/>
      <c r="E206" s="535"/>
      <c r="F206" s="536"/>
      <c r="G206" s="90"/>
      <c r="H206" s="91"/>
      <c r="I206" s="91"/>
      <c r="J206" s="91"/>
      <c r="K206" s="92"/>
      <c r="L206" s="93" t="s">
        <v>400</v>
      </c>
      <c r="M206" s="94"/>
      <c r="N206" s="94"/>
      <c r="O206" s="94"/>
      <c r="P206" s="94"/>
      <c r="Q206" s="94"/>
      <c r="R206" s="94"/>
      <c r="S206" s="94"/>
      <c r="T206" s="94"/>
      <c r="U206" s="94"/>
      <c r="V206" s="94"/>
      <c r="W206" s="94"/>
      <c r="X206" s="95"/>
      <c r="Y206" s="96">
        <v>66</v>
      </c>
      <c r="Z206" s="97"/>
      <c r="AA206" s="97"/>
      <c r="AB206" s="98"/>
      <c r="AC206" s="90"/>
      <c r="AD206" s="91"/>
      <c r="AE206" s="91"/>
      <c r="AF206" s="91"/>
      <c r="AG206" s="92"/>
      <c r="AH206" s="93" t="s">
        <v>401</v>
      </c>
      <c r="AI206" s="94"/>
      <c r="AJ206" s="94"/>
      <c r="AK206" s="94"/>
      <c r="AL206" s="94"/>
      <c r="AM206" s="94"/>
      <c r="AN206" s="94"/>
      <c r="AO206" s="94"/>
      <c r="AP206" s="94"/>
      <c r="AQ206" s="94"/>
      <c r="AR206" s="94"/>
      <c r="AS206" s="94"/>
      <c r="AT206" s="95"/>
      <c r="AU206" s="96">
        <v>117</v>
      </c>
      <c r="AV206" s="97"/>
      <c r="AW206" s="97"/>
      <c r="AX206" s="397"/>
    </row>
    <row r="207" spans="1:50" ht="24.75" customHeight="1" x14ac:dyDescent="0.15">
      <c r="A207" s="123"/>
      <c r="B207" s="535"/>
      <c r="C207" s="535"/>
      <c r="D207" s="535"/>
      <c r="E207" s="535"/>
      <c r="F207" s="536"/>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23"/>
      <c r="B208" s="535"/>
      <c r="C208" s="535"/>
      <c r="D208" s="535"/>
      <c r="E208" s="535"/>
      <c r="F208" s="536"/>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23"/>
      <c r="B209" s="535"/>
      <c r="C209" s="535"/>
      <c r="D209" s="535"/>
      <c r="E209" s="535"/>
      <c r="F209" s="536"/>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23"/>
      <c r="B210" s="535"/>
      <c r="C210" s="535"/>
      <c r="D210" s="535"/>
      <c r="E210" s="535"/>
      <c r="F210" s="536"/>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23"/>
      <c r="B211" s="535"/>
      <c r="C211" s="535"/>
      <c r="D211" s="535"/>
      <c r="E211" s="535"/>
      <c r="F211" s="536"/>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23"/>
      <c r="B212" s="535"/>
      <c r="C212" s="535"/>
      <c r="D212" s="535"/>
      <c r="E212" s="535"/>
      <c r="F212" s="536"/>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23"/>
      <c r="B213" s="535"/>
      <c r="C213" s="535"/>
      <c r="D213" s="535"/>
      <c r="E213" s="535"/>
      <c r="F213" s="536"/>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23"/>
      <c r="B214" s="535"/>
      <c r="C214" s="535"/>
      <c r="D214" s="535"/>
      <c r="E214" s="535"/>
      <c r="F214" s="536"/>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23"/>
      <c r="B215" s="535"/>
      <c r="C215" s="535"/>
      <c r="D215" s="535"/>
      <c r="E215" s="535"/>
      <c r="F215" s="536"/>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23"/>
      <c r="B216" s="535"/>
      <c r="C216" s="535"/>
      <c r="D216" s="535"/>
      <c r="E216" s="535"/>
      <c r="F216" s="536"/>
      <c r="G216" s="75" t="s">
        <v>22</v>
      </c>
      <c r="H216" s="76"/>
      <c r="I216" s="76"/>
      <c r="J216" s="76"/>
      <c r="K216" s="76"/>
      <c r="L216" s="77"/>
      <c r="M216" s="78"/>
      <c r="N216" s="78"/>
      <c r="O216" s="78"/>
      <c r="P216" s="78"/>
      <c r="Q216" s="78"/>
      <c r="R216" s="78"/>
      <c r="S216" s="78"/>
      <c r="T216" s="78"/>
      <c r="U216" s="78"/>
      <c r="V216" s="78"/>
      <c r="W216" s="78"/>
      <c r="X216" s="79"/>
      <c r="Y216" s="80">
        <f>SUM(Y206:AB215)</f>
        <v>66</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117</v>
      </c>
      <c r="AV216" s="81"/>
      <c r="AW216" s="81"/>
      <c r="AX216" s="83"/>
    </row>
    <row r="217" spans="1:50" ht="30" customHeight="1" x14ac:dyDescent="0.15">
      <c r="A217" s="123"/>
      <c r="B217" s="535"/>
      <c r="C217" s="535"/>
      <c r="D217" s="535"/>
      <c r="E217" s="535"/>
      <c r="F217" s="536"/>
      <c r="G217" s="385" t="s">
        <v>402</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360</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3"/>
      <c r="B218" s="535"/>
      <c r="C218" s="535"/>
      <c r="D218" s="535"/>
      <c r="E218" s="535"/>
      <c r="F218" s="536"/>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3"/>
      <c r="B219" s="535"/>
      <c r="C219" s="535"/>
      <c r="D219" s="535"/>
      <c r="E219" s="535"/>
      <c r="F219" s="536"/>
      <c r="G219" s="90"/>
      <c r="H219" s="91"/>
      <c r="I219" s="91"/>
      <c r="J219" s="91"/>
      <c r="K219" s="92"/>
      <c r="L219" s="93" t="s">
        <v>403</v>
      </c>
      <c r="M219" s="94"/>
      <c r="N219" s="94"/>
      <c r="O219" s="94"/>
      <c r="P219" s="94"/>
      <c r="Q219" s="94"/>
      <c r="R219" s="94"/>
      <c r="S219" s="94"/>
      <c r="T219" s="94"/>
      <c r="U219" s="94"/>
      <c r="V219" s="94"/>
      <c r="W219" s="94"/>
      <c r="X219" s="95"/>
      <c r="Y219" s="96">
        <v>326</v>
      </c>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97"/>
    </row>
    <row r="220" spans="1:50" ht="24.75" customHeight="1" x14ac:dyDescent="0.15">
      <c r="A220" s="123"/>
      <c r="B220" s="535"/>
      <c r="C220" s="535"/>
      <c r="D220" s="535"/>
      <c r="E220" s="535"/>
      <c r="F220" s="536"/>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23"/>
      <c r="B221" s="535"/>
      <c r="C221" s="535"/>
      <c r="D221" s="535"/>
      <c r="E221" s="535"/>
      <c r="F221" s="536"/>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23"/>
      <c r="B222" s="535"/>
      <c r="C222" s="535"/>
      <c r="D222" s="535"/>
      <c r="E222" s="535"/>
      <c r="F222" s="536"/>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15">
      <c r="A223" s="123"/>
      <c r="B223" s="535"/>
      <c r="C223" s="535"/>
      <c r="D223" s="535"/>
      <c r="E223" s="535"/>
      <c r="F223" s="536"/>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23"/>
      <c r="B224" s="535"/>
      <c r="C224" s="535"/>
      <c r="D224" s="535"/>
      <c r="E224" s="535"/>
      <c r="F224" s="536"/>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23"/>
      <c r="B225" s="535"/>
      <c r="C225" s="535"/>
      <c r="D225" s="535"/>
      <c r="E225" s="535"/>
      <c r="F225" s="536"/>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23"/>
      <c r="B226" s="535"/>
      <c r="C226" s="535"/>
      <c r="D226" s="535"/>
      <c r="E226" s="535"/>
      <c r="F226" s="536"/>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23"/>
      <c r="B227" s="535"/>
      <c r="C227" s="535"/>
      <c r="D227" s="535"/>
      <c r="E227" s="535"/>
      <c r="F227" s="536"/>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23"/>
      <c r="B228" s="535"/>
      <c r="C228" s="535"/>
      <c r="D228" s="535"/>
      <c r="E228" s="535"/>
      <c r="F228" s="536"/>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23"/>
      <c r="B229" s="535"/>
      <c r="C229" s="535"/>
      <c r="D229" s="535"/>
      <c r="E229" s="535"/>
      <c r="F229" s="536"/>
      <c r="G229" s="75" t="s">
        <v>22</v>
      </c>
      <c r="H229" s="76"/>
      <c r="I229" s="76"/>
      <c r="J229" s="76"/>
      <c r="K229" s="76"/>
      <c r="L229" s="77"/>
      <c r="M229" s="78"/>
      <c r="N229" s="78"/>
      <c r="O229" s="78"/>
      <c r="P229" s="78"/>
      <c r="Q229" s="78"/>
      <c r="R229" s="78"/>
      <c r="S229" s="78"/>
      <c r="T229" s="78"/>
      <c r="U229" s="78"/>
      <c r="V229" s="78"/>
      <c r="W229" s="78"/>
      <c r="X229" s="79"/>
      <c r="Y229" s="80">
        <f>SUM(Y219:AB228)</f>
        <v>326</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3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2" t="s">
        <v>404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06" t="s">
        <v>405</v>
      </c>
      <c r="D236" s="106"/>
      <c r="E236" s="106"/>
      <c r="F236" s="106"/>
      <c r="G236" s="106"/>
      <c r="H236" s="106"/>
      <c r="I236" s="106"/>
      <c r="J236" s="106"/>
      <c r="K236" s="106"/>
      <c r="L236" s="106"/>
      <c r="M236" s="106" t="s">
        <v>413</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29203</v>
      </c>
      <c r="AL236" s="108"/>
      <c r="AM236" s="108"/>
      <c r="AN236" s="108"/>
      <c r="AO236" s="108"/>
      <c r="AP236" s="109"/>
      <c r="AQ236" s="110" t="s">
        <v>414</v>
      </c>
      <c r="AR236" s="106"/>
      <c r="AS236" s="106"/>
      <c r="AT236" s="106"/>
      <c r="AU236" s="107" t="s">
        <v>414</v>
      </c>
      <c r="AV236" s="108"/>
      <c r="AW236" s="108"/>
      <c r="AX236" s="109"/>
    </row>
    <row r="237" spans="1:50" ht="24" customHeight="1" x14ac:dyDescent="0.15">
      <c r="A237" s="105">
        <v>2</v>
      </c>
      <c r="B237" s="105">
        <v>1</v>
      </c>
      <c r="C237" s="106" t="s">
        <v>406</v>
      </c>
      <c r="D237" s="106"/>
      <c r="E237" s="106"/>
      <c r="F237" s="106"/>
      <c r="G237" s="106"/>
      <c r="H237" s="106"/>
      <c r="I237" s="106"/>
      <c r="J237" s="106"/>
      <c r="K237" s="106"/>
      <c r="L237" s="106"/>
      <c r="M237" s="106" t="s">
        <v>413</v>
      </c>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v>27695</v>
      </c>
      <c r="AL237" s="108"/>
      <c r="AM237" s="108"/>
      <c r="AN237" s="108"/>
      <c r="AO237" s="108"/>
      <c r="AP237" s="109"/>
      <c r="AQ237" s="110" t="s">
        <v>414</v>
      </c>
      <c r="AR237" s="106"/>
      <c r="AS237" s="106"/>
      <c r="AT237" s="106"/>
      <c r="AU237" s="107" t="s">
        <v>414</v>
      </c>
      <c r="AV237" s="108"/>
      <c r="AW237" s="108"/>
      <c r="AX237" s="109"/>
    </row>
    <row r="238" spans="1:50" ht="24" customHeight="1" x14ac:dyDescent="0.15">
      <c r="A238" s="105">
        <v>3</v>
      </c>
      <c r="B238" s="105">
        <v>1</v>
      </c>
      <c r="C238" s="106" t="s">
        <v>407</v>
      </c>
      <c r="D238" s="106"/>
      <c r="E238" s="106"/>
      <c r="F238" s="106"/>
      <c r="G238" s="106"/>
      <c r="H238" s="106"/>
      <c r="I238" s="106"/>
      <c r="J238" s="106"/>
      <c r="K238" s="106"/>
      <c r="L238" s="106"/>
      <c r="M238" s="120" t="s">
        <v>413</v>
      </c>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2"/>
      <c r="AK238" s="107">
        <v>19544</v>
      </c>
      <c r="AL238" s="108"/>
      <c r="AM238" s="108"/>
      <c r="AN238" s="108"/>
      <c r="AO238" s="108"/>
      <c r="AP238" s="109"/>
      <c r="AQ238" s="110" t="s">
        <v>414</v>
      </c>
      <c r="AR238" s="106"/>
      <c r="AS238" s="106"/>
      <c r="AT238" s="106"/>
      <c r="AU238" s="107" t="s">
        <v>414</v>
      </c>
      <c r="AV238" s="108"/>
      <c r="AW238" s="108"/>
      <c r="AX238" s="109"/>
    </row>
    <row r="239" spans="1:50" ht="24" customHeight="1" x14ac:dyDescent="0.15">
      <c r="A239" s="105">
        <v>4</v>
      </c>
      <c r="B239" s="105">
        <v>1</v>
      </c>
      <c r="C239" s="106" t="s">
        <v>408</v>
      </c>
      <c r="D239" s="106"/>
      <c r="E239" s="106"/>
      <c r="F239" s="106"/>
      <c r="G239" s="106"/>
      <c r="H239" s="106"/>
      <c r="I239" s="106"/>
      <c r="J239" s="106"/>
      <c r="K239" s="106"/>
      <c r="L239" s="106"/>
      <c r="M239" s="106" t="s">
        <v>413</v>
      </c>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v>19414</v>
      </c>
      <c r="AL239" s="108"/>
      <c r="AM239" s="108"/>
      <c r="AN239" s="108"/>
      <c r="AO239" s="108"/>
      <c r="AP239" s="109"/>
      <c r="AQ239" s="110" t="s">
        <v>414</v>
      </c>
      <c r="AR239" s="106"/>
      <c r="AS239" s="106"/>
      <c r="AT239" s="106"/>
      <c r="AU239" s="107" t="s">
        <v>414</v>
      </c>
      <c r="AV239" s="108"/>
      <c r="AW239" s="108"/>
      <c r="AX239" s="109"/>
    </row>
    <row r="240" spans="1:50" ht="24" customHeight="1" x14ac:dyDescent="0.15">
      <c r="A240" s="105">
        <v>5</v>
      </c>
      <c r="B240" s="105">
        <v>1</v>
      </c>
      <c r="C240" s="106" t="s">
        <v>409</v>
      </c>
      <c r="D240" s="106"/>
      <c r="E240" s="106"/>
      <c r="F240" s="106"/>
      <c r="G240" s="106"/>
      <c r="H240" s="106"/>
      <c r="I240" s="106"/>
      <c r="J240" s="106"/>
      <c r="K240" s="106"/>
      <c r="L240" s="106"/>
      <c r="M240" s="106" t="s">
        <v>413</v>
      </c>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v>16466</v>
      </c>
      <c r="AL240" s="108"/>
      <c r="AM240" s="108"/>
      <c r="AN240" s="108"/>
      <c r="AO240" s="108"/>
      <c r="AP240" s="109"/>
      <c r="AQ240" s="110" t="s">
        <v>414</v>
      </c>
      <c r="AR240" s="106"/>
      <c r="AS240" s="106"/>
      <c r="AT240" s="106"/>
      <c r="AU240" s="107" t="s">
        <v>414</v>
      </c>
      <c r="AV240" s="108"/>
      <c r="AW240" s="108"/>
      <c r="AX240" s="109"/>
    </row>
    <row r="241" spans="1:50" ht="24" customHeight="1" x14ac:dyDescent="0.15">
      <c r="A241" s="105">
        <v>6</v>
      </c>
      <c r="B241" s="105">
        <v>1</v>
      </c>
      <c r="C241" s="106" t="s">
        <v>410</v>
      </c>
      <c r="D241" s="106"/>
      <c r="E241" s="106"/>
      <c r="F241" s="106"/>
      <c r="G241" s="106"/>
      <c r="H241" s="106"/>
      <c r="I241" s="106"/>
      <c r="J241" s="106"/>
      <c r="K241" s="106"/>
      <c r="L241" s="106"/>
      <c r="M241" s="106" t="s">
        <v>413</v>
      </c>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v>16389</v>
      </c>
      <c r="AL241" s="108"/>
      <c r="AM241" s="108"/>
      <c r="AN241" s="108"/>
      <c r="AO241" s="108"/>
      <c r="AP241" s="109"/>
      <c r="AQ241" s="110" t="s">
        <v>414</v>
      </c>
      <c r="AR241" s="106"/>
      <c r="AS241" s="106"/>
      <c r="AT241" s="106"/>
      <c r="AU241" s="107" t="s">
        <v>414</v>
      </c>
      <c r="AV241" s="108"/>
      <c r="AW241" s="108"/>
      <c r="AX241" s="109"/>
    </row>
    <row r="242" spans="1:50" ht="24" customHeight="1" x14ac:dyDescent="0.15">
      <c r="A242" s="105">
        <v>7</v>
      </c>
      <c r="B242" s="105">
        <v>1</v>
      </c>
      <c r="C242" s="106" t="s">
        <v>411</v>
      </c>
      <c r="D242" s="106"/>
      <c r="E242" s="106"/>
      <c r="F242" s="106"/>
      <c r="G242" s="106"/>
      <c r="H242" s="106"/>
      <c r="I242" s="106"/>
      <c r="J242" s="106"/>
      <c r="K242" s="106"/>
      <c r="L242" s="106"/>
      <c r="M242" s="106" t="s">
        <v>413</v>
      </c>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v>12100</v>
      </c>
      <c r="AL242" s="108"/>
      <c r="AM242" s="108"/>
      <c r="AN242" s="108"/>
      <c r="AO242" s="108"/>
      <c r="AP242" s="109"/>
      <c r="AQ242" s="110" t="s">
        <v>414</v>
      </c>
      <c r="AR242" s="106"/>
      <c r="AS242" s="106"/>
      <c r="AT242" s="106"/>
      <c r="AU242" s="107" t="s">
        <v>414</v>
      </c>
      <c r="AV242" s="108"/>
      <c r="AW242" s="108"/>
      <c r="AX242" s="109"/>
    </row>
    <row r="243" spans="1:50" ht="24" customHeight="1" x14ac:dyDescent="0.15">
      <c r="A243" s="105">
        <v>8</v>
      </c>
      <c r="B243" s="105">
        <v>1</v>
      </c>
      <c r="C243" s="106" t="s">
        <v>412</v>
      </c>
      <c r="D243" s="106"/>
      <c r="E243" s="106"/>
      <c r="F243" s="106"/>
      <c r="G243" s="106"/>
      <c r="H243" s="106"/>
      <c r="I243" s="106"/>
      <c r="J243" s="106"/>
      <c r="K243" s="106"/>
      <c r="L243" s="106"/>
      <c r="M243" s="106" t="s">
        <v>413</v>
      </c>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v>11151</v>
      </c>
      <c r="AL243" s="108"/>
      <c r="AM243" s="108"/>
      <c r="AN243" s="108"/>
      <c r="AO243" s="108"/>
      <c r="AP243" s="109"/>
      <c r="AQ243" s="110" t="s">
        <v>414</v>
      </c>
      <c r="AR243" s="106"/>
      <c r="AS243" s="106"/>
      <c r="AT243" s="106"/>
      <c r="AU243" s="107" t="s">
        <v>414</v>
      </c>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2" t="s">
        <v>415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5"/>
      <c r="B268" s="105"/>
      <c r="C268" s="111" t="s">
        <v>361</v>
      </c>
      <c r="D268" s="111"/>
      <c r="E268" s="111"/>
      <c r="F268" s="111"/>
      <c r="G268" s="111"/>
      <c r="H268" s="111"/>
      <c r="I268" s="111"/>
      <c r="J268" s="111"/>
      <c r="K268" s="111"/>
      <c r="L268" s="111"/>
      <c r="M268" s="111" t="s">
        <v>362</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363</v>
      </c>
      <c r="AL268" s="111"/>
      <c r="AM268" s="111"/>
      <c r="AN268" s="111"/>
      <c r="AO268" s="111"/>
      <c r="AP268" s="111"/>
      <c r="AQ268" s="111" t="s">
        <v>23</v>
      </c>
      <c r="AR268" s="111"/>
      <c r="AS268" s="111"/>
      <c r="AT268" s="111"/>
      <c r="AU268" s="113" t="s">
        <v>24</v>
      </c>
      <c r="AV268" s="114"/>
      <c r="AW268" s="114"/>
      <c r="AX268" s="115"/>
    </row>
    <row r="269" spans="1:50" ht="24" customHeight="1" x14ac:dyDescent="0.15">
      <c r="A269" s="105">
        <v>1</v>
      </c>
      <c r="B269" s="105">
        <v>1</v>
      </c>
      <c r="C269" s="106" t="s">
        <v>416</v>
      </c>
      <c r="D269" s="106"/>
      <c r="E269" s="106"/>
      <c r="F269" s="106"/>
      <c r="G269" s="106"/>
      <c r="H269" s="106"/>
      <c r="I269" s="106"/>
      <c r="J269" s="106"/>
      <c r="K269" s="106"/>
      <c r="L269" s="106"/>
      <c r="M269" s="106" t="s">
        <v>395</v>
      </c>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v>1049</v>
      </c>
      <c r="AL269" s="108"/>
      <c r="AM269" s="108"/>
      <c r="AN269" s="108"/>
      <c r="AO269" s="108"/>
      <c r="AP269" s="109"/>
      <c r="AQ269" s="110">
        <v>8</v>
      </c>
      <c r="AR269" s="106"/>
      <c r="AS269" s="106"/>
      <c r="AT269" s="106"/>
      <c r="AU269" s="107">
        <v>89.273528134499699</v>
      </c>
      <c r="AV269" s="108"/>
      <c r="AW269" s="108"/>
      <c r="AX269" s="109"/>
    </row>
    <row r="270" spans="1:50" ht="36" customHeight="1" x14ac:dyDescent="0.15">
      <c r="A270" s="105">
        <v>2</v>
      </c>
      <c r="B270" s="105">
        <v>1</v>
      </c>
      <c r="C270" s="106" t="s">
        <v>417</v>
      </c>
      <c r="D270" s="106"/>
      <c r="E270" s="106"/>
      <c r="F270" s="106"/>
      <c r="G270" s="106"/>
      <c r="H270" s="106"/>
      <c r="I270" s="106"/>
      <c r="J270" s="106"/>
      <c r="K270" s="106"/>
      <c r="L270" s="106"/>
      <c r="M270" s="106" t="s">
        <v>395</v>
      </c>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v>1025</v>
      </c>
      <c r="AL270" s="108"/>
      <c r="AM270" s="108"/>
      <c r="AN270" s="108"/>
      <c r="AO270" s="108"/>
      <c r="AP270" s="109"/>
      <c r="AQ270" s="110">
        <v>3</v>
      </c>
      <c r="AR270" s="106"/>
      <c r="AS270" s="106"/>
      <c r="AT270" s="106"/>
      <c r="AU270" s="107">
        <v>98.167486083458599</v>
      </c>
      <c r="AV270" s="108"/>
      <c r="AW270" s="108"/>
      <c r="AX270" s="109"/>
    </row>
    <row r="271" spans="1:50" ht="38.25" customHeight="1" x14ac:dyDescent="0.15">
      <c r="A271" s="105">
        <v>3</v>
      </c>
      <c r="B271" s="105">
        <v>1</v>
      </c>
      <c r="C271" s="106" t="s">
        <v>418</v>
      </c>
      <c r="D271" s="106"/>
      <c r="E271" s="106"/>
      <c r="F271" s="106"/>
      <c r="G271" s="106"/>
      <c r="H271" s="106"/>
      <c r="I271" s="106"/>
      <c r="J271" s="106"/>
      <c r="K271" s="106"/>
      <c r="L271" s="106"/>
      <c r="M271" s="106" t="s">
        <v>395</v>
      </c>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v>849</v>
      </c>
      <c r="AL271" s="108"/>
      <c r="AM271" s="108"/>
      <c r="AN271" s="108"/>
      <c r="AO271" s="108"/>
      <c r="AP271" s="109"/>
      <c r="AQ271" s="110">
        <v>3</v>
      </c>
      <c r="AR271" s="106"/>
      <c r="AS271" s="106"/>
      <c r="AT271" s="106"/>
      <c r="AU271" s="107">
        <v>89.330600564600303</v>
      </c>
      <c r="AV271" s="108"/>
      <c r="AW271" s="108"/>
      <c r="AX271" s="109"/>
    </row>
    <row r="272" spans="1:50" ht="24" customHeight="1" x14ac:dyDescent="0.15">
      <c r="A272" s="105">
        <v>4</v>
      </c>
      <c r="B272" s="105">
        <v>1</v>
      </c>
      <c r="C272" s="106" t="s">
        <v>419</v>
      </c>
      <c r="D272" s="106"/>
      <c r="E272" s="106"/>
      <c r="F272" s="106"/>
      <c r="G272" s="106"/>
      <c r="H272" s="106"/>
      <c r="I272" s="106"/>
      <c r="J272" s="106"/>
      <c r="K272" s="106"/>
      <c r="L272" s="106"/>
      <c r="M272" s="106" t="s">
        <v>426</v>
      </c>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v>648</v>
      </c>
      <c r="AL272" s="108"/>
      <c r="AM272" s="108"/>
      <c r="AN272" s="108"/>
      <c r="AO272" s="108"/>
      <c r="AP272" s="109"/>
      <c r="AQ272" s="110">
        <v>4</v>
      </c>
      <c r="AR272" s="106"/>
      <c r="AS272" s="106"/>
      <c r="AT272" s="106"/>
      <c r="AU272" s="107">
        <v>89.288981593296</v>
      </c>
      <c r="AV272" s="108"/>
      <c r="AW272" s="108"/>
      <c r="AX272" s="109"/>
    </row>
    <row r="273" spans="1:50" ht="24" customHeight="1" x14ac:dyDescent="0.15">
      <c r="A273" s="105">
        <v>5</v>
      </c>
      <c r="B273" s="105">
        <v>1</v>
      </c>
      <c r="C273" s="106" t="s">
        <v>420</v>
      </c>
      <c r="D273" s="106"/>
      <c r="E273" s="106"/>
      <c r="F273" s="106"/>
      <c r="G273" s="106"/>
      <c r="H273" s="106"/>
      <c r="I273" s="106"/>
      <c r="J273" s="106"/>
      <c r="K273" s="106"/>
      <c r="L273" s="106"/>
      <c r="M273" s="106" t="s">
        <v>396</v>
      </c>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v>551</v>
      </c>
      <c r="AL273" s="108"/>
      <c r="AM273" s="108"/>
      <c r="AN273" s="108"/>
      <c r="AO273" s="108"/>
      <c r="AP273" s="109"/>
      <c r="AQ273" s="110">
        <v>1</v>
      </c>
      <c r="AR273" s="106"/>
      <c r="AS273" s="106"/>
      <c r="AT273" s="106"/>
      <c r="AU273" s="107">
        <v>97.814228208118607</v>
      </c>
      <c r="AV273" s="108"/>
      <c r="AW273" s="108"/>
      <c r="AX273" s="109"/>
    </row>
    <row r="274" spans="1:50" ht="24" customHeight="1" x14ac:dyDescent="0.15">
      <c r="A274" s="105">
        <v>6</v>
      </c>
      <c r="B274" s="105">
        <v>1</v>
      </c>
      <c r="C274" s="106" t="s">
        <v>421</v>
      </c>
      <c r="D274" s="106"/>
      <c r="E274" s="106"/>
      <c r="F274" s="106"/>
      <c r="G274" s="106"/>
      <c r="H274" s="106"/>
      <c r="I274" s="106"/>
      <c r="J274" s="106"/>
      <c r="K274" s="106"/>
      <c r="L274" s="106"/>
      <c r="M274" s="106" t="s">
        <v>427</v>
      </c>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v>540</v>
      </c>
      <c r="AL274" s="108"/>
      <c r="AM274" s="108"/>
      <c r="AN274" s="108"/>
      <c r="AO274" s="108"/>
      <c r="AP274" s="109"/>
      <c r="AQ274" s="110">
        <v>3</v>
      </c>
      <c r="AR274" s="106"/>
      <c r="AS274" s="106"/>
      <c r="AT274" s="106"/>
      <c r="AU274" s="107">
        <v>67.063458797887506</v>
      </c>
      <c r="AV274" s="108"/>
      <c r="AW274" s="108"/>
      <c r="AX274" s="109"/>
    </row>
    <row r="275" spans="1:50" ht="24" customHeight="1" x14ac:dyDescent="0.15">
      <c r="A275" s="105">
        <v>7</v>
      </c>
      <c r="B275" s="105">
        <v>1</v>
      </c>
      <c r="C275" s="106" t="s">
        <v>422</v>
      </c>
      <c r="D275" s="106"/>
      <c r="E275" s="106"/>
      <c r="F275" s="106"/>
      <c r="G275" s="106"/>
      <c r="H275" s="106"/>
      <c r="I275" s="106"/>
      <c r="J275" s="106"/>
      <c r="K275" s="106"/>
      <c r="L275" s="106"/>
      <c r="M275" s="106" t="s">
        <v>396</v>
      </c>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v>537</v>
      </c>
      <c r="AL275" s="108"/>
      <c r="AM275" s="108"/>
      <c r="AN275" s="108"/>
      <c r="AO275" s="108"/>
      <c r="AP275" s="109"/>
      <c r="AQ275" s="110">
        <v>5</v>
      </c>
      <c r="AR275" s="106"/>
      <c r="AS275" s="106"/>
      <c r="AT275" s="106"/>
      <c r="AU275" s="107">
        <v>96.804137382310003</v>
      </c>
      <c r="AV275" s="108"/>
      <c r="AW275" s="108"/>
      <c r="AX275" s="109"/>
    </row>
    <row r="276" spans="1:50" ht="38.25" customHeight="1" x14ac:dyDescent="0.15">
      <c r="A276" s="105">
        <v>8</v>
      </c>
      <c r="B276" s="105">
        <v>1</v>
      </c>
      <c r="C276" s="106" t="s">
        <v>423</v>
      </c>
      <c r="D276" s="106"/>
      <c r="E276" s="106"/>
      <c r="F276" s="106"/>
      <c r="G276" s="106"/>
      <c r="H276" s="106"/>
      <c r="I276" s="106"/>
      <c r="J276" s="106"/>
      <c r="K276" s="106"/>
      <c r="L276" s="106"/>
      <c r="M276" s="106" t="s">
        <v>395</v>
      </c>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v>448</v>
      </c>
      <c r="AL276" s="108"/>
      <c r="AM276" s="108"/>
      <c r="AN276" s="108"/>
      <c r="AO276" s="108"/>
      <c r="AP276" s="109"/>
      <c r="AQ276" s="110">
        <v>28</v>
      </c>
      <c r="AR276" s="106"/>
      <c r="AS276" s="106"/>
      <c r="AT276" s="106"/>
      <c r="AU276" s="107">
        <v>89.623475340286404</v>
      </c>
      <c r="AV276" s="108"/>
      <c r="AW276" s="108"/>
      <c r="AX276" s="109"/>
    </row>
    <row r="277" spans="1:50" ht="24" customHeight="1" x14ac:dyDescent="0.15">
      <c r="A277" s="105">
        <v>9</v>
      </c>
      <c r="B277" s="105">
        <v>1</v>
      </c>
      <c r="C277" s="106" t="s">
        <v>424</v>
      </c>
      <c r="D277" s="106"/>
      <c r="E277" s="106"/>
      <c r="F277" s="106"/>
      <c r="G277" s="106"/>
      <c r="H277" s="106"/>
      <c r="I277" s="106"/>
      <c r="J277" s="106"/>
      <c r="K277" s="106"/>
      <c r="L277" s="106"/>
      <c r="M277" s="106" t="s">
        <v>395</v>
      </c>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v>420</v>
      </c>
      <c r="AL277" s="108"/>
      <c r="AM277" s="108"/>
      <c r="AN277" s="108"/>
      <c r="AO277" s="108"/>
      <c r="AP277" s="109"/>
      <c r="AQ277" s="110">
        <v>3</v>
      </c>
      <c r="AR277" s="106"/>
      <c r="AS277" s="106"/>
      <c r="AT277" s="106"/>
      <c r="AU277" s="107">
        <v>95.025869576353699</v>
      </c>
      <c r="AV277" s="108"/>
      <c r="AW277" s="108"/>
      <c r="AX277" s="109"/>
    </row>
    <row r="278" spans="1:50" ht="24" customHeight="1" x14ac:dyDescent="0.15">
      <c r="A278" s="105">
        <v>10</v>
      </c>
      <c r="B278" s="105">
        <v>1</v>
      </c>
      <c r="C278" s="106" t="s">
        <v>425</v>
      </c>
      <c r="D278" s="106"/>
      <c r="E278" s="106"/>
      <c r="F278" s="106"/>
      <c r="G278" s="106"/>
      <c r="H278" s="106"/>
      <c r="I278" s="106"/>
      <c r="J278" s="106"/>
      <c r="K278" s="106"/>
      <c r="L278" s="106"/>
      <c r="M278" s="106" t="s">
        <v>428</v>
      </c>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v>379</v>
      </c>
      <c r="AL278" s="108"/>
      <c r="AM278" s="108"/>
      <c r="AN278" s="108"/>
      <c r="AO278" s="108"/>
      <c r="AP278" s="109"/>
      <c r="AQ278" s="110">
        <v>2</v>
      </c>
      <c r="AR278" s="106"/>
      <c r="AS278" s="106"/>
      <c r="AT278" s="106"/>
      <c r="AU278" s="107">
        <v>97.540711199734105</v>
      </c>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300" spans="1:50" x14ac:dyDescent="0.15">
      <c r="A300" s="9"/>
      <c r="B300" s="62" t="s">
        <v>429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5"/>
      <c r="B301" s="105"/>
      <c r="C301" s="111" t="s">
        <v>361</v>
      </c>
      <c r="D301" s="111"/>
      <c r="E301" s="111"/>
      <c r="F301" s="111"/>
      <c r="G301" s="111"/>
      <c r="H301" s="111"/>
      <c r="I301" s="111"/>
      <c r="J301" s="111"/>
      <c r="K301" s="111"/>
      <c r="L301" s="111"/>
      <c r="M301" s="111" t="s">
        <v>362</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363</v>
      </c>
      <c r="AL301" s="111"/>
      <c r="AM301" s="111"/>
      <c r="AN301" s="111"/>
      <c r="AO301" s="111"/>
      <c r="AP301" s="111"/>
      <c r="AQ301" s="111" t="s">
        <v>23</v>
      </c>
      <c r="AR301" s="111"/>
      <c r="AS301" s="111"/>
      <c r="AT301" s="111"/>
      <c r="AU301" s="113" t="s">
        <v>24</v>
      </c>
      <c r="AV301" s="114"/>
      <c r="AW301" s="114"/>
      <c r="AX301" s="115"/>
    </row>
    <row r="302" spans="1:50" ht="24" customHeight="1" x14ac:dyDescent="0.15">
      <c r="A302" s="105">
        <v>1</v>
      </c>
      <c r="B302" s="105">
        <v>1</v>
      </c>
      <c r="C302" s="106" t="s">
        <v>430</v>
      </c>
      <c r="D302" s="106"/>
      <c r="E302" s="106"/>
      <c r="F302" s="106"/>
      <c r="G302" s="106"/>
      <c r="H302" s="106"/>
      <c r="I302" s="106"/>
      <c r="J302" s="106"/>
      <c r="K302" s="106"/>
      <c r="L302" s="106"/>
      <c r="M302" s="106" t="s">
        <v>433</v>
      </c>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v>66</v>
      </c>
      <c r="AL302" s="108"/>
      <c r="AM302" s="108"/>
      <c r="AN302" s="108"/>
      <c r="AO302" s="108"/>
      <c r="AP302" s="109"/>
      <c r="AQ302" s="119" t="s">
        <v>434</v>
      </c>
      <c r="AR302" s="119"/>
      <c r="AS302" s="119"/>
      <c r="AT302" s="119"/>
      <c r="AU302" s="107">
        <v>100</v>
      </c>
      <c r="AV302" s="108"/>
      <c r="AW302" s="108"/>
      <c r="AX302" s="109"/>
    </row>
    <row r="303" spans="1:50" ht="24" customHeight="1" x14ac:dyDescent="0.15">
      <c r="A303" s="105">
        <v>2</v>
      </c>
      <c r="B303" s="105">
        <v>1</v>
      </c>
      <c r="C303" s="106" t="s">
        <v>431</v>
      </c>
      <c r="D303" s="106"/>
      <c r="E303" s="106"/>
      <c r="F303" s="106"/>
      <c r="G303" s="106"/>
      <c r="H303" s="106"/>
      <c r="I303" s="106"/>
      <c r="J303" s="106"/>
      <c r="K303" s="106"/>
      <c r="L303" s="106"/>
      <c r="M303" s="106" t="s">
        <v>433</v>
      </c>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v>37</v>
      </c>
      <c r="AL303" s="108"/>
      <c r="AM303" s="108"/>
      <c r="AN303" s="108"/>
      <c r="AO303" s="108"/>
      <c r="AP303" s="109"/>
      <c r="AQ303" s="119" t="s">
        <v>434</v>
      </c>
      <c r="AR303" s="119"/>
      <c r="AS303" s="119"/>
      <c r="AT303" s="119"/>
      <c r="AU303" s="107">
        <v>100</v>
      </c>
      <c r="AV303" s="108"/>
      <c r="AW303" s="108"/>
      <c r="AX303" s="109"/>
    </row>
    <row r="304" spans="1:50" ht="24" customHeight="1" x14ac:dyDescent="0.15">
      <c r="A304" s="105">
        <v>3</v>
      </c>
      <c r="B304" s="105">
        <v>1</v>
      </c>
      <c r="C304" s="106" t="s">
        <v>432</v>
      </c>
      <c r="D304" s="106"/>
      <c r="E304" s="106"/>
      <c r="F304" s="106"/>
      <c r="G304" s="106"/>
      <c r="H304" s="106"/>
      <c r="I304" s="106"/>
      <c r="J304" s="106"/>
      <c r="K304" s="106"/>
      <c r="L304" s="106"/>
      <c r="M304" s="106" t="s">
        <v>433</v>
      </c>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v>0.60505200000000003</v>
      </c>
      <c r="AL304" s="108"/>
      <c r="AM304" s="108"/>
      <c r="AN304" s="108"/>
      <c r="AO304" s="108"/>
      <c r="AP304" s="109"/>
      <c r="AQ304" s="119" t="s">
        <v>434</v>
      </c>
      <c r="AR304" s="119"/>
      <c r="AS304" s="119"/>
      <c r="AT304" s="119"/>
      <c r="AU304" s="107">
        <v>100</v>
      </c>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3" spans="1:50" x14ac:dyDescent="0.15">
      <c r="A333" s="9"/>
      <c r="B333" s="62" t="s">
        <v>435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5"/>
      <c r="B334" s="105"/>
      <c r="C334" s="111" t="s">
        <v>361</v>
      </c>
      <c r="D334" s="111"/>
      <c r="E334" s="111"/>
      <c r="F334" s="111"/>
      <c r="G334" s="111"/>
      <c r="H334" s="111"/>
      <c r="I334" s="111"/>
      <c r="J334" s="111"/>
      <c r="K334" s="111"/>
      <c r="L334" s="111"/>
      <c r="M334" s="111" t="s">
        <v>362</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363</v>
      </c>
      <c r="AL334" s="111"/>
      <c r="AM334" s="111"/>
      <c r="AN334" s="111"/>
      <c r="AO334" s="111"/>
      <c r="AP334" s="111"/>
      <c r="AQ334" s="111" t="s">
        <v>23</v>
      </c>
      <c r="AR334" s="111"/>
      <c r="AS334" s="111"/>
      <c r="AT334" s="111"/>
      <c r="AU334" s="113" t="s">
        <v>24</v>
      </c>
      <c r="AV334" s="114"/>
      <c r="AW334" s="114"/>
      <c r="AX334" s="115"/>
    </row>
    <row r="335" spans="1:50" ht="24" customHeight="1" x14ac:dyDescent="0.15">
      <c r="A335" s="105">
        <v>1</v>
      </c>
      <c r="B335" s="105">
        <v>1</v>
      </c>
      <c r="C335" s="106" t="s">
        <v>436</v>
      </c>
      <c r="D335" s="106"/>
      <c r="E335" s="106"/>
      <c r="F335" s="106"/>
      <c r="G335" s="106"/>
      <c r="H335" s="106"/>
      <c r="I335" s="106"/>
      <c r="J335" s="106"/>
      <c r="K335" s="106"/>
      <c r="L335" s="106"/>
      <c r="M335" s="106" t="s">
        <v>446</v>
      </c>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v>326</v>
      </c>
      <c r="AL335" s="108"/>
      <c r="AM335" s="108"/>
      <c r="AN335" s="108"/>
      <c r="AO335" s="108"/>
      <c r="AP335" s="109"/>
      <c r="AQ335" s="110">
        <v>1</v>
      </c>
      <c r="AR335" s="106"/>
      <c r="AS335" s="106"/>
      <c r="AT335" s="106"/>
      <c r="AU335" s="107">
        <v>93.571726728815904</v>
      </c>
      <c r="AV335" s="108"/>
      <c r="AW335" s="108"/>
      <c r="AX335" s="109"/>
    </row>
    <row r="336" spans="1:50" ht="24" customHeight="1" x14ac:dyDescent="0.15">
      <c r="A336" s="105">
        <v>2</v>
      </c>
      <c r="B336" s="105">
        <v>1</v>
      </c>
      <c r="C336" s="106" t="s">
        <v>437</v>
      </c>
      <c r="D336" s="106"/>
      <c r="E336" s="106"/>
      <c r="F336" s="106"/>
      <c r="G336" s="106"/>
      <c r="H336" s="106"/>
      <c r="I336" s="106"/>
      <c r="J336" s="106"/>
      <c r="K336" s="106"/>
      <c r="L336" s="106"/>
      <c r="M336" s="106" t="s">
        <v>447</v>
      </c>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v>79</v>
      </c>
      <c r="AL336" s="108"/>
      <c r="AM336" s="108"/>
      <c r="AN336" s="108"/>
      <c r="AO336" s="108"/>
      <c r="AP336" s="109"/>
      <c r="AQ336" s="110">
        <v>1</v>
      </c>
      <c r="AR336" s="106"/>
      <c r="AS336" s="106"/>
      <c r="AT336" s="106"/>
      <c r="AU336" s="107">
        <v>99.327694643244399</v>
      </c>
      <c r="AV336" s="108"/>
      <c r="AW336" s="108"/>
      <c r="AX336" s="109"/>
    </row>
    <row r="337" spans="1:50" ht="38.25" customHeight="1" x14ac:dyDescent="0.15">
      <c r="A337" s="105">
        <v>3</v>
      </c>
      <c r="B337" s="105">
        <v>1</v>
      </c>
      <c r="C337" s="106" t="s">
        <v>438</v>
      </c>
      <c r="D337" s="106"/>
      <c r="E337" s="106"/>
      <c r="F337" s="106"/>
      <c r="G337" s="106"/>
      <c r="H337" s="106"/>
      <c r="I337" s="106"/>
      <c r="J337" s="106"/>
      <c r="K337" s="106"/>
      <c r="L337" s="106"/>
      <c r="M337" s="106" t="s">
        <v>448</v>
      </c>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v>51</v>
      </c>
      <c r="AL337" s="108"/>
      <c r="AM337" s="108"/>
      <c r="AN337" s="108"/>
      <c r="AO337" s="108"/>
      <c r="AP337" s="109"/>
      <c r="AQ337" s="110">
        <v>9</v>
      </c>
      <c r="AR337" s="106"/>
      <c r="AS337" s="106"/>
      <c r="AT337" s="106"/>
      <c r="AU337" s="107">
        <v>80.448015583150706</v>
      </c>
      <c r="AV337" s="108"/>
      <c r="AW337" s="108"/>
      <c r="AX337" s="109"/>
    </row>
    <row r="338" spans="1:50" ht="39" customHeight="1" x14ac:dyDescent="0.15">
      <c r="A338" s="105">
        <v>4</v>
      </c>
      <c r="B338" s="105">
        <v>1</v>
      </c>
      <c r="C338" s="106" t="s">
        <v>439</v>
      </c>
      <c r="D338" s="106"/>
      <c r="E338" s="106"/>
      <c r="F338" s="106"/>
      <c r="G338" s="106"/>
      <c r="H338" s="106"/>
      <c r="I338" s="106"/>
      <c r="J338" s="106"/>
      <c r="K338" s="106"/>
      <c r="L338" s="106"/>
      <c r="M338" s="106" t="s">
        <v>448</v>
      </c>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v>17</v>
      </c>
      <c r="AL338" s="108"/>
      <c r="AM338" s="108"/>
      <c r="AN338" s="108"/>
      <c r="AO338" s="108"/>
      <c r="AP338" s="109"/>
      <c r="AQ338" s="110">
        <v>2</v>
      </c>
      <c r="AR338" s="106"/>
      <c r="AS338" s="106"/>
      <c r="AT338" s="106"/>
      <c r="AU338" s="107">
        <v>57.2838446685261</v>
      </c>
      <c r="AV338" s="108"/>
      <c r="AW338" s="108"/>
      <c r="AX338" s="109"/>
    </row>
    <row r="339" spans="1:50" ht="36.75" customHeight="1" x14ac:dyDescent="0.15">
      <c r="A339" s="105">
        <v>5</v>
      </c>
      <c r="B339" s="105">
        <v>1</v>
      </c>
      <c r="C339" s="106" t="s">
        <v>440</v>
      </c>
      <c r="D339" s="106"/>
      <c r="E339" s="106"/>
      <c r="F339" s="106"/>
      <c r="G339" s="106"/>
      <c r="H339" s="106"/>
      <c r="I339" s="106"/>
      <c r="J339" s="106"/>
      <c r="K339" s="106"/>
      <c r="L339" s="106"/>
      <c r="M339" s="106" t="s">
        <v>449</v>
      </c>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v>14</v>
      </c>
      <c r="AL339" s="108"/>
      <c r="AM339" s="108"/>
      <c r="AN339" s="108"/>
      <c r="AO339" s="108"/>
      <c r="AP339" s="109"/>
      <c r="AQ339" s="110">
        <v>2</v>
      </c>
      <c r="AR339" s="106"/>
      <c r="AS339" s="106"/>
      <c r="AT339" s="106"/>
      <c r="AU339" s="107">
        <v>99.984352996401199</v>
      </c>
      <c r="AV339" s="108"/>
      <c r="AW339" s="108"/>
      <c r="AX339" s="109"/>
    </row>
    <row r="340" spans="1:50" ht="24" customHeight="1" x14ac:dyDescent="0.15">
      <c r="A340" s="105">
        <v>6</v>
      </c>
      <c r="B340" s="105">
        <v>1</v>
      </c>
      <c r="C340" s="106" t="s">
        <v>441</v>
      </c>
      <c r="D340" s="106"/>
      <c r="E340" s="106"/>
      <c r="F340" s="106"/>
      <c r="G340" s="106"/>
      <c r="H340" s="106"/>
      <c r="I340" s="106"/>
      <c r="J340" s="106"/>
      <c r="K340" s="106"/>
      <c r="L340" s="106"/>
      <c r="M340" s="106" t="s">
        <v>449</v>
      </c>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v>10</v>
      </c>
      <c r="AL340" s="108"/>
      <c r="AM340" s="108"/>
      <c r="AN340" s="108"/>
      <c r="AO340" s="108"/>
      <c r="AP340" s="109"/>
      <c r="AQ340" s="110">
        <v>5</v>
      </c>
      <c r="AR340" s="106"/>
      <c r="AS340" s="106"/>
      <c r="AT340" s="106"/>
      <c r="AU340" s="107">
        <v>91.360476663356494</v>
      </c>
      <c r="AV340" s="108"/>
      <c r="AW340" s="108"/>
      <c r="AX340" s="109"/>
    </row>
    <row r="341" spans="1:50" ht="34.5" customHeight="1" x14ac:dyDescent="0.15">
      <c r="A341" s="105">
        <v>7</v>
      </c>
      <c r="B341" s="105">
        <v>1</v>
      </c>
      <c r="C341" s="106" t="s">
        <v>442</v>
      </c>
      <c r="D341" s="106"/>
      <c r="E341" s="106"/>
      <c r="F341" s="106"/>
      <c r="G341" s="106"/>
      <c r="H341" s="106"/>
      <c r="I341" s="106"/>
      <c r="J341" s="106"/>
      <c r="K341" s="106"/>
      <c r="L341" s="106"/>
      <c r="M341" s="106" t="s">
        <v>448</v>
      </c>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v>9</v>
      </c>
      <c r="AL341" s="108"/>
      <c r="AM341" s="108"/>
      <c r="AN341" s="108"/>
      <c r="AO341" s="108"/>
      <c r="AP341" s="109"/>
      <c r="AQ341" s="110">
        <v>2</v>
      </c>
      <c r="AR341" s="106"/>
      <c r="AS341" s="106"/>
      <c r="AT341" s="106"/>
      <c r="AU341" s="107">
        <v>76.023391812865498</v>
      </c>
      <c r="AV341" s="108"/>
      <c r="AW341" s="108"/>
      <c r="AX341" s="109"/>
    </row>
    <row r="342" spans="1:50" ht="65.25" customHeight="1" x14ac:dyDescent="0.15">
      <c r="A342" s="105">
        <v>8</v>
      </c>
      <c r="B342" s="105">
        <v>1</v>
      </c>
      <c r="C342" s="106" t="s">
        <v>443</v>
      </c>
      <c r="D342" s="106"/>
      <c r="E342" s="106"/>
      <c r="F342" s="106"/>
      <c r="G342" s="106"/>
      <c r="H342" s="106"/>
      <c r="I342" s="106"/>
      <c r="J342" s="106"/>
      <c r="K342" s="106"/>
      <c r="L342" s="106"/>
      <c r="M342" s="106" t="s">
        <v>447</v>
      </c>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v>9</v>
      </c>
      <c r="AL342" s="108"/>
      <c r="AM342" s="108"/>
      <c r="AN342" s="108"/>
      <c r="AO342" s="108"/>
      <c r="AP342" s="109"/>
      <c r="AQ342" s="110">
        <v>1</v>
      </c>
      <c r="AR342" s="106"/>
      <c r="AS342" s="106"/>
      <c r="AT342" s="106"/>
      <c r="AU342" s="107">
        <v>99.644564284838793</v>
      </c>
      <c r="AV342" s="108"/>
      <c r="AW342" s="108"/>
      <c r="AX342" s="109"/>
    </row>
    <row r="343" spans="1:50" ht="39.75" customHeight="1" x14ac:dyDescent="0.15">
      <c r="A343" s="105">
        <v>9</v>
      </c>
      <c r="B343" s="105">
        <v>1</v>
      </c>
      <c r="C343" s="106" t="s">
        <v>444</v>
      </c>
      <c r="D343" s="106"/>
      <c r="E343" s="106"/>
      <c r="F343" s="106"/>
      <c r="G343" s="106"/>
      <c r="H343" s="106"/>
      <c r="I343" s="106"/>
      <c r="J343" s="106"/>
      <c r="K343" s="106"/>
      <c r="L343" s="106"/>
      <c r="M343" s="106" t="s">
        <v>450</v>
      </c>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v>9</v>
      </c>
      <c r="AL343" s="108"/>
      <c r="AM343" s="108"/>
      <c r="AN343" s="108"/>
      <c r="AO343" s="108"/>
      <c r="AP343" s="109"/>
      <c r="AQ343" s="110">
        <v>2</v>
      </c>
      <c r="AR343" s="106"/>
      <c r="AS343" s="106"/>
      <c r="AT343" s="106"/>
      <c r="AU343" s="107">
        <v>99.801442156965194</v>
      </c>
      <c r="AV343" s="108"/>
      <c r="AW343" s="108"/>
      <c r="AX343" s="109"/>
    </row>
    <row r="344" spans="1:50" ht="36.75" customHeight="1" x14ac:dyDescent="0.15">
      <c r="A344" s="105">
        <v>10</v>
      </c>
      <c r="B344" s="105">
        <v>1</v>
      </c>
      <c r="C344" s="106" t="s">
        <v>445</v>
      </c>
      <c r="D344" s="106"/>
      <c r="E344" s="106"/>
      <c r="F344" s="106"/>
      <c r="G344" s="106"/>
      <c r="H344" s="106"/>
      <c r="I344" s="106"/>
      <c r="J344" s="106"/>
      <c r="K344" s="106"/>
      <c r="L344" s="106"/>
      <c r="M344" s="106" t="s">
        <v>448</v>
      </c>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v>8</v>
      </c>
      <c r="AL344" s="108"/>
      <c r="AM344" s="108"/>
      <c r="AN344" s="108"/>
      <c r="AO344" s="108"/>
      <c r="AP344" s="109"/>
      <c r="AQ344" s="110">
        <v>1</v>
      </c>
      <c r="AR344" s="106"/>
      <c r="AS344" s="106"/>
      <c r="AT344" s="106"/>
      <c r="AU344" s="107">
        <v>77.7777777777778</v>
      </c>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t="67.5" customHeight="1" x14ac:dyDescent="0.15"/>
    <row r="366" spans="1:50" x14ac:dyDescent="0.15">
      <c r="A366" s="9"/>
      <c r="B366" s="62" t="s">
        <v>451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5"/>
      <c r="B367" s="105"/>
      <c r="C367" s="111" t="s">
        <v>361</v>
      </c>
      <c r="D367" s="111"/>
      <c r="E367" s="111"/>
      <c r="F367" s="111"/>
      <c r="G367" s="111"/>
      <c r="H367" s="111"/>
      <c r="I367" s="111"/>
      <c r="J367" s="111"/>
      <c r="K367" s="111"/>
      <c r="L367" s="111"/>
      <c r="M367" s="111" t="s">
        <v>362</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363</v>
      </c>
      <c r="AL367" s="111"/>
      <c r="AM367" s="111"/>
      <c r="AN367" s="111"/>
      <c r="AO367" s="111"/>
      <c r="AP367" s="111"/>
      <c r="AQ367" s="111" t="s">
        <v>23</v>
      </c>
      <c r="AR367" s="111"/>
      <c r="AS367" s="111"/>
      <c r="AT367" s="111"/>
      <c r="AU367" s="113" t="s">
        <v>24</v>
      </c>
      <c r="AV367" s="114"/>
      <c r="AW367" s="114"/>
      <c r="AX367" s="115"/>
    </row>
    <row r="368" spans="1:50" ht="24" customHeight="1" x14ac:dyDescent="0.15">
      <c r="A368" s="105">
        <v>1</v>
      </c>
      <c r="B368" s="105">
        <v>1</v>
      </c>
      <c r="C368" s="106" t="s">
        <v>452</v>
      </c>
      <c r="D368" s="106"/>
      <c r="E368" s="106"/>
      <c r="F368" s="106"/>
      <c r="G368" s="106"/>
      <c r="H368" s="106"/>
      <c r="I368" s="106"/>
      <c r="J368" s="106"/>
      <c r="K368" s="106"/>
      <c r="L368" s="106"/>
      <c r="M368" s="106" t="s">
        <v>392</v>
      </c>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v>25</v>
      </c>
      <c r="AL368" s="108"/>
      <c r="AM368" s="108"/>
      <c r="AN368" s="108"/>
      <c r="AO368" s="108"/>
      <c r="AP368" s="109"/>
      <c r="AQ368" s="116" t="s">
        <v>434</v>
      </c>
      <c r="AR368" s="117"/>
      <c r="AS368" s="117"/>
      <c r="AT368" s="118"/>
      <c r="AU368" s="107">
        <v>100</v>
      </c>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9" spans="1:50" x14ac:dyDescent="0.15">
      <c r="A399" s="9"/>
      <c r="B399" s="62" t="s">
        <v>453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5"/>
      <c r="B400" s="105"/>
      <c r="C400" s="111" t="s">
        <v>361</v>
      </c>
      <c r="D400" s="111"/>
      <c r="E400" s="111"/>
      <c r="F400" s="111"/>
      <c r="G400" s="111"/>
      <c r="H400" s="111"/>
      <c r="I400" s="111"/>
      <c r="J400" s="111"/>
      <c r="K400" s="111"/>
      <c r="L400" s="111"/>
      <c r="M400" s="111" t="s">
        <v>362</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363</v>
      </c>
      <c r="AL400" s="111"/>
      <c r="AM400" s="111"/>
      <c r="AN400" s="111"/>
      <c r="AO400" s="111"/>
      <c r="AP400" s="111"/>
      <c r="AQ400" s="111" t="s">
        <v>23</v>
      </c>
      <c r="AR400" s="111"/>
      <c r="AS400" s="111"/>
      <c r="AT400" s="111"/>
      <c r="AU400" s="113" t="s">
        <v>24</v>
      </c>
      <c r="AV400" s="114"/>
      <c r="AW400" s="114"/>
      <c r="AX400" s="115"/>
    </row>
    <row r="401" spans="1:50" ht="24" customHeight="1" x14ac:dyDescent="0.15">
      <c r="A401" s="105">
        <v>1</v>
      </c>
      <c r="B401" s="105">
        <v>1</v>
      </c>
      <c r="C401" s="106" t="s">
        <v>454</v>
      </c>
      <c r="D401" s="106"/>
      <c r="E401" s="106"/>
      <c r="F401" s="106"/>
      <c r="G401" s="106"/>
      <c r="H401" s="106"/>
      <c r="I401" s="106"/>
      <c r="J401" s="106"/>
      <c r="K401" s="106"/>
      <c r="L401" s="106"/>
      <c r="M401" s="106" t="s">
        <v>401</v>
      </c>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v>117</v>
      </c>
      <c r="AL401" s="108"/>
      <c r="AM401" s="108"/>
      <c r="AN401" s="108"/>
      <c r="AO401" s="108"/>
      <c r="AP401" s="109"/>
      <c r="AQ401" s="110">
        <v>1</v>
      </c>
      <c r="AR401" s="106"/>
      <c r="AS401" s="106"/>
      <c r="AT401" s="106"/>
      <c r="AU401" s="107">
        <v>99.644921396968797</v>
      </c>
      <c r="AV401" s="108"/>
      <c r="AW401" s="108"/>
      <c r="AX401" s="109"/>
    </row>
    <row r="402" spans="1:50" ht="24" customHeight="1" x14ac:dyDescent="0.15">
      <c r="A402" s="105">
        <v>2</v>
      </c>
      <c r="B402" s="105">
        <v>1</v>
      </c>
      <c r="C402" s="106" t="s">
        <v>455</v>
      </c>
      <c r="D402" s="106"/>
      <c r="E402" s="106"/>
      <c r="F402" s="106"/>
      <c r="G402" s="106"/>
      <c r="H402" s="106"/>
      <c r="I402" s="106"/>
      <c r="J402" s="106"/>
      <c r="K402" s="106"/>
      <c r="L402" s="106"/>
      <c r="M402" s="106" t="s">
        <v>461</v>
      </c>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v>29</v>
      </c>
      <c r="AL402" s="108"/>
      <c r="AM402" s="108"/>
      <c r="AN402" s="108"/>
      <c r="AO402" s="108"/>
      <c r="AP402" s="109"/>
      <c r="AQ402" s="110">
        <v>1</v>
      </c>
      <c r="AR402" s="106"/>
      <c r="AS402" s="106"/>
      <c r="AT402" s="106"/>
      <c r="AU402" s="107">
        <v>97.927362616466993</v>
      </c>
      <c r="AV402" s="108"/>
      <c r="AW402" s="108"/>
      <c r="AX402" s="109"/>
    </row>
    <row r="403" spans="1:50" ht="36.75" customHeight="1" x14ac:dyDescent="0.15">
      <c r="A403" s="105">
        <v>3</v>
      </c>
      <c r="B403" s="105">
        <v>1</v>
      </c>
      <c r="C403" s="106" t="s">
        <v>456</v>
      </c>
      <c r="D403" s="106"/>
      <c r="E403" s="106"/>
      <c r="F403" s="106"/>
      <c r="G403" s="106"/>
      <c r="H403" s="106"/>
      <c r="I403" s="106"/>
      <c r="J403" s="106"/>
      <c r="K403" s="106"/>
      <c r="L403" s="106"/>
      <c r="M403" s="106" t="s">
        <v>462</v>
      </c>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v>24</v>
      </c>
      <c r="AL403" s="108"/>
      <c r="AM403" s="108"/>
      <c r="AN403" s="108"/>
      <c r="AO403" s="108"/>
      <c r="AP403" s="109"/>
      <c r="AQ403" s="110">
        <v>1</v>
      </c>
      <c r="AR403" s="106"/>
      <c r="AS403" s="106"/>
      <c r="AT403" s="106"/>
      <c r="AU403" s="107">
        <v>98.652550529355196</v>
      </c>
      <c r="AV403" s="108"/>
      <c r="AW403" s="108"/>
      <c r="AX403" s="109"/>
    </row>
    <row r="404" spans="1:50" ht="24" customHeight="1" x14ac:dyDescent="0.15">
      <c r="A404" s="105">
        <v>4</v>
      </c>
      <c r="B404" s="105">
        <v>1</v>
      </c>
      <c r="C404" s="106" t="s">
        <v>457</v>
      </c>
      <c r="D404" s="106"/>
      <c r="E404" s="106"/>
      <c r="F404" s="106"/>
      <c r="G404" s="106"/>
      <c r="H404" s="106"/>
      <c r="I404" s="106"/>
      <c r="J404" s="106"/>
      <c r="K404" s="106"/>
      <c r="L404" s="106"/>
      <c r="M404" s="106" t="s">
        <v>463</v>
      </c>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v>9</v>
      </c>
      <c r="AL404" s="108"/>
      <c r="AM404" s="108"/>
      <c r="AN404" s="108"/>
      <c r="AO404" s="108"/>
      <c r="AP404" s="109"/>
      <c r="AQ404" s="110">
        <v>1</v>
      </c>
      <c r="AR404" s="106"/>
      <c r="AS404" s="106"/>
      <c r="AT404" s="106"/>
      <c r="AU404" s="107">
        <v>94.194961664841202</v>
      </c>
      <c r="AV404" s="108"/>
      <c r="AW404" s="108"/>
      <c r="AX404" s="109"/>
    </row>
    <row r="405" spans="1:50" ht="24" customHeight="1" x14ac:dyDescent="0.15">
      <c r="A405" s="105">
        <v>5</v>
      </c>
      <c r="B405" s="105">
        <v>1</v>
      </c>
      <c r="C405" s="106" t="s">
        <v>458</v>
      </c>
      <c r="D405" s="106"/>
      <c r="E405" s="106"/>
      <c r="F405" s="106"/>
      <c r="G405" s="106"/>
      <c r="H405" s="106"/>
      <c r="I405" s="106"/>
      <c r="J405" s="106"/>
      <c r="K405" s="106"/>
      <c r="L405" s="106"/>
      <c r="M405" s="106" t="s">
        <v>464</v>
      </c>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v>7</v>
      </c>
      <c r="AL405" s="108"/>
      <c r="AM405" s="108"/>
      <c r="AN405" s="108"/>
      <c r="AO405" s="108"/>
      <c r="AP405" s="109"/>
      <c r="AQ405" s="110">
        <v>1</v>
      </c>
      <c r="AR405" s="106"/>
      <c r="AS405" s="106"/>
      <c r="AT405" s="106"/>
      <c r="AU405" s="107">
        <v>68.1592636618428</v>
      </c>
      <c r="AV405" s="108"/>
      <c r="AW405" s="108"/>
      <c r="AX405" s="109"/>
    </row>
    <row r="406" spans="1:50" ht="24" customHeight="1" x14ac:dyDescent="0.15">
      <c r="A406" s="105">
        <v>6</v>
      </c>
      <c r="B406" s="105">
        <v>1</v>
      </c>
      <c r="C406" s="106" t="s">
        <v>459</v>
      </c>
      <c r="D406" s="106"/>
      <c r="E406" s="106"/>
      <c r="F406" s="106"/>
      <c r="G406" s="106"/>
      <c r="H406" s="106"/>
      <c r="I406" s="106"/>
      <c r="J406" s="106"/>
      <c r="K406" s="106"/>
      <c r="L406" s="106"/>
      <c r="M406" s="106" t="s">
        <v>463</v>
      </c>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v>7</v>
      </c>
      <c r="AL406" s="108"/>
      <c r="AM406" s="108"/>
      <c r="AN406" s="108"/>
      <c r="AO406" s="108"/>
      <c r="AP406" s="109"/>
      <c r="AQ406" s="110">
        <v>1</v>
      </c>
      <c r="AR406" s="106"/>
      <c r="AS406" s="106"/>
      <c r="AT406" s="106"/>
      <c r="AU406" s="107">
        <v>97.165532879818599</v>
      </c>
      <c r="AV406" s="108"/>
      <c r="AW406" s="108"/>
      <c r="AX406" s="109"/>
    </row>
    <row r="407" spans="1:50" ht="24" customHeight="1" x14ac:dyDescent="0.15">
      <c r="A407" s="105">
        <v>7</v>
      </c>
      <c r="B407" s="105">
        <v>1</v>
      </c>
      <c r="C407" s="106" t="s">
        <v>460</v>
      </c>
      <c r="D407" s="106"/>
      <c r="E407" s="106"/>
      <c r="F407" s="106"/>
      <c r="G407" s="106"/>
      <c r="H407" s="106"/>
      <c r="I407" s="106"/>
      <c r="J407" s="106"/>
      <c r="K407" s="106"/>
      <c r="L407" s="106"/>
      <c r="M407" s="106" t="s">
        <v>465</v>
      </c>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v>2</v>
      </c>
      <c r="AL407" s="108"/>
      <c r="AM407" s="108"/>
      <c r="AN407" s="108"/>
      <c r="AO407" s="108"/>
      <c r="AP407" s="109"/>
      <c r="AQ407" s="110">
        <v>4</v>
      </c>
      <c r="AR407" s="106"/>
      <c r="AS407" s="106"/>
      <c r="AT407" s="106"/>
      <c r="AU407" s="107">
        <v>35.597471564285797</v>
      </c>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364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361</v>
      </c>
      <c r="D433" s="111"/>
      <c r="E433" s="111"/>
      <c r="F433" s="111"/>
      <c r="G433" s="111"/>
      <c r="H433" s="111"/>
      <c r="I433" s="111"/>
      <c r="J433" s="111"/>
      <c r="K433" s="111"/>
      <c r="L433" s="111"/>
      <c r="M433" s="111" t="s">
        <v>362</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363</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365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361</v>
      </c>
      <c r="D466" s="111"/>
      <c r="E466" s="111"/>
      <c r="F466" s="111"/>
      <c r="G466" s="111"/>
      <c r="H466" s="111"/>
      <c r="I466" s="111"/>
      <c r="J466" s="111"/>
      <c r="K466" s="111"/>
      <c r="L466" s="111"/>
      <c r="M466" s="111" t="s">
        <v>362</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363</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36"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69:AX69">
    <cfRule type="expression" dxfId="213" priority="503">
      <formula>IF(RIGHT(TEXT(AE69,"0.#"),1)=".",FALSE,TRUE)</formula>
    </cfRule>
    <cfRule type="expression" dxfId="212" priority="504">
      <formula>IF(RIGHT(TEXT(AE69,"0.#"),1)=".",TRUE,FALSE)</formula>
    </cfRule>
  </conditionalFormatting>
  <conditionalFormatting sqref="AE83:AI83">
    <cfRule type="expression" dxfId="211" priority="485">
      <formula>IF(RIGHT(TEXT(AE83,"0.#"),1)=".",FALSE,TRUE)</formula>
    </cfRule>
    <cfRule type="expression" dxfId="210" priority="486">
      <formula>IF(RIGHT(TEXT(AE83,"0.#"),1)=".",TRUE,FALSE)</formula>
    </cfRule>
  </conditionalFormatting>
  <conditionalFormatting sqref="AJ83:AX83">
    <cfRule type="expression" dxfId="209" priority="483">
      <formula>IF(RIGHT(TEXT(AJ83,"0.#"),1)=".",FALSE,TRUE)</formula>
    </cfRule>
    <cfRule type="expression" dxfId="208" priority="484">
      <formula>IF(RIGHT(TEXT(AJ83,"0.#"),1)=".",TRUE,FALSE)</formula>
    </cfRule>
  </conditionalFormatting>
  <conditionalFormatting sqref="L99">
    <cfRule type="expression" dxfId="207" priority="463">
      <formula>IF(RIGHT(TEXT(L99,"0.#"),1)=".",FALSE,TRUE)</formula>
    </cfRule>
    <cfRule type="expression" dxfId="206" priority="464">
      <formula>IF(RIGHT(TEXT(L99,"0.#"),1)=".",TRUE,FALSE)</formula>
    </cfRule>
  </conditionalFormatting>
  <conditionalFormatting sqref="L104">
    <cfRule type="expression" dxfId="205" priority="461">
      <formula>IF(RIGHT(TEXT(L104,"0.#"),1)=".",FALSE,TRUE)</formula>
    </cfRule>
    <cfRule type="expression" dxfId="204" priority="462">
      <formula>IF(RIGHT(TEXT(L104,"0.#"),1)=".",TRUE,FALSE)</formula>
    </cfRule>
  </conditionalFormatting>
  <conditionalFormatting sqref="R104">
    <cfRule type="expression" dxfId="203" priority="459">
      <formula>IF(RIGHT(TEXT(R104,"0.#"),1)=".",FALSE,TRUE)</formula>
    </cfRule>
    <cfRule type="expression" dxfId="202" priority="460">
      <formula>IF(RIGHT(TEXT(R104,"0.#"),1)=".",TRUE,FALSE)</formula>
    </cfRule>
  </conditionalFormatting>
  <conditionalFormatting sqref="P18:AX18">
    <cfRule type="expression" dxfId="201" priority="457">
      <formula>IF(RIGHT(TEXT(P18,"0.#"),1)=".",FALSE,TRUE)</formula>
    </cfRule>
    <cfRule type="expression" dxfId="200" priority="458">
      <formula>IF(RIGHT(TEXT(P18,"0.#"),1)=".",TRUE,FALSE)</formula>
    </cfRule>
  </conditionalFormatting>
  <conditionalFormatting sqref="Y181">
    <cfRule type="expression" dxfId="199" priority="453">
      <formula>IF(RIGHT(TEXT(Y181,"0.#"),1)=".",FALSE,TRUE)</formula>
    </cfRule>
    <cfRule type="expression" dxfId="198" priority="454">
      <formula>IF(RIGHT(TEXT(Y181,"0.#"),1)=".",TRUE,FALSE)</formula>
    </cfRule>
  </conditionalFormatting>
  <conditionalFormatting sqref="Y190">
    <cfRule type="expression" dxfId="197" priority="449">
      <formula>IF(RIGHT(TEXT(Y190,"0.#"),1)=".",FALSE,TRUE)</formula>
    </cfRule>
    <cfRule type="expression" dxfId="196" priority="450">
      <formula>IF(RIGHT(TEXT(Y190,"0.#"),1)=".",TRUE,FALSE)</formula>
    </cfRule>
  </conditionalFormatting>
  <conditionalFormatting sqref="AK236">
    <cfRule type="expression" dxfId="195" priority="371">
      <formula>IF(RIGHT(TEXT(AK236,"0.#"),1)=".",FALSE,TRUE)</formula>
    </cfRule>
    <cfRule type="expression" dxfId="194" priority="372">
      <formula>IF(RIGHT(TEXT(AK236,"0.#"),1)=".",TRUE,FALSE)</formula>
    </cfRule>
  </conditionalFormatting>
  <conditionalFormatting sqref="AE54:AI54">
    <cfRule type="expression" dxfId="193" priority="321">
      <formula>IF(RIGHT(TEXT(AE54,"0.#"),1)=".",FALSE,TRUE)</formula>
    </cfRule>
    <cfRule type="expression" dxfId="192" priority="322">
      <formula>IF(RIGHT(TEXT(AE54,"0.#"),1)=".",TRUE,FALSE)</formula>
    </cfRule>
  </conditionalFormatting>
  <conditionalFormatting sqref="AR13:AX13">
    <cfRule type="expression" dxfId="191" priority="279">
      <formula>IF(RIGHT(TEXT(AR13,"0.#"),1)=".",FALSE,TRUE)</formula>
    </cfRule>
    <cfRule type="expression" dxfId="190" priority="280">
      <formula>IF(RIGHT(TEXT(AR13,"0.#"),1)=".",TRUE,FALSE)</formula>
    </cfRule>
  </conditionalFormatting>
  <conditionalFormatting sqref="AE55:AX55 AJ54:AS54">
    <cfRule type="expression" dxfId="189" priority="273">
      <formula>IF(RIGHT(TEXT(AE54,"0.#"),1)=".",FALSE,TRUE)</formula>
    </cfRule>
    <cfRule type="expression" dxfId="188" priority="274">
      <formula>IF(RIGHT(TEXT(AE54,"0.#"),1)=".",TRUE,FALSE)</formula>
    </cfRule>
  </conditionalFormatting>
  <conditionalFormatting sqref="AE68:AS68">
    <cfRule type="expression" dxfId="187" priority="269">
      <formula>IF(RIGHT(TEXT(AE68,"0.#"),1)=".",FALSE,TRUE)</formula>
    </cfRule>
    <cfRule type="expression" dxfId="186" priority="270">
      <formula>IF(RIGHT(TEXT(AE68,"0.#"),1)=".",TRUE,FALSE)</formula>
    </cfRule>
  </conditionalFormatting>
  <conditionalFormatting sqref="AE95:AI95 AE92:AI92 AE89:AI89 AE86:AI86">
    <cfRule type="expression" dxfId="185" priority="267">
      <formula>IF(RIGHT(TEXT(AE86,"0.#"),1)=".",FALSE,TRUE)</formula>
    </cfRule>
    <cfRule type="expression" dxfId="184" priority="268">
      <formula>IF(RIGHT(TEXT(AE86,"0.#"),1)=".",TRUE,FALSE)</formula>
    </cfRule>
  </conditionalFormatting>
  <conditionalFormatting sqref="AJ95:AX95 AJ92:AX92 AJ89:AX89 AJ86:AX86">
    <cfRule type="expression" dxfId="183" priority="265">
      <formula>IF(RIGHT(TEXT(AJ86,"0.#"),1)=".",FALSE,TRUE)</formula>
    </cfRule>
    <cfRule type="expression" dxfId="182" priority="266">
      <formula>IF(RIGHT(TEXT(AJ86,"0.#"),1)=".",TRUE,FALSE)</formula>
    </cfRule>
  </conditionalFormatting>
  <conditionalFormatting sqref="L100:L103">
    <cfRule type="expression" dxfId="181" priority="263">
      <formula>IF(RIGHT(TEXT(L100,"0.#"),1)=".",FALSE,TRUE)</formula>
    </cfRule>
    <cfRule type="expression" dxfId="180" priority="264">
      <formula>IF(RIGHT(TEXT(L100,"0.#"),1)=".",TRUE,FALSE)</formula>
    </cfRule>
  </conditionalFormatting>
  <conditionalFormatting sqref="R98">
    <cfRule type="expression" dxfId="179" priority="259">
      <formula>IF(RIGHT(TEXT(R98,"0.#"),1)=".",FALSE,TRUE)</formula>
    </cfRule>
    <cfRule type="expression" dxfId="178" priority="260">
      <formula>IF(RIGHT(TEXT(R98,"0.#"),1)=".",TRUE,FALSE)</formula>
    </cfRule>
  </conditionalFormatting>
  <conditionalFormatting sqref="R99:R103">
    <cfRule type="expression" dxfId="177" priority="257">
      <formula>IF(RIGHT(TEXT(R99,"0.#"),1)=".",FALSE,TRUE)</formula>
    </cfRule>
    <cfRule type="expression" dxfId="176" priority="258">
      <formula>IF(RIGHT(TEXT(R99,"0.#"),1)=".",TRUE,FALSE)</formula>
    </cfRule>
  </conditionalFormatting>
  <conditionalFormatting sqref="Y182:Y189 Y180">
    <cfRule type="expression" dxfId="175" priority="255">
      <formula>IF(RIGHT(TEXT(Y180,"0.#"),1)=".",FALSE,TRUE)</formula>
    </cfRule>
    <cfRule type="expression" dxfId="174" priority="256">
      <formula>IF(RIGHT(TEXT(Y180,"0.#"),1)=".",TRUE,FALSE)</formula>
    </cfRule>
  </conditionalFormatting>
  <conditionalFormatting sqref="AU181">
    <cfRule type="expression" dxfId="173" priority="253">
      <formula>IF(RIGHT(TEXT(AU181,"0.#"),1)=".",FALSE,TRUE)</formula>
    </cfRule>
    <cfRule type="expression" dxfId="172" priority="254">
      <formula>IF(RIGHT(TEXT(AU181,"0.#"),1)=".",TRUE,FALSE)</formula>
    </cfRule>
  </conditionalFormatting>
  <conditionalFormatting sqref="AU190">
    <cfRule type="expression" dxfId="171" priority="251">
      <formula>IF(RIGHT(TEXT(AU190,"0.#"),1)=".",FALSE,TRUE)</formula>
    </cfRule>
    <cfRule type="expression" dxfId="170" priority="252">
      <formula>IF(RIGHT(TEXT(AU190,"0.#"),1)=".",TRUE,FALSE)</formula>
    </cfRule>
  </conditionalFormatting>
  <conditionalFormatting sqref="AU182:AU189 AU180">
    <cfRule type="expression" dxfId="169" priority="249">
      <formula>IF(RIGHT(TEXT(AU180,"0.#"),1)=".",FALSE,TRUE)</formula>
    </cfRule>
    <cfRule type="expression" dxfId="168" priority="250">
      <formula>IF(RIGHT(TEXT(AU180,"0.#"),1)=".",TRUE,FALSE)</formula>
    </cfRule>
  </conditionalFormatting>
  <conditionalFormatting sqref="Y220 Y207 Y194">
    <cfRule type="expression" dxfId="167" priority="235">
      <formula>IF(RIGHT(TEXT(Y194,"0.#"),1)=".",FALSE,TRUE)</formula>
    </cfRule>
    <cfRule type="expression" dxfId="166" priority="236">
      <formula>IF(RIGHT(TEXT(Y194,"0.#"),1)=".",TRUE,FALSE)</formula>
    </cfRule>
  </conditionalFormatting>
  <conditionalFormatting sqref="Y229 Y216 Y203">
    <cfRule type="expression" dxfId="165" priority="233">
      <formula>IF(RIGHT(TEXT(Y203,"0.#"),1)=".",FALSE,TRUE)</formula>
    </cfRule>
    <cfRule type="expression" dxfId="164" priority="234">
      <formula>IF(RIGHT(TEXT(Y203,"0.#"),1)=".",TRUE,FALSE)</formula>
    </cfRule>
  </conditionalFormatting>
  <conditionalFormatting sqref="Y221:Y228 Y219 Y208:Y215 Y206 Y195:Y202 Y193">
    <cfRule type="expression" dxfId="163" priority="231">
      <formula>IF(RIGHT(TEXT(Y193,"0.#"),1)=".",FALSE,TRUE)</formula>
    </cfRule>
    <cfRule type="expression" dxfId="162" priority="232">
      <formula>IF(RIGHT(TEXT(Y193,"0.#"),1)=".",TRUE,FALSE)</formula>
    </cfRule>
  </conditionalFormatting>
  <conditionalFormatting sqref="AU220 AU207 AU194">
    <cfRule type="expression" dxfId="161" priority="229">
      <formula>IF(RIGHT(TEXT(AU194,"0.#"),1)=".",FALSE,TRUE)</formula>
    </cfRule>
    <cfRule type="expression" dxfId="160" priority="230">
      <formula>IF(RIGHT(TEXT(AU194,"0.#"),1)=".",TRUE,FALSE)</formula>
    </cfRule>
  </conditionalFormatting>
  <conditionalFormatting sqref="AU229 AU216 AU203">
    <cfRule type="expression" dxfId="159" priority="227">
      <formula>IF(RIGHT(TEXT(AU203,"0.#"),1)=".",FALSE,TRUE)</formula>
    </cfRule>
    <cfRule type="expression" dxfId="158" priority="228">
      <formula>IF(RIGHT(TEXT(AU203,"0.#"),1)=".",TRUE,FALSE)</formula>
    </cfRule>
  </conditionalFormatting>
  <conditionalFormatting sqref="AU221:AU228 AU219 AU208:AU215 AU206 AU195:AU202 AU193">
    <cfRule type="expression" dxfId="157" priority="225">
      <formula>IF(RIGHT(TEXT(AU193,"0.#"),1)=".",FALSE,TRUE)</formula>
    </cfRule>
    <cfRule type="expression" dxfId="156" priority="226">
      <formula>IF(RIGHT(TEXT(AU193,"0.#"),1)=".",TRUE,FALSE)</formula>
    </cfRule>
  </conditionalFormatting>
  <conditionalFormatting sqref="AE56:AI56">
    <cfRule type="expression" dxfId="155" priority="199">
      <formula>IF(AND(AE56&gt;=0, RIGHT(TEXT(AE56,"0.#"),1)&lt;&gt;"."),TRUE,FALSE)</formula>
    </cfRule>
    <cfRule type="expression" dxfId="154" priority="200">
      <formula>IF(AND(AE56&gt;=0, RIGHT(TEXT(AE56,"0.#"),1)="."),TRUE,FALSE)</formula>
    </cfRule>
    <cfRule type="expression" dxfId="153" priority="201">
      <formula>IF(AND(AE56&lt;0, RIGHT(TEXT(AE56,"0.#"),1)&lt;&gt;"."),TRUE,FALSE)</formula>
    </cfRule>
    <cfRule type="expression" dxfId="152" priority="202">
      <formula>IF(AND(AE56&lt;0, RIGHT(TEXT(AE56,"0.#"),1)="."),TRUE,FALSE)</formula>
    </cfRule>
  </conditionalFormatting>
  <conditionalFormatting sqref="AJ56:AS56">
    <cfRule type="expression" dxfId="151" priority="195">
      <formula>IF(AND(AJ56&gt;=0, RIGHT(TEXT(AJ56,"0.#"),1)&lt;&gt;"."),TRUE,FALSE)</formula>
    </cfRule>
    <cfRule type="expression" dxfId="150" priority="196">
      <formula>IF(AND(AJ56&gt;=0, RIGHT(TEXT(AJ56,"0.#"),1)="."),TRUE,FALSE)</formula>
    </cfRule>
    <cfRule type="expression" dxfId="149" priority="197">
      <formula>IF(AND(AJ56&lt;0, RIGHT(TEXT(AJ56,"0.#"),1)&lt;&gt;"."),TRUE,FALSE)</formula>
    </cfRule>
    <cfRule type="expression" dxfId="148" priority="198">
      <formula>IF(AND(AJ56&lt;0, RIGHT(TEXT(AJ56,"0.#"),1)="."),TRUE,FALSE)</formula>
    </cfRule>
  </conditionalFormatting>
  <conditionalFormatting sqref="AK237:AK265">
    <cfRule type="expression" dxfId="147" priority="183">
      <formula>IF(RIGHT(TEXT(AK237,"0.#"),1)=".",FALSE,TRUE)</formula>
    </cfRule>
    <cfRule type="expression" dxfId="146" priority="184">
      <formula>IF(RIGHT(TEXT(AK237,"0.#"),1)=".",TRUE,FALSE)</formula>
    </cfRule>
  </conditionalFormatting>
  <conditionalFormatting sqref="AU237:AX265">
    <cfRule type="expression" dxfId="145" priority="179">
      <formula>IF(AND(AU237&gt;=0, RIGHT(TEXT(AU237,"0.#"),1)&lt;&gt;"."),TRUE,FALSE)</formula>
    </cfRule>
    <cfRule type="expression" dxfId="144" priority="180">
      <formula>IF(AND(AU237&gt;=0, RIGHT(TEXT(AU237,"0.#"),1)="."),TRUE,FALSE)</formula>
    </cfRule>
    <cfRule type="expression" dxfId="143" priority="181">
      <formula>IF(AND(AU237&lt;0, RIGHT(TEXT(AU237,"0.#"),1)&lt;&gt;"."),TRUE,FALSE)</formula>
    </cfRule>
    <cfRule type="expression" dxfId="142" priority="182">
      <formula>IF(AND(AU237&lt;0, RIGHT(TEXT(AU237,"0.#"),1)="."),TRUE,FALSE)</formula>
    </cfRule>
  </conditionalFormatting>
  <conditionalFormatting sqref="AK269">
    <cfRule type="expression" dxfId="141" priority="177">
      <formula>IF(RIGHT(TEXT(AK269,"0.#"),1)=".",FALSE,TRUE)</formula>
    </cfRule>
    <cfRule type="expression" dxfId="140" priority="178">
      <formula>IF(RIGHT(TEXT(AK269,"0.#"),1)=".",TRUE,FALSE)</formula>
    </cfRule>
  </conditionalFormatting>
  <conditionalFormatting sqref="AU269:AX269">
    <cfRule type="expression" dxfId="139" priority="173">
      <formula>IF(AND(AU269&gt;=0, RIGHT(TEXT(AU269,"0.#"),1)&lt;&gt;"."),TRUE,FALSE)</formula>
    </cfRule>
    <cfRule type="expression" dxfId="138" priority="174">
      <formula>IF(AND(AU269&gt;=0, RIGHT(TEXT(AU269,"0.#"),1)="."),TRUE,FALSE)</formula>
    </cfRule>
    <cfRule type="expression" dxfId="137" priority="175">
      <formula>IF(AND(AU269&lt;0, RIGHT(TEXT(AU269,"0.#"),1)&lt;&gt;"."),TRUE,FALSE)</formula>
    </cfRule>
    <cfRule type="expression" dxfId="136" priority="176">
      <formula>IF(AND(AU269&lt;0, RIGHT(TEXT(AU269,"0.#"),1)="."),TRUE,FALSE)</formula>
    </cfRule>
  </conditionalFormatting>
  <conditionalFormatting sqref="AK270:AK298">
    <cfRule type="expression" dxfId="135" priority="171">
      <formula>IF(RIGHT(TEXT(AK270,"0.#"),1)=".",FALSE,TRUE)</formula>
    </cfRule>
    <cfRule type="expression" dxfId="134" priority="172">
      <formula>IF(RIGHT(TEXT(AK270,"0.#"),1)=".",TRUE,FALSE)</formula>
    </cfRule>
  </conditionalFormatting>
  <conditionalFormatting sqref="AU270:AX298">
    <cfRule type="expression" dxfId="133" priority="167">
      <formula>IF(AND(AU270&gt;=0, RIGHT(TEXT(AU270,"0.#"),1)&lt;&gt;"."),TRUE,FALSE)</formula>
    </cfRule>
    <cfRule type="expression" dxfId="132" priority="168">
      <formula>IF(AND(AU270&gt;=0, RIGHT(TEXT(AU270,"0.#"),1)="."),TRUE,FALSE)</formula>
    </cfRule>
    <cfRule type="expression" dxfId="131" priority="169">
      <formula>IF(AND(AU270&lt;0, RIGHT(TEXT(AU270,"0.#"),1)&lt;&gt;"."),TRUE,FALSE)</formula>
    </cfRule>
    <cfRule type="expression" dxfId="130" priority="170">
      <formula>IF(AND(AU270&lt;0, RIGHT(TEXT(AU270,"0.#"),1)="."),TRUE,FALSE)</formula>
    </cfRule>
  </conditionalFormatting>
  <conditionalFormatting sqref="AK302">
    <cfRule type="expression" dxfId="129" priority="165">
      <formula>IF(RIGHT(TEXT(AK302,"0.#"),1)=".",FALSE,TRUE)</formula>
    </cfRule>
    <cfRule type="expression" dxfId="128" priority="166">
      <formula>IF(RIGHT(TEXT(AK302,"0.#"),1)=".",TRUE,FALSE)</formula>
    </cfRule>
  </conditionalFormatting>
  <conditionalFormatting sqref="AK303:AK331">
    <cfRule type="expression" dxfId="127" priority="159">
      <formula>IF(RIGHT(TEXT(AK303,"0.#"),1)=".",FALSE,TRUE)</formula>
    </cfRule>
    <cfRule type="expression" dxfId="126" priority="160">
      <formula>IF(RIGHT(TEXT(AK303,"0.#"),1)=".",TRUE,FALSE)</formula>
    </cfRule>
  </conditionalFormatting>
  <conditionalFormatting sqref="AU305:AX331">
    <cfRule type="expression" dxfId="125" priority="155">
      <formula>IF(AND(AU305&gt;=0, RIGHT(TEXT(AU305,"0.#"),1)&lt;&gt;"."),TRUE,FALSE)</formula>
    </cfRule>
    <cfRule type="expression" dxfId="124" priority="156">
      <formula>IF(AND(AU305&gt;=0, RIGHT(TEXT(AU305,"0.#"),1)="."),TRUE,FALSE)</formula>
    </cfRule>
    <cfRule type="expression" dxfId="123" priority="157">
      <formula>IF(AND(AU305&lt;0, RIGHT(TEXT(AU305,"0.#"),1)&lt;&gt;"."),TRUE,FALSE)</formula>
    </cfRule>
    <cfRule type="expression" dxfId="122" priority="158">
      <formula>IF(AND(AU305&lt;0, RIGHT(TEXT(AU305,"0.#"),1)="."),TRUE,FALSE)</formula>
    </cfRule>
  </conditionalFormatting>
  <conditionalFormatting sqref="AK335">
    <cfRule type="expression" dxfId="121" priority="153">
      <formula>IF(RIGHT(TEXT(AK335,"0.#"),1)=".",FALSE,TRUE)</formula>
    </cfRule>
    <cfRule type="expression" dxfId="120" priority="154">
      <formula>IF(RIGHT(TEXT(AK335,"0.#"),1)=".",TRUE,FALSE)</formula>
    </cfRule>
  </conditionalFormatting>
  <conditionalFormatting sqref="AK336:AK364">
    <cfRule type="expression" dxfId="119" priority="147">
      <formula>IF(RIGHT(TEXT(AK336,"0.#"),1)=".",FALSE,TRUE)</formula>
    </cfRule>
    <cfRule type="expression" dxfId="118" priority="148">
      <formula>IF(RIGHT(TEXT(AK336,"0.#"),1)=".",TRUE,FALSE)</formula>
    </cfRule>
  </conditionalFormatting>
  <conditionalFormatting sqref="AU345:AX364">
    <cfRule type="expression" dxfId="117" priority="143">
      <formula>IF(AND(AU345&gt;=0, RIGHT(TEXT(AU345,"0.#"),1)&lt;&gt;"."),TRUE,FALSE)</formula>
    </cfRule>
    <cfRule type="expression" dxfId="116" priority="144">
      <formula>IF(AND(AU345&gt;=0, RIGHT(TEXT(AU345,"0.#"),1)="."),TRUE,FALSE)</formula>
    </cfRule>
    <cfRule type="expression" dxfId="115" priority="145">
      <formula>IF(AND(AU345&lt;0, RIGHT(TEXT(AU345,"0.#"),1)&lt;&gt;"."),TRUE,FALSE)</formula>
    </cfRule>
    <cfRule type="expression" dxfId="114" priority="146">
      <formula>IF(AND(AU345&lt;0, RIGHT(TEXT(AU345,"0.#"),1)="."),TRUE,FALSE)</formula>
    </cfRule>
  </conditionalFormatting>
  <conditionalFormatting sqref="AK368">
    <cfRule type="expression" dxfId="113" priority="141">
      <formula>IF(RIGHT(TEXT(AK368,"0.#"),1)=".",FALSE,TRUE)</formula>
    </cfRule>
    <cfRule type="expression" dxfId="112" priority="142">
      <formula>IF(RIGHT(TEXT(AK368,"0.#"),1)=".",TRUE,FALSE)</formula>
    </cfRule>
  </conditionalFormatting>
  <conditionalFormatting sqref="AK369:AK397">
    <cfRule type="expression" dxfId="111" priority="135">
      <formula>IF(RIGHT(TEXT(AK369,"0.#"),1)=".",FALSE,TRUE)</formula>
    </cfRule>
    <cfRule type="expression" dxfId="110" priority="136">
      <formula>IF(RIGHT(TEXT(AK369,"0.#"),1)=".",TRUE,FALSE)</formula>
    </cfRule>
  </conditionalFormatting>
  <conditionalFormatting sqref="AU369:AX397">
    <cfRule type="expression" dxfId="109" priority="131">
      <formula>IF(AND(AU369&gt;=0, RIGHT(TEXT(AU369,"0.#"),1)&lt;&gt;"."),TRUE,FALSE)</formula>
    </cfRule>
    <cfRule type="expression" dxfId="108" priority="132">
      <formula>IF(AND(AU369&gt;=0, RIGHT(TEXT(AU369,"0.#"),1)="."),TRUE,FALSE)</formula>
    </cfRule>
    <cfRule type="expression" dxfId="107" priority="133">
      <formula>IF(AND(AU369&lt;0, RIGHT(TEXT(AU369,"0.#"),1)&lt;&gt;"."),TRUE,FALSE)</formula>
    </cfRule>
    <cfRule type="expression" dxfId="106" priority="134">
      <formula>IF(AND(AU369&lt;0, RIGHT(TEXT(AU369,"0.#"),1)="."),TRUE,FALSE)</formula>
    </cfRule>
  </conditionalFormatting>
  <conditionalFormatting sqref="AK401">
    <cfRule type="expression" dxfId="105" priority="129">
      <formula>IF(RIGHT(TEXT(AK401,"0.#"),1)=".",FALSE,TRUE)</formula>
    </cfRule>
    <cfRule type="expression" dxfId="104" priority="130">
      <formula>IF(RIGHT(TEXT(AK401,"0.#"),1)=".",TRUE,FALSE)</formula>
    </cfRule>
  </conditionalFormatting>
  <conditionalFormatting sqref="AU401:AX401">
    <cfRule type="expression" dxfId="103" priority="125">
      <formula>IF(AND(AU401&gt;=0, RIGHT(TEXT(AU401,"0.#"),1)&lt;&gt;"."),TRUE,FALSE)</formula>
    </cfRule>
    <cfRule type="expression" dxfId="102" priority="126">
      <formula>IF(AND(AU401&gt;=0, RIGHT(TEXT(AU401,"0.#"),1)="."),TRUE,FALSE)</formula>
    </cfRule>
    <cfRule type="expression" dxfId="101" priority="127">
      <formula>IF(AND(AU401&lt;0, RIGHT(TEXT(AU401,"0.#"),1)&lt;&gt;"."),TRUE,FALSE)</formula>
    </cfRule>
    <cfRule type="expression" dxfId="100" priority="128">
      <formula>IF(AND(AU401&lt;0, RIGHT(TEXT(AU401,"0.#"),1)="."),TRUE,FALSE)</formula>
    </cfRule>
  </conditionalFormatting>
  <conditionalFormatting sqref="AK402:AK430">
    <cfRule type="expression" dxfId="99" priority="123">
      <formula>IF(RIGHT(TEXT(AK402,"0.#"),1)=".",FALSE,TRUE)</formula>
    </cfRule>
    <cfRule type="expression" dxfId="98" priority="124">
      <formula>IF(RIGHT(TEXT(AK402,"0.#"),1)=".",TRUE,FALSE)</formula>
    </cfRule>
  </conditionalFormatting>
  <conditionalFormatting sqref="AU402:AX430">
    <cfRule type="expression" dxfId="97" priority="119">
      <formula>IF(AND(AU402&gt;=0, RIGHT(TEXT(AU402,"0.#"),1)&lt;&gt;"."),TRUE,FALSE)</formula>
    </cfRule>
    <cfRule type="expression" dxfId="96" priority="120">
      <formula>IF(AND(AU402&gt;=0, RIGHT(TEXT(AU402,"0.#"),1)="."),TRUE,FALSE)</formula>
    </cfRule>
    <cfRule type="expression" dxfId="95" priority="121">
      <formula>IF(AND(AU402&lt;0, RIGHT(TEXT(AU402,"0.#"),1)&lt;&gt;"."),TRUE,FALSE)</formula>
    </cfRule>
    <cfRule type="expression" dxfId="94" priority="122">
      <formula>IF(AND(AU402&lt;0, RIGHT(TEXT(AU402,"0.#"),1)="."),TRUE,FALSE)</formula>
    </cfRule>
  </conditionalFormatting>
  <conditionalFormatting sqref="AK434">
    <cfRule type="expression" dxfId="93" priority="117">
      <formula>IF(RIGHT(TEXT(AK434,"0.#"),1)=".",FALSE,TRUE)</formula>
    </cfRule>
    <cfRule type="expression" dxfId="92" priority="118">
      <formula>IF(RIGHT(TEXT(AK434,"0.#"),1)=".",TRUE,FALSE)</formula>
    </cfRule>
  </conditionalFormatting>
  <conditionalFormatting sqref="AU434:AX434">
    <cfRule type="expression" dxfId="91" priority="113">
      <formula>IF(AND(AU434&gt;=0, RIGHT(TEXT(AU434,"0.#"),1)&lt;&gt;"."),TRUE,FALSE)</formula>
    </cfRule>
    <cfRule type="expression" dxfId="90" priority="114">
      <formula>IF(AND(AU434&gt;=0, RIGHT(TEXT(AU434,"0.#"),1)="."),TRUE,FALSE)</formula>
    </cfRule>
    <cfRule type="expression" dxfId="89" priority="115">
      <formula>IF(AND(AU434&lt;0, RIGHT(TEXT(AU434,"0.#"),1)&lt;&gt;"."),TRUE,FALSE)</formula>
    </cfRule>
    <cfRule type="expression" dxfId="88" priority="116">
      <formula>IF(AND(AU434&lt;0, RIGHT(TEXT(AU434,"0.#"),1)="."),TRUE,FALSE)</formula>
    </cfRule>
  </conditionalFormatting>
  <conditionalFormatting sqref="AK435:AK463">
    <cfRule type="expression" dxfId="87" priority="111">
      <formula>IF(RIGHT(TEXT(AK435,"0.#"),1)=".",FALSE,TRUE)</formula>
    </cfRule>
    <cfRule type="expression" dxfId="86" priority="112">
      <formula>IF(RIGHT(TEXT(AK435,"0.#"),1)=".",TRUE,FALSE)</formula>
    </cfRule>
  </conditionalFormatting>
  <conditionalFormatting sqref="AU435:AX463">
    <cfRule type="expression" dxfId="85" priority="107">
      <formula>IF(AND(AU435&gt;=0, RIGHT(TEXT(AU435,"0.#"),1)&lt;&gt;"."),TRUE,FALSE)</formula>
    </cfRule>
    <cfRule type="expression" dxfId="84" priority="108">
      <formula>IF(AND(AU435&gt;=0, RIGHT(TEXT(AU435,"0.#"),1)="."),TRUE,FALSE)</formula>
    </cfRule>
    <cfRule type="expression" dxfId="83" priority="109">
      <formula>IF(AND(AU435&lt;0, RIGHT(TEXT(AU435,"0.#"),1)&lt;&gt;"."),TRUE,FALSE)</formula>
    </cfRule>
    <cfRule type="expression" dxfId="82" priority="110">
      <formula>IF(AND(AU435&lt;0, RIGHT(TEXT(AU435,"0.#"),1)="."),TRUE,FALSE)</formula>
    </cfRule>
  </conditionalFormatting>
  <conditionalFormatting sqref="AK467">
    <cfRule type="expression" dxfId="81" priority="105">
      <formula>IF(RIGHT(TEXT(AK467,"0.#"),1)=".",FALSE,TRUE)</formula>
    </cfRule>
    <cfRule type="expression" dxfId="80" priority="106">
      <formula>IF(RIGHT(TEXT(AK467,"0.#"),1)=".",TRUE,FALSE)</formula>
    </cfRule>
  </conditionalFormatting>
  <conditionalFormatting sqref="AU467:AX467">
    <cfRule type="expression" dxfId="79" priority="101">
      <formula>IF(AND(AU467&gt;=0, RIGHT(TEXT(AU467,"0.#"),1)&lt;&gt;"."),TRUE,FALSE)</formula>
    </cfRule>
    <cfRule type="expression" dxfId="78" priority="102">
      <formula>IF(AND(AU467&gt;=0, RIGHT(TEXT(AU467,"0.#"),1)="."),TRUE,FALSE)</formula>
    </cfRule>
    <cfRule type="expression" dxfId="77" priority="103">
      <formula>IF(AND(AU467&lt;0, RIGHT(TEXT(AU467,"0.#"),1)&lt;&gt;"."),TRUE,FALSE)</formula>
    </cfRule>
    <cfRule type="expression" dxfId="76" priority="104">
      <formula>IF(AND(AU467&lt;0, RIGHT(TEXT(AU467,"0.#"),1)="."),TRUE,FALSE)</formula>
    </cfRule>
  </conditionalFormatting>
  <conditionalFormatting sqref="AK468:AK496">
    <cfRule type="expression" dxfId="75" priority="99">
      <formula>IF(RIGHT(TEXT(AK468,"0.#"),1)=".",FALSE,TRUE)</formula>
    </cfRule>
    <cfRule type="expression" dxfId="74" priority="100">
      <formula>IF(RIGHT(TEXT(AK468,"0.#"),1)=".",TRUE,FALSE)</formula>
    </cfRule>
  </conditionalFormatting>
  <conditionalFormatting sqref="AU468:AX496">
    <cfRule type="expression" dxfId="73" priority="95">
      <formula>IF(AND(AU468&gt;=0, RIGHT(TEXT(AU468,"0.#"),1)&lt;&gt;"."),TRUE,FALSE)</formula>
    </cfRule>
    <cfRule type="expression" dxfId="72" priority="96">
      <formula>IF(AND(AU468&gt;=0, RIGHT(TEXT(AU468,"0.#"),1)="."),TRUE,FALSE)</formula>
    </cfRule>
    <cfRule type="expression" dxfId="71" priority="97">
      <formula>IF(AND(AU468&lt;0, RIGHT(TEXT(AU468,"0.#"),1)&lt;&gt;"."),TRUE,FALSE)</formula>
    </cfRule>
    <cfRule type="expression" dxfId="70" priority="98">
      <formula>IF(AND(AU468&lt;0, RIGHT(TEXT(AU468,"0.#"),1)="."),TRUE,FALSE)</formula>
    </cfRule>
  </conditionalFormatting>
  <conditionalFormatting sqref="AT24:AX24 AO23:AS23">
    <cfRule type="expression" dxfId="69" priority="93">
      <formula>IF(RIGHT(TEXT(AO23,"0.#"),1)=".",FALSE,TRUE)</formula>
    </cfRule>
    <cfRule type="expression" dxfId="68" priority="94">
      <formula>IF(RIGHT(TEXT(AO23,"0.#"),1)=".",TRUE,FALSE)</formula>
    </cfRule>
  </conditionalFormatting>
  <conditionalFormatting sqref="AU236:AX236">
    <cfRule type="expression" dxfId="67" priority="69">
      <formula>IF(AND(AU236&gt;=0, RIGHT(TEXT(AU236,"0.#"),1)&lt;&gt;"."),TRUE,FALSE)</formula>
    </cfRule>
    <cfRule type="expression" dxfId="66" priority="70">
      <formula>IF(AND(AU236&gt;=0, RIGHT(TEXT(AU236,"0.#"),1)="."),TRUE,FALSE)</formula>
    </cfRule>
    <cfRule type="expression" dxfId="65" priority="71">
      <formula>IF(AND(AU236&lt;0, RIGHT(TEXT(AU236,"0.#"),1)&lt;&gt;"."),TRUE,FALSE)</formula>
    </cfRule>
    <cfRule type="expression" dxfId="64" priority="72">
      <formula>IF(AND(AU236&lt;0, RIGHT(TEXT(AU236,"0.#"),1)="."),TRUE,FALSE)</formula>
    </cfRule>
  </conditionalFormatting>
  <conditionalFormatting sqref="AE43:AI43 AE38:AI38 AE33:AI33 AE28:AI28">
    <cfRule type="expression" dxfId="63" priority="67">
      <formula>IF(RIGHT(TEXT(AE28,"0.#"),1)=".",FALSE,TRUE)</formula>
    </cfRule>
    <cfRule type="expression" dxfId="62" priority="68">
      <formula>IF(RIGHT(TEXT(AE28,"0.#"),1)=".",TRUE,FALSE)</formula>
    </cfRule>
  </conditionalFormatting>
  <conditionalFormatting sqref="AE44:AX44 AJ43:AS43 AE39:AX39 AJ38:AS38 AE34:AX34 AJ33:AS33 AE29:AX29 AJ28:AS28">
    <cfRule type="expression" dxfId="61" priority="65">
      <formula>IF(RIGHT(TEXT(AE28,"0.#"),1)=".",FALSE,TRUE)</formula>
    </cfRule>
    <cfRule type="expression" dxfId="60" priority="66">
      <formula>IF(RIGHT(TEXT(AE28,"0.#"),1)=".",TRUE,FALSE)</formula>
    </cfRule>
  </conditionalFormatting>
  <conditionalFormatting sqref="AE45:AI45 AE40:AI40 AE35:AI35 AE30:AI30">
    <cfRule type="expression" dxfId="59" priority="61">
      <formula>IF(AND(AE30&gt;=0, RIGHT(TEXT(AE30,"0.#"),1)&lt;&gt;"."),TRUE,FALSE)</formula>
    </cfRule>
    <cfRule type="expression" dxfId="58" priority="62">
      <formula>IF(AND(AE30&gt;=0, RIGHT(TEXT(AE30,"0.#"),1)="."),TRUE,FALSE)</formula>
    </cfRule>
    <cfRule type="expression" dxfId="57" priority="63">
      <formula>IF(AND(AE30&lt;0, RIGHT(TEXT(AE30,"0.#"),1)&lt;&gt;"."),TRUE,FALSE)</formula>
    </cfRule>
    <cfRule type="expression" dxfId="56" priority="64">
      <formula>IF(AND(AE30&lt;0, RIGHT(TEXT(AE30,"0.#"),1)="."),TRUE,FALSE)</formula>
    </cfRule>
  </conditionalFormatting>
  <conditionalFormatting sqref="AJ45:AS45 AJ40:AS40 AJ35:AS35 AJ30:AS30">
    <cfRule type="expression" dxfId="55" priority="57">
      <formula>IF(AND(AJ30&gt;=0, RIGHT(TEXT(AJ30,"0.#"),1)&lt;&gt;"."),TRUE,FALSE)</formula>
    </cfRule>
    <cfRule type="expression" dxfId="54" priority="58">
      <formula>IF(AND(AJ30&gt;=0, RIGHT(TEXT(AJ30,"0.#"),1)="."),TRUE,FALSE)</formula>
    </cfRule>
    <cfRule type="expression" dxfId="53" priority="59">
      <formula>IF(AND(AJ30&lt;0, RIGHT(TEXT(AJ30,"0.#"),1)&lt;&gt;"."),TRUE,FALSE)</formula>
    </cfRule>
    <cfRule type="expression" dxfId="52" priority="60">
      <formula>IF(AND(AJ30&lt;0, RIGHT(TEXT(AJ30,"0.#"),1)="."),TRUE,FALSE)</formula>
    </cfRule>
  </conditionalFormatting>
  <conditionalFormatting sqref="AE64:AI64 AE59:AI59">
    <cfRule type="expression" dxfId="51" priority="55">
      <formula>IF(RIGHT(TEXT(AE59,"0.#"),1)=".",FALSE,TRUE)</formula>
    </cfRule>
    <cfRule type="expression" dxfId="50" priority="56">
      <formula>IF(RIGHT(TEXT(AE59,"0.#"),1)=".",TRUE,FALSE)</formula>
    </cfRule>
  </conditionalFormatting>
  <conditionalFormatting sqref="AE65:AX65 AJ64:AS64 AE60:AX60 AJ59:AS59">
    <cfRule type="expression" dxfId="49" priority="53">
      <formula>IF(RIGHT(TEXT(AE59,"0.#"),1)=".",FALSE,TRUE)</formula>
    </cfRule>
    <cfRule type="expression" dxfId="48" priority="54">
      <formula>IF(RIGHT(TEXT(AE59,"0.#"),1)=".",TRUE,FALSE)</formula>
    </cfRule>
  </conditionalFormatting>
  <conditionalFormatting sqref="AE66:AI66 AE61:AI61">
    <cfRule type="expression" dxfId="47" priority="49">
      <formula>IF(AND(AE61&gt;=0, RIGHT(TEXT(AE61,"0.#"),1)&lt;&gt;"."),TRUE,FALSE)</formula>
    </cfRule>
    <cfRule type="expression" dxfId="46" priority="50">
      <formula>IF(AND(AE61&gt;=0, RIGHT(TEXT(AE61,"0.#"),1)="."),TRUE,FALSE)</formula>
    </cfRule>
    <cfRule type="expression" dxfId="45" priority="51">
      <formula>IF(AND(AE61&lt;0, RIGHT(TEXT(AE61,"0.#"),1)&lt;&gt;"."),TRUE,FALSE)</formula>
    </cfRule>
    <cfRule type="expression" dxfId="44" priority="52">
      <formula>IF(AND(AE61&lt;0, RIGHT(TEXT(AE61,"0.#"),1)="."),TRUE,FALSE)</formula>
    </cfRule>
  </conditionalFormatting>
  <conditionalFormatting sqref="AJ66:AS66 AJ61:AS61">
    <cfRule type="expression" dxfId="43" priority="45">
      <formula>IF(AND(AJ61&gt;=0, RIGHT(TEXT(AJ61,"0.#"),1)&lt;&gt;"."),TRUE,FALSE)</formula>
    </cfRule>
    <cfRule type="expression" dxfId="42" priority="46">
      <formula>IF(AND(AJ61&gt;=0, RIGHT(TEXT(AJ61,"0.#"),1)="."),TRUE,FALSE)</formula>
    </cfRule>
    <cfRule type="expression" dxfId="41" priority="47">
      <formula>IF(AND(AJ61&lt;0, RIGHT(TEXT(AJ61,"0.#"),1)&lt;&gt;"."),TRUE,FALSE)</formula>
    </cfRule>
    <cfRule type="expression" dxfId="40" priority="48">
      <formula>IF(AND(AJ61&lt;0, RIGHT(TEXT(AJ61,"0.#"),1)="."),TRUE,FALSE)</formula>
    </cfRule>
  </conditionalFormatting>
  <conditionalFormatting sqref="AE81:AX81 AE78:AX78 AE75:AX75 AE71:AS72">
    <cfRule type="expression" dxfId="39" priority="43">
      <formula>IF(RIGHT(TEXT(AE71,"0.#"),1)=".",FALSE,TRUE)</formula>
    </cfRule>
    <cfRule type="expression" dxfId="38" priority="44">
      <formula>IF(RIGHT(TEXT(AE71,"0.#"),1)=".",TRUE,FALSE)</formula>
    </cfRule>
  </conditionalFormatting>
  <conditionalFormatting sqref="AE80:AS80 AE77:AS77 AE74:AS74">
    <cfRule type="expression" dxfId="37" priority="41">
      <formula>IF(RIGHT(TEXT(AE74,"0.#"),1)=".",FALSE,TRUE)</formula>
    </cfRule>
    <cfRule type="expression" dxfId="36" priority="42">
      <formula>IF(RIGHT(TEXT(AE74,"0.#"),1)=".",TRUE,FALSE)</formula>
    </cfRule>
  </conditionalFormatting>
  <conditionalFormatting sqref="P14:AQ14">
    <cfRule type="expression" dxfId="35" priority="39">
      <formula>IF(RIGHT(TEXT(P14,"0.#"),1)=".",FALSE,TRUE)</formula>
    </cfRule>
    <cfRule type="expression" dxfId="34" priority="40">
      <formula>IF(RIGHT(TEXT(P14,"0.#"),1)=".",TRUE,FALSE)</formula>
    </cfRule>
  </conditionalFormatting>
  <conditionalFormatting sqref="P15:AQ17 P13:AQ13">
    <cfRule type="expression" dxfId="33" priority="37">
      <formula>IF(RIGHT(TEXT(P13,"0.#"),1)=".",FALSE,TRUE)</formula>
    </cfRule>
    <cfRule type="expression" dxfId="32" priority="38">
      <formula>IF(RIGHT(TEXT(P13,"0.#"),1)=".",TRUE,FALSE)</formula>
    </cfRule>
  </conditionalFormatting>
  <conditionalFormatting sqref="P19:AJ19">
    <cfRule type="expression" dxfId="31" priority="35">
      <formula>IF(RIGHT(TEXT(P19,"0.#"),1)=".",FALSE,TRUE)</formula>
    </cfRule>
    <cfRule type="expression" dxfId="30" priority="36">
      <formula>IF(RIGHT(TEXT(P19,"0.#"),1)=".",TRUE,FALSE)</formula>
    </cfRule>
  </conditionalFormatting>
  <conditionalFormatting sqref="L98">
    <cfRule type="expression" dxfId="29" priority="33">
      <formula>IF(RIGHT(TEXT(L98,"0.#"),1)=".",FALSE,TRUE)</formula>
    </cfRule>
    <cfRule type="expression" dxfId="28" priority="34">
      <formula>IF(RIGHT(TEXT(L98,"0.#"),1)=".",TRUE,FALSE)</formula>
    </cfRule>
  </conditionalFormatting>
  <conditionalFormatting sqref="AE24:AS24 AO25:AS25">
    <cfRule type="expression" dxfId="27" priority="31">
      <formula>IF(RIGHT(TEXT(AE24,"0.#"),1)=".",FALSE,TRUE)</formula>
    </cfRule>
    <cfRule type="expression" dxfId="26" priority="32">
      <formula>IF(RIGHT(TEXT(AE24,"0.#"),1)=".",TRUE,FALSE)</formula>
    </cfRule>
  </conditionalFormatting>
  <conditionalFormatting sqref="AE25:AN25">
    <cfRule type="expression" dxfId="25" priority="29">
      <formula>IF(RIGHT(TEXT(AE25,"0.#"),1)=".",FALSE,TRUE)</formula>
    </cfRule>
    <cfRule type="expression" dxfId="24" priority="30">
      <formula>IF(RIGHT(TEXT(AE25,"0.#"),1)=".",TRUE,FALSE)</formula>
    </cfRule>
  </conditionalFormatting>
  <conditionalFormatting sqref="AE23:AN23">
    <cfRule type="expression" dxfId="23" priority="27">
      <formula>IF(RIGHT(TEXT(AE23,"0.#"),1)=".",FALSE,TRUE)</formula>
    </cfRule>
    <cfRule type="expression" dxfId="22" priority="28">
      <formula>IF(RIGHT(TEXT(AE23,"0.#"),1)=".",TRUE,FALSE)</formula>
    </cfRule>
  </conditionalFormatting>
  <conditionalFormatting sqref="AU302:AX302">
    <cfRule type="expression" dxfId="21" priority="23">
      <formula>IF(AND(AU302&gt;=0, RIGHT(TEXT(AU302,"0.#"),1)&lt;&gt;"."),TRUE,FALSE)</formula>
    </cfRule>
    <cfRule type="expression" dxfId="20" priority="24">
      <formula>IF(AND(AU302&gt;=0, RIGHT(TEXT(AU302,"0.#"),1)="."),TRUE,FALSE)</formula>
    </cfRule>
    <cfRule type="expression" dxfId="19" priority="25">
      <formula>IF(AND(AU302&lt;0, RIGHT(TEXT(AU302,"0.#"),1)&lt;&gt;"."),TRUE,FALSE)</formula>
    </cfRule>
    <cfRule type="expression" dxfId="18" priority="26">
      <formula>IF(AND(AU302&lt;0, RIGHT(TEXT(AU302,"0.#"),1)="."),TRUE,FALSE)</formula>
    </cfRule>
  </conditionalFormatting>
  <conditionalFormatting sqref="AU303:AX304">
    <cfRule type="expression" dxfId="17" priority="19">
      <formula>IF(AND(AU303&gt;=0, RIGHT(TEXT(AU303,"0.#"),1)&lt;&gt;"."),TRUE,FALSE)</formula>
    </cfRule>
    <cfRule type="expression" dxfId="16" priority="20">
      <formula>IF(AND(AU303&gt;=0, RIGHT(TEXT(AU303,"0.#"),1)="."),TRUE,FALSE)</formula>
    </cfRule>
    <cfRule type="expression" dxfId="15" priority="21">
      <formula>IF(AND(AU303&lt;0, RIGHT(TEXT(AU303,"0.#"),1)&lt;&gt;"."),TRUE,FALSE)</formula>
    </cfRule>
    <cfRule type="expression" dxfId="14" priority="22">
      <formula>IF(AND(AU303&lt;0, RIGHT(TEXT(AU303,"0.#"),1)="."),TRUE,FALSE)</formula>
    </cfRule>
  </conditionalFormatting>
  <conditionalFormatting sqref="AU335:AX335">
    <cfRule type="expression" dxfId="13" priority="11">
      <formula>IF(AND(AU335&gt;=0, RIGHT(TEXT(AU335,"0.#"),1)&lt;&gt;"."),TRUE,FALSE)</formula>
    </cfRule>
    <cfRule type="expression" dxfId="12" priority="12">
      <formula>IF(AND(AU335&gt;=0, RIGHT(TEXT(AU335,"0.#"),1)="."),TRUE,FALSE)</formula>
    </cfRule>
    <cfRule type="expression" dxfId="11" priority="13">
      <formula>IF(AND(AU335&lt;0, RIGHT(TEXT(AU335,"0.#"),1)&lt;&gt;"."),TRUE,FALSE)</formula>
    </cfRule>
    <cfRule type="expression" dxfId="10" priority="14">
      <formula>IF(AND(AU335&lt;0, RIGHT(TEXT(AU335,"0.#"),1)="."),TRUE,FALSE)</formula>
    </cfRule>
  </conditionalFormatting>
  <conditionalFormatting sqref="AU336:AX344">
    <cfRule type="expression" dxfId="9" priority="7">
      <formula>IF(AND(AU336&gt;=0, RIGHT(TEXT(AU336,"0.#"),1)&lt;&gt;"."),TRUE,FALSE)</formula>
    </cfRule>
    <cfRule type="expression" dxfId="8" priority="8">
      <formula>IF(AND(AU336&gt;=0, RIGHT(TEXT(AU336,"0.#"),1)="."),TRUE,FALSE)</formula>
    </cfRule>
    <cfRule type="expression" dxfId="7" priority="9">
      <formula>IF(AND(AU336&lt;0, RIGHT(TEXT(AU336,"0.#"),1)&lt;&gt;"."),TRUE,FALSE)</formula>
    </cfRule>
    <cfRule type="expression" dxfId="6" priority="10">
      <formula>IF(AND(AU336&lt;0, RIGHT(TEXT(AU336,"0.#"),1)="."),TRUE,FALSE)</formula>
    </cfRule>
  </conditionalFormatting>
  <conditionalFormatting sqref="AU368:AX368">
    <cfRule type="expression" dxfId="5" priority="3">
      <formula>IF(AND(AU368&gt;=0, RIGHT(TEXT(AU368,"0.#"),1)&lt;&gt;"."),TRUE,FALSE)</formula>
    </cfRule>
    <cfRule type="expression" dxfId="4" priority="4">
      <formula>IF(AND(AU368&gt;=0, RIGHT(TEXT(AU368,"0.#"),1)="."),TRUE,FALSE)</formula>
    </cfRule>
    <cfRule type="expression" dxfId="3" priority="5">
      <formula>IF(AND(AU368&lt;0, RIGHT(TEXT(AU368,"0.#"),1)&lt;&gt;"."),TRUE,FALSE)</formula>
    </cfRule>
    <cfRule type="expression" dxfId="2" priority="6">
      <formula>IF(AND(AU368&lt;0, RIGHT(TEXT(AU368,"0.#"),1)="."),TRUE,FALSE)</formula>
    </cfRule>
  </conditionalFormatting>
  <conditionalFormatting sqref="AT72:AX72">
    <cfRule type="expression" dxfId="1" priority="1">
      <formula>IF(RIGHT(TEXT(AT72,"0.#"),1)=".",FALSE,TRUE)</formula>
    </cfRule>
    <cfRule type="expression" dxfId="0" priority="2">
      <formula>IF(RIGHT(TEXT(AT72,"0.#"),1)=".",TRUE,FALSE)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177" max="49" man="1"/>
    <brk id="231"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372</v>
      </c>
      <c r="H2" s="15" t="str">
        <f>IF(G2="","",F2)</f>
        <v>一般会計</v>
      </c>
      <c r="I2" s="15" t="str">
        <f>IF(H2="","",IF(I1&lt;&gt;"",CONCATENATE(I1,"、",H2),H2))</f>
        <v>一般会計</v>
      </c>
      <c r="K2" s="16" t="s">
        <v>258</v>
      </c>
      <c r="L2" s="17"/>
      <c r="M2" s="15" t="str">
        <f>IF(L2="","",K2)</f>
        <v/>
      </c>
      <c r="N2" s="15" t="str">
        <f>IF(M2="","",IF(N1&lt;&gt;"",CONCATENATE(N1,"、",M2),M2))</f>
        <v/>
      </c>
      <c r="O2" s="15"/>
      <c r="P2" s="14" t="s">
        <v>217</v>
      </c>
      <c r="Q2" s="19" t="s">
        <v>372</v>
      </c>
      <c r="R2" s="15" t="str">
        <f>IF(Q2="","",P2)</f>
        <v>直接実施</v>
      </c>
      <c r="S2" s="15" t="str">
        <f>IF(R2="","",IF(S1&lt;&gt;"",CONCATENATE(S1,"、",R2),R2))</f>
        <v>直接実施</v>
      </c>
      <c r="T2" s="15"/>
      <c r="U2" s="44" t="s">
        <v>366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372</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2015-08-21T10:28:13Z</cp:lastPrinted>
  <dcterms:created xsi:type="dcterms:W3CDTF">2012-03-13T00:50:25Z</dcterms:created>
  <dcterms:modified xsi:type="dcterms:W3CDTF">2015-09-07T12:41:58Z</dcterms:modified>
</cp:coreProperties>
</file>