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<sst xmlns="http://schemas.openxmlformats.org/spreadsheetml/2006/main" count="766" uniqueCount="440">
  <si>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</si>
  <si>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</si>
  <si>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</si>
  <si>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</si>
  <si>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</si>
  <si>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</si>
  <si>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</si>
  <si>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</si>
  <si>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</si>
  <si>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</si>
  <si>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</si>
  <si>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</si>
  <si>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</si>
  <si>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</si>
  <si>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</si>
  <si>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</si>
  <si>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</si>
  <si>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</si>
  <si>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</si>
  <si>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</si>
  <si>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</si>
  <si>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</si>
  <si>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</si>
  <si>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</si>
  <si>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</si>
  <si>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</si>
  <si>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</si>
  <si>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</si>
  <si>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</si>
  <si>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</si>
  <si>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</si>
  <si>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</si>
  <si>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</si>
  <si>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</si>
  <si>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</si>
  <si>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</si>
  <si>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</si>
  <si>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</si>
  <si>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</si>
  <si>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</si>
  <si>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</si>
  <si>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</si>
  <si>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</si>
  <si>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</si>
  <si>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</si>
  <si>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</si>
  <si>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</si>
  <si>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</si>
  <si>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</si>
  <si>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</si>
  <si>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</si>
  <si>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</si>
  <si>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</si>
  <si>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</si>
  <si>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</si>
  <si>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</si>
  <si>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</si>
  <si>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</si>
  <si>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</si>
  <si>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</si>
  <si>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</si>
  <si>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</si>
  <si>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</si>
  <si>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</si>
  <si>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</si>
  <si>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</si>
  <si>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</si>
  <si>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</si>
  <si>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</si>
  <si>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</si>
  <si>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</si>
  <si>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</si>
  <si>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</si>
  <si>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</si>
  <si>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</si>
  <si>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</si>
  <si>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</si>
  <si>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</si>
  <si>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</si>
  <si>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</si>
  <si>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</si>
  <si>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</si>
  <si>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</si>
  <si>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</si>
  <si>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</si>
  <si>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</si>
  <si>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</si>
  <si>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</si>
  <si>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</si>
  <si>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</si>
  <si>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</si>
  <si>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</si>
  <si>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</si>
  <si>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</si>
  <si>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</si>
  <si>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</si>
  <si>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</si>
  <si>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</si>
  <si>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</si>
  <si>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</si>
  <si>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</si>
  <si>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</si>
  <si>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</si>
  <si>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</si>
  <si>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</si>
  <si>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</si>
  <si>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</si>
  <si>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</si>
  <si>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</si>
  <si>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</si>
  <si>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</si>
  <si>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</si>
  <si>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</si>
  <si>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</si>
  <si>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</si>
  <si>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</si>
  <si>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</si>
  <si>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</si>
  <si>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</si>
  <si>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</si>
  <si>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</si>
  <si>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</si>
  <si>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</si>
  <si>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</si>
  <si>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</si>
  <si>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</si>
  <si>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</si>
  <si>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</si>
  <si>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</si>
  <si>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</si>
  <si>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</si>
  <si>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</si>
  <si>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</si>
  <si>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</si>
  <si>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</si>
  <si>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</si>
  <si>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</si>
  <si>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</si>
  <si>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</si>
  <si>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</si>
  <si>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</si>
  <si>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</si>
  <si>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</si>
  <si>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</si>
  <si>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</si>
  <si>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</si>
  <si>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</si>
  <si>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</si>
  <si>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</si>
  <si>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</si>
  <si>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</si>
  <si>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</si>
  <si>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</si>
  <si>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</si>
  <si>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</si>
  <si>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</si>
  <si>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</si>
  <si>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</si>
  <si>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</si>
  <si>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</si>
  <si>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</si>
  <si>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</si>
  <si>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</si>
  <si>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</si>
  <si>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</si>
  <si>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</si>
  <si>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</si>
  <si>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</si>
  <si>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</si>
  <si>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</si>
  <si>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</si>
  <si>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</si>
  <si>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</si>
  <si>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</si>
  <si>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</si>
  <si>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</si>
  <si>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</si>
  <si>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</si>
  <si>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</si>
  <si>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</si>
  <si>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</si>
  <si>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</si>
  <si>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</si>
  <si>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</si>
  <si>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</si>
  <si>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</si>
  <si>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</si>
  <si>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</si>
  <si>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</si>
  <si>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</si>
  <si>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</si>
  <si>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</si>
  <si>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</si>
  <si>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</si>
  <si>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</si>
  <si>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</si>
  <si>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</si>
  <si>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</si>
  <si>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</si>
  <si>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</si>
  <si>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</si>
  <si>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</si>
  <si>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</si>
  <si>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</si>
  <si>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</si>
  <si>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</si>
  <si>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</si>
  <si>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</si>
  <si>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</si>
  <si>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</si>
  <si>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</si>
  <si>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</si>
  <si>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</si>
  <si>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</si>
  <si>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</si>
  <si>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</si>
  <si>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</si>
  <si>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</si>
  <si>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</si>
  <si>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</si>
  <si>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</si>
  <si>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</si>
  <si>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</si>
  <si>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</si>
  <si>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</si>
  <si>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</si>
  <si>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</si>
  <si>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</si>
  <si>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</si>
  <si>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</si>
  <si>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</si>
  <si>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</si>
  <si>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</si>
  <si>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</si>
  <si>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</si>
  <si>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</si>
  <si>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</si>
  <si>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</si>
  <si>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</si>
  <si>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</si>
  <si>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</si>
  <si>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</si>
  <si>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</si>
  <si>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</si>
  <si>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</si>
  <si>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</si>
  <si>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</si>
  <si>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</si>
  <si>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</si>
  <si>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</si>
  <si>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</si>
  <si>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</si>
  <si>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</si>
  <si>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</si>
  <si>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</si>
  <si>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</si>
  <si>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</si>
  <si>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</si>
  <si>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</si>
  <si>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</si>
  <si>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</si>
  <si>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</si>
  <si>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</si>
  <si>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</si>
  <si>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</si>
  <si>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</si>
  <si>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</si>
  <si>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</si>
  <si>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</si>
  <si>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</si>
  <si>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</si>
  <si>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</si>
  <si>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</si>
  <si>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</si>
  <si>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</si>
  <si>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</si>
  <si>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</si>
  <si>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</si>
  <si>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</si>
  <si>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</si>
  <si>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</si>
  <si>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</si>
  <si>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</si>
  <si>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</si>
  <si>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</si>
  <si>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</si>
  <si>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</si>
  <si>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</si>
  <si>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</si>
  <si>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</si>
  <si>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</si>
  <si>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</si>
  <si>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</si>
  <si>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</si>
  <si>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</si>
  <si>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</si>
  <si>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</si>
  <si>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</si>
  <si>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</si>
  <si>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</si>
  <si>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</si>
  <si>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</si>
  <si>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</si>
  <si>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</si>
  <si>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</si>
  <si>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</si>
  <si>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</si>
  <si>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</si>
  <si>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</si>
  <si>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</si>
  <si>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</si>
  <si>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</si>
  <si>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</si>
  <si>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</si>
  <si>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</si>
  <si>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</si>
  <si>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</si>
  <si>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</si>
  <si>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</si>
  <si>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</si>
  <si>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</si>
  <si>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</si>
  <si>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</si>
  <si>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</si>
  <si>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</si>
  <si>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</si>
  <si>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</si>
  <si>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</si>
  <si>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</si>
  <si>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</si>
  <si>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</si>
  <si>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</si>
  <si>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</si>
  <si>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</si>
  <si>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</si>
  <si>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</si>
  <si>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</si>
  <si>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</si>
  <si>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</si>
  <si>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</si>
  <si>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</si>
  <si>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</si>
  <si>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</si>
  <si>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</si>
  <si>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</si>
  <si>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</si>
  <si>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</si>
  <si>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</si>
  <si>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</si>
  <si>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</si>
  <si>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</si>
  <si>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</si>
  <si>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</si>
  <si>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</si>
  <si>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</si>
  <si>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</si>
  <si>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</si>
  <si>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</si>
  <si>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</si>
  <si>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</si>
  <si>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</si>
  <si>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</si>
  <si>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</si>
  <si>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</si>
  <si>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</si>
  <si>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</si>
  <si>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</si>
  <si>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</si>
  <si>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</si>
  <si>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</si>
  <si>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</si>
  <si>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</si>
  <si>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</si>
  <si>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</si>
  <si>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</si>
  <si>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</si>
  <si>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</si>
  <si>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</si>
  <si>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</si>
  <si>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</si>
  <si>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t>
    <phoneticPr fontId="6"/>
  </si>
  <si>
    <t>道路事業（補助等）</t>
    <rPh sb="0" eb="2">
      <t>ドウロ</t>
    </rPh>
    <rPh sb="2" eb="4">
      <t>ジギョウ</t>
    </rPh>
    <rPh sb="5" eb="7">
      <t>ホジョ</t>
    </rPh>
    <rPh sb="7" eb="8">
      <t>トウ</t>
    </rPh>
    <phoneticPr fontId="6"/>
  </si>
  <si>
    <t>道路局、都市局</t>
    <rPh sb="0" eb="3">
      <t>ドウロキョク</t>
    </rPh>
    <rPh sb="4" eb="7">
      <t>トシキョク</t>
    </rPh>
    <phoneticPr fontId="6"/>
  </si>
  <si>
    <t>環境安全課、街路交通施設課　等</t>
    <rPh sb="0" eb="2">
      <t>カンキョウ</t>
    </rPh>
    <rPh sb="2" eb="5">
      <t>アンゼンカ</t>
    </rPh>
    <rPh sb="6" eb="8">
      <t>ガイロ</t>
    </rPh>
    <rPh sb="8" eb="10">
      <t>コウツウ</t>
    </rPh>
    <rPh sb="10" eb="12">
      <t>シセツ</t>
    </rPh>
    <rPh sb="12" eb="13">
      <t>カ</t>
    </rPh>
    <rPh sb="14" eb="15">
      <t>トウ</t>
    </rPh>
    <phoneticPr fontId="6"/>
  </si>
  <si>
    <t>○</t>
  </si>
  <si>
    <t>・道路の交通の安全の確保とその円滑化、生活環境の改善を図り、もって国民経済の健全な発展と国民生活の向上に寄与することを目的とする。</t>
    <rPh sb="1" eb="3">
      <t>ドウロ</t>
    </rPh>
    <rPh sb="4" eb="6">
      <t>コウツウ</t>
    </rPh>
    <rPh sb="7" eb="9">
      <t>アンゼン</t>
    </rPh>
    <rPh sb="10" eb="12">
      <t>カクホ</t>
    </rPh>
    <rPh sb="15" eb="18">
      <t>エンカツカ</t>
    </rPh>
    <rPh sb="19" eb="21">
      <t>セイカツ</t>
    </rPh>
    <rPh sb="21" eb="23">
      <t>カンキョウ</t>
    </rPh>
    <rPh sb="24" eb="26">
      <t>カイゼン</t>
    </rPh>
    <rPh sb="27" eb="28">
      <t>ハカ</t>
    </rPh>
    <rPh sb="33" eb="35">
      <t>コクミン</t>
    </rPh>
    <rPh sb="35" eb="37">
      <t>ケイザイ</t>
    </rPh>
    <rPh sb="38" eb="40">
      <t>ケンゼン</t>
    </rPh>
    <rPh sb="41" eb="43">
      <t>ハッテン</t>
    </rPh>
    <rPh sb="44" eb="46">
      <t>コクミン</t>
    </rPh>
    <rPh sb="46" eb="48">
      <t>セイカツ</t>
    </rPh>
    <rPh sb="49" eb="51">
      <t>コウジョウ</t>
    </rPh>
    <rPh sb="52" eb="54">
      <t>キヨ</t>
    </rPh>
    <rPh sb="59" eb="61">
      <t>モクテキ</t>
    </rPh>
    <phoneticPr fontId="6"/>
  </si>
  <si>
    <t>道路法第50条
道路法第56条　等</t>
    <rPh sb="0" eb="2">
      <t>ドウロ</t>
    </rPh>
    <rPh sb="2" eb="3">
      <t>ホウ</t>
    </rPh>
    <rPh sb="3" eb="4">
      <t>ダイ</t>
    </rPh>
    <rPh sb="6" eb="7">
      <t>ジョウ</t>
    </rPh>
    <rPh sb="8" eb="11">
      <t>ドウロホウ</t>
    </rPh>
    <rPh sb="11" eb="12">
      <t>ダイ</t>
    </rPh>
    <rPh sb="14" eb="15">
      <t>ジョウ</t>
    </rPh>
    <rPh sb="16" eb="17">
      <t>トウ</t>
    </rPh>
    <phoneticPr fontId="6"/>
  </si>
  <si>
    <t>-</t>
    <phoneticPr fontId="6"/>
  </si>
  <si>
    <t>・補助国道（一般国道のうち、政令で指定する区間以外）、都道府県道及び市町村道の新設・改築、修繕等について、地方公共団体等に補助を行う
・補助率　１／２　等</t>
    <rPh sb="1" eb="3">
      <t>ホジョ</t>
    </rPh>
    <rPh sb="3" eb="5">
      <t>コクドウ</t>
    </rPh>
    <rPh sb="6" eb="8">
      <t>イッパン</t>
    </rPh>
    <rPh sb="8" eb="10">
      <t>コクドウ</t>
    </rPh>
    <rPh sb="14" eb="16">
      <t>セイレイ</t>
    </rPh>
    <rPh sb="17" eb="19">
      <t>シテイ</t>
    </rPh>
    <rPh sb="21" eb="23">
      <t>クカン</t>
    </rPh>
    <rPh sb="23" eb="25">
      <t>イガイ</t>
    </rPh>
    <rPh sb="27" eb="31">
      <t>トドウフケン</t>
    </rPh>
    <rPh sb="31" eb="32">
      <t>ドウ</t>
    </rPh>
    <rPh sb="32" eb="33">
      <t>オヨ</t>
    </rPh>
    <rPh sb="34" eb="37">
      <t>シチョウソン</t>
    </rPh>
    <rPh sb="37" eb="38">
      <t>ドウ</t>
    </rPh>
    <rPh sb="39" eb="41">
      <t>シンセツ</t>
    </rPh>
    <rPh sb="42" eb="44">
      <t>カイチク</t>
    </rPh>
    <rPh sb="45" eb="47">
      <t>シュウゼン</t>
    </rPh>
    <rPh sb="47" eb="48">
      <t>トウ</t>
    </rPh>
    <rPh sb="53" eb="55">
      <t>チホウ</t>
    </rPh>
    <rPh sb="55" eb="57">
      <t>コウキョウ</t>
    </rPh>
    <rPh sb="57" eb="59">
      <t>ダンタイ</t>
    </rPh>
    <rPh sb="59" eb="60">
      <t>トウ</t>
    </rPh>
    <rPh sb="61" eb="63">
      <t>ホジョ</t>
    </rPh>
    <rPh sb="64" eb="65">
      <t>オコナ</t>
    </rPh>
    <rPh sb="68" eb="71">
      <t>ホジョリツ</t>
    </rPh>
    <rPh sb="76" eb="77">
      <t>トウ</t>
    </rPh>
    <phoneticPr fontId="6"/>
  </si>
  <si>
    <t>地域高規格道路（補助事業）の新規開通延長</t>
    <rPh sb="0" eb="2">
      <t>チイキ</t>
    </rPh>
    <rPh sb="2" eb="5">
      <t>コウキカク</t>
    </rPh>
    <rPh sb="5" eb="7">
      <t>ドウロ</t>
    </rPh>
    <rPh sb="8" eb="10">
      <t>ホジョ</t>
    </rPh>
    <rPh sb="10" eb="12">
      <t>ジギョウ</t>
    </rPh>
    <rPh sb="14" eb="16">
      <t>シンキ</t>
    </rPh>
    <rPh sb="16" eb="18">
      <t>カイツウ</t>
    </rPh>
    <rPh sb="18" eb="20">
      <t>エンチョウ</t>
    </rPh>
    <phoneticPr fontId="6"/>
  </si>
  <si>
    <t>km</t>
    <phoneticPr fontId="6"/>
  </si>
  <si>
    <t>地域連携道路事業費</t>
    <rPh sb="0" eb="2">
      <t>チイキ</t>
    </rPh>
    <rPh sb="2" eb="4">
      <t>レンケイ</t>
    </rPh>
    <rPh sb="4" eb="6">
      <t>ドウロ</t>
    </rPh>
    <rPh sb="6" eb="9">
      <t>ジギョウヒ</t>
    </rPh>
    <phoneticPr fontId="6"/>
  </si>
  <si>
    <t>道路交通円滑化事業費</t>
    <rPh sb="0" eb="2">
      <t>ドウロ</t>
    </rPh>
    <rPh sb="2" eb="4">
      <t>コウツウ</t>
    </rPh>
    <rPh sb="4" eb="7">
      <t>エンカツカ</t>
    </rPh>
    <rPh sb="7" eb="10">
      <t>ジギョウヒ</t>
    </rPh>
    <phoneticPr fontId="6"/>
  </si>
  <si>
    <t>○</t>
    <phoneticPr fontId="6"/>
  </si>
  <si>
    <t>‐</t>
  </si>
  <si>
    <t>道路のスペックを含め、建設コストの縮減を図る。</t>
    <rPh sb="0" eb="2">
      <t>ドウロ</t>
    </rPh>
    <rPh sb="8" eb="9">
      <t>フク</t>
    </rPh>
    <rPh sb="11" eb="13">
      <t>ケンセツ</t>
    </rPh>
    <rPh sb="17" eb="19">
      <t>シュクゲン</t>
    </rPh>
    <rPh sb="20" eb="21">
      <t>ハカ</t>
    </rPh>
    <phoneticPr fontId="6"/>
  </si>
  <si>
    <t>社会資本整備事業特別会計の廃止による予算計上の変更に伴い、平成26年度以降の予算については、北海道、沖縄の事業を含まない。</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6" eb="49">
      <t>ホッカイドウ</t>
    </rPh>
    <rPh sb="50" eb="52">
      <t>オキナワ</t>
    </rPh>
    <rPh sb="53" eb="55">
      <t>ジギョウ</t>
    </rPh>
    <rPh sb="56" eb="57">
      <t>フク</t>
    </rPh>
    <phoneticPr fontId="6"/>
  </si>
  <si>
    <t>・平成22年度には国土交通省において地方公共団体にとって自由度が高く、創意工夫が生かせる総合的な交付金として社会資本整備総合交付金を創設したところであり、道路事業についても、社会資本整備総合交付金に統合することにより、地方公共団体にとっての予算の使い勝手の向上（予算執行の効率化）を図ったところである。
・これに伴い、地方の事業に対して国が施策支援を行う必要性を踏まえ、真に補助事業として実施することが必要である大規模事業である地域高規格道路等に補助事業を重点化した。</t>
    <rPh sb="1" eb="3">
      <t>ヘイセイ</t>
    </rPh>
    <rPh sb="5" eb="7">
      <t>ネンド</t>
    </rPh>
    <rPh sb="9" eb="11">
      <t>コクド</t>
    </rPh>
    <rPh sb="11" eb="14">
      <t>コウツウショウ</t>
    </rPh>
    <rPh sb="18" eb="20">
      <t>チホウ</t>
    </rPh>
    <rPh sb="20" eb="22">
      <t>コウキョウ</t>
    </rPh>
    <rPh sb="22" eb="24">
      <t>ダンタイ</t>
    </rPh>
    <rPh sb="28" eb="31">
      <t>ジユウド</t>
    </rPh>
    <rPh sb="32" eb="33">
      <t>タカ</t>
    </rPh>
    <rPh sb="35" eb="37">
      <t>ソウイ</t>
    </rPh>
    <rPh sb="37" eb="39">
      <t>クフウ</t>
    </rPh>
    <rPh sb="40" eb="41">
      <t>イ</t>
    </rPh>
    <rPh sb="44" eb="47">
      <t>ソウゴウテキ</t>
    </rPh>
    <rPh sb="48" eb="51">
      <t>コウフキン</t>
    </rPh>
    <rPh sb="54" eb="58">
      <t>シャカイシホン</t>
    </rPh>
    <rPh sb="58" eb="60">
      <t>セイビ</t>
    </rPh>
    <rPh sb="60" eb="62">
      <t>ソウゴウ</t>
    </rPh>
    <rPh sb="62" eb="65">
      <t>コウフキン</t>
    </rPh>
    <rPh sb="66" eb="68">
      <t>ソウセツ</t>
    </rPh>
    <rPh sb="77" eb="79">
      <t>ドウロ</t>
    </rPh>
    <rPh sb="79" eb="81">
      <t>ジギョウ</t>
    </rPh>
    <rPh sb="87" eb="91">
      <t>シャカイシホン</t>
    </rPh>
    <rPh sb="91" eb="93">
      <t>セイビ</t>
    </rPh>
    <rPh sb="93" eb="95">
      <t>ソウゴウ</t>
    </rPh>
    <rPh sb="95" eb="98">
      <t>コウフキン</t>
    </rPh>
    <rPh sb="99" eb="101">
      <t>トウゴウ</t>
    </rPh>
    <rPh sb="109" eb="111">
      <t>チホウ</t>
    </rPh>
    <rPh sb="111" eb="113">
      <t>コウキョウ</t>
    </rPh>
    <rPh sb="113" eb="115">
      <t>ダンタイ</t>
    </rPh>
    <rPh sb="120" eb="122">
      <t>ヨサン</t>
    </rPh>
    <rPh sb="123" eb="124">
      <t>ツカ</t>
    </rPh>
    <rPh sb="125" eb="127">
      <t>ガッテ</t>
    </rPh>
    <rPh sb="128" eb="130">
      <t>コウジョウ</t>
    </rPh>
    <rPh sb="131" eb="133">
      <t>ヨサン</t>
    </rPh>
    <rPh sb="133" eb="135">
      <t>シッコウ</t>
    </rPh>
    <rPh sb="136" eb="139">
      <t>コウリツカ</t>
    </rPh>
    <rPh sb="141" eb="142">
      <t>ハカ</t>
    </rPh>
    <rPh sb="156" eb="157">
      <t>トモナ</t>
    </rPh>
    <rPh sb="159" eb="161">
      <t>チホウ</t>
    </rPh>
    <rPh sb="162" eb="164">
      <t>ジギョウ</t>
    </rPh>
    <rPh sb="165" eb="166">
      <t>タイ</t>
    </rPh>
    <rPh sb="168" eb="169">
      <t>クニ</t>
    </rPh>
    <rPh sb="170" eb="172">
      <t>セサク</t>
    </rPh>
    <rPh sb="172" eb="174">
      <t>シエン</t>
    </rPh>
    <rPh sb="175" eb="176">
      <t>オコナ</t>
    </rPh>
    <rPh sb="177" eb="179">
      <t>ヒツヨウ</t>
    </rPh>
    <rPh sb="179" eb="180">
      <t>セイ</t>
    </rPh>
    <rPh sb="181" eb="182">
      <t>フ</t>
    </rPh>
    <rPh sb="185" eb="186">
      <t>シン</t>
    </rPh>
    <rPh sb="187" eb="189">
      <t>ホジョ</t>
    </rPh>
    <rPh sb="189" eb="191">
      <t>ジギョウ</t>
    </rPh>
    <rPh sb="194" eb="196">
      <t>ジッシ</t>
    </rPh>
    <rPh sb="201" eb="203">
      <t>ヒツヨウ</t>
    </rPh>
    <rPh sb="206" eb="209">
      <t>ダイキボ</t>
    </rPh>
    <rPh sb="209" eb="211">
      <t>ジギョウ</t>
    </rPh>
    <rPh sb="214" eb="216">
      <t>チイキ</t>
    </rPh>
    <rPh sb="216" eb="219">
      <t>コウキカク</t>
    </rPh>
    <rPh sb="219" eb="221">
      <t>ドウロ</t>
    </rPh>
    <rPh sb="221" eb="222">
      <t>トウ</t>
    </rPh>
    <rPh sb="223" eb="225">
      <t>ホジョ</t>
    </rPh>
    <rPh sb="225" eb="227">
      <t>ジギョウ</t>
    </rPh>
    <rPh sb="228" eb="230">
      <t>ジュウテン</t>
    </rPh>
    <rPh sb="230" eb="231">
      <t>バ</t>
    </rPh>
    <phoneticPr fontId="6"/>
  </si>
  <si>
    <t>本工事費</t>
    <rPh sb="0" eb="3">
      <t>ホンコウジ</t>
    </rPh>
    <rPh sb="3" eb="4">
      <t>ヒ</t>
    </rPh>
    <phoneticPr fontId="6"/>
  </si>
  <si>
    <t>補助率差額</t>
    <rPh sb="0" eb="3">
      <t>ホジョリツ</t>
    </rPh>
    <rPh sb="3" eb="5">
      <t>サガク</t>
    </rPh>
    <phoneticPr fontId="6"/>
  </si>
  <si>
    <t>測量設計費</t>
    <rPh sb="0" eb="2">
      <t>ソクリョウ</t>
    </rPh>
    <rPh sb="2" eb="5">
      <t>セッケイヒ</t>
    </rPh>
    <phoneticPr fontId="6"/>
  </si>
  <si>
    <t>用地費及補償費</t>
    <rPh sb="0" eb="3">
      <t>ヨウチヒ</t>
    </rPh>
    <rPh sb="3" eb="4">
      <t>オヨ</t>
    </rPh>
    <rPh sb="4" eb="7">
      <t>ホショウヒ</t>
    </rPh>
    <phoneticPr fontId="6"/>
  </si>
  <si>
    <t>委託費</t>
    <rPh sb="0" eb="3">
      <t>イタクヒ</t>
    </rPh>
    <phoneticPr fontId="6"/>
  </si>
  <si>
    <t>A.鹿児島県</t>
    <rPh sb="2" eb="5">
      <t>カゴシマ</t>
    </rPh>
    <rPh sb="5" eb="6">
      <t>ケン</t>
    </rPh>
    <phoneticPr fontId="6"/>
  </si>
  <si>
    <t>鹿児島県</t>
    <rPh sb="0" eb="4">
      <t>カゴシマケン</t>
    </rPh>
    <phoneticPr fontId="6"/>
  </si>
  <si>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ナド</t>
    </rPh>
    <phoneticPr fontId="1"/>
  </si>
  <si>
    <t>兵庫県</t>
    <rPh sb="0" eb="3">
      <t>ヒョウゴケン</t>
    </rPh>
    <phoneticPr fontId="6"/>
  </si>
  <si>
    <t>長崎県</t>
    <rPh sb="0" eb="3">
      <t>ナガサキケン</t>
    </rPh>
    <phoneticPr fontId="6"/>
  </si>
  <si>
    <t>鳥取県</t>
    <rPh sb="0" eb="3">
      <t>トットリケン</t>
    </rPh>
    <phoneticPr fontId="6"/>
  </si>
  <si>
    <t>大分県</t>
    <rPh sb="0" eb="3">
      <t>オオイタケン</t>
    </rPh>
    <phoneticPr fontId="6"/>
  </si>
  <si>
    <t>佐賀県</t>
    <rPh sb="0" eb="3">
      <t>サガケン</t>
    </rPh>
    <phoneticPr fontId="6"/>
  </si>
  <si>
    <t>群馬県</t>
    <rPh sb="0" eb="2">
      <t>グンマ</t>
    </rPh>
    <rPh sb="2" eb="3">
      <t>ケン</t>
    </rPh>
    <phoneticPr fontId="6"/>
  </si>
  <si>
    <t>奈良県</t>
    <rPh sb="0" eb="3">
      <t>ナラケン</t>
    </rPh>
    <phoneticPr fontId="6"/>
  </si>
  <si>
    <t>青森県</t>
    <rPh sb="0" eb="2">
      <t>アオモリ</t>
    </rPh>
    <rPh sb="2" eb="3">
      <t>ケン</t>
    </rPh>
    <phoneticPr fontId="6"/>
  </si>
  <si>
    <t>岐阜県</t>
    <rPh sb="0" eb="3">
      <t>ギフケン</t>
    </rPh>
    <phoneticPr fontId="6"/>
  </si>
  <si>
    <t>国土交通省</t>
  </si>
  <si>
    <t>-</t>
    <phoneticPr fontId="6"/>
  </si>
  <si>
    <t>A.地方公共団体</t>
    <rPh sb="2" eb="4">
      <t>チホウ</t>
    </rPh>
    <rPh sb="4" eb="6">
      <t>コウキョウ</t>
    </rPh>
    <rPh sb="6" eb="8">
      <t>ダンタイ</t>
    </rPh>
    <phoneticPr fontId="6"/>
  </si>
  <si>
    <t>-</t>
    <phoneticPr fontId="6"/>
  </si>
  <si>
    <t>-</t>
    <phoneticPr fontId="6"/>
  </si>
  <si>
    <t>平成28年度までに道路による都市間速達性の確保率を約50％とする。
（※主要都市等を結ぶ都市間リンクのうち都市間連絡速度（都市間の最短道路距離を最短所要時間で除したもの）60km/hが確保されている場合）</t>
    <rPh sb="0" eb="2">
      <t>ヘイセイ</t>
    </rPh>
    <rPh sb="4" eb="6">
      <t>ネンド</t>
    </rPh>
    <rPh sb="9" eb="11">
      <t>ドウロ</t>
    </rPh>
    <rPh sb="14" eb="17">
      <t>トシカン</t>
    </rPh>
    <rPh sb="17" eb="19">
      <t>ソクタツ</t>
    </rPh>
    <rPh sb="19" eb="20">
      <t>セイ</t>
    </rPh>
    <rPh sb="21" eb="23">
      <t>カクホ</t>
    </rPh>
    <rPh sb="23" eb="24">
      <t>リツ</t>
    </rPh>
    <rPh sb="25" eb="26">
      <t>ヤク</t>
    </rPh>
    <rPh sb="36" eb="38">
      <t>シュヨウ</t>
    </rPh>
    <rPh sb="38" eb="40">
      <t>トシ</t>
    </rPh>
    <rPh sb="40" eb="41">
      <t>トウ</t>
    </rPh>
    <rPh sb="42" eb="43">
      <t>ムス</t>
    </rPh>
    <rPh sb="44" eb="47">
      <t>トシカン</t>
    </rPh>
    <rPh sb="53" eb="56">
      <t>トシカン</t>
    </rPh>
    <rPh sb="56" eb="58">
      <t>レンラク</t>
    </rPh>
    <rPh sb="58" eb="60">
      <t>ソクド</t>
    </rPh>
    <rPh sb="61" eb="64">
      <t>トシカン</t>
    </rPh>
    <rPh sb="65" eb="67">
      <t>サイタン</t>
    </rPh>
    <rPh sb="67" eb="69">
      <t>ドウロ</t>
    </rPh>
    <rPh sb="69" eb="71">
      <t>キョリ</t>
    </rPh>
    <rPh sb="72" eb="74">
      <t>サイタン</t>
    </rPh>
    <rPh sb="74" eb="76">
      <t>ショヨウ</t>
    </rPh>
    <rPh sb="76" eb="78">
      <t>ジカン</t>
    </rPh>
    <rPh sb="79" eb="80">
      <t>ジョ</t>
    </rPh>
    <rPh sb="92" eb="94">
      <t>カクホ</t>
    </rPh>
    <rPh sb="99" eb="101">
      <t>バアイ</t>
    </rPh>
    <phoneticPr fontId="6"/>
  </si>
  <si>
    <t>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8">
      <t>アンゼン</t>
    </rPh>
    <rPh sb="38" eb="39">
      <t>セイ</t>
    </rPh>
    <rPh sb="40" eb="42">
      <t>カクホ</t>
    </rPh>
    <rPh sb="43" eb="45">
      <t>コウジョウ</t>
    </rPh>
    <rPh sb="50" eb="52">
      <t>コクサイ</t>
    </rPh>
    <rPh sb="52" eb="55">
      <t>キョウソウリョク</t>
    </rPh>
    <rPh sb="56" eb="58">
      <t>カンコウ</t>
    </rPh>
    <rPh sb="58" eb="60">
      <t>コウリュウ</t>
    </rPh>
    <rPh sb="61" eb="63">
      <t>コウイキ</t>
    </rPh>
    <rPh sb="64" eb="67">
      <t>チイキカン</t>
    </rPh>
    <rPh sb="67" eb="69">
      <t>レンケイ</t>
    </rPh>
    <rPh sb="69" eb="70">
      <t>トウ</t>
    </rPh>
    <rPh sb="71" eb="73">
      <t>カクホ</t>
    </rPh>
    <rPh sb="74" eb="76">
      <t>キョウカ</t>
    </rPh>
    <rPh sb="81" eb="83">
      <t>コクサイ</t>
    </rPh>
    <rPh sb="83" eb="86">
      <t>キョウソウリョク</t>
    </rPh>
    <rPh sb="87" eb="89">
      <t>チイキ</t>
    </rPh>
    <rPh sb="90" eb="92">
      <t>ジリツ</t>
    </rPh>
    <rPh sb="92" eb="93">
      <t>トウ</t>
    </rPh>
    <rPh sb="94" eb="96">
      <t>キョウカ</t>
    </rPh>
    <rPh sb="98" eb="100">
      <t>ドウロ</t>
    </rPh>
    <rPh sb="107" eb="109">
      <t>ケイセイ</t>
    </rPh>
    <rPh sb="114" eb="116">
      <t>トシ</t>
    </rPh>
    <rPh sb="117" eb="119">
      <t>チイキ</t>
    </rPh>
    <rPh sb="119" eb="121">
      <t>コウツウ</t>
    </rPh>
    <rPh sb="121" eb="122">
      <t>トウ</t>
    </rPh>
    <rPh sb="123" eb="126">
      <t>カイテキセイ</t>
    </rPh>
    <rPh sb="127" eb="130">
      <t>リベンセイ</t>
    </rPh>
    <rPh sb="131" eb="133">
      <t>コウジョウ</t>
    </rPh>
    <rPh sb="138" eb="140">
      <t>ドウロ</t>
    </rPh>
    <rPh sb="140" eb="142">
      <t>コウツウ</t>
    </rPh>
    <rPh sb="143" eb="146">
      <t>エンカツカ</t>
    </rPh>
    <rPh sb="147" eb="149">
      <t>スイシン</t>
    </rPh>
    <phoneticPr fontId="6"/>
  </si>
  <si>
    <t>-</t>
    <phoneticPr fontId="6"/>
  </si>
  <si>
    <t>道路交通安全対策事業費</t>
    <rPh sb="0" eb="2">
      <t>ドウロ</t>
    </rPh>
    <rPh sb="2" eb="4">
      <t>コウツウ</t>
    </rPh>
    <rPh sb="4" eb="6">
      <t>アンゼン</t>
    </rPh>
    <rPh sb="6" eb="8">
      <t>タイサク</t>
    </rPh>
    <rPh sb="8" eb="11">
      <t>ジギョウヒ</t>
    </rPh>
    <phoneticPr fontId="6"/>
  </si>
  <si>
    <t>-</t>
    <phoneticPr fontId="6"/>
  </si>
  <si>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6"/>
  </si>
  <si>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6"/>
  </si>
  <si>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6"/>
  </si>
  <si>
    <t>負担関係は法令に基づいており、妥当。</t>
    <rPh sb="0" eb="2">
      <t>フタン</t>
    </rPh>
    <rPh sb="2" eb="4">
      <t>カンケイ</t>
    </rPh>
    <rPh sb="5" eb="7">
      <t>ホウレイ</t>
    </rPh>
    <rPh sb="8" eb="9">
      <t>モト</t>
    </rPh>
    <rPh sb="15" eb="17">
      <t>ダトウ</t>
    </rPh>
    <phoneticPr fontId="6"/>
  </si>
  <si>
    <t>道路の交通の安全の確保とその円滑化、生活環境の改善に寄与。</t>
  </si>
  <si>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6"/>
  </si>
  <si>
    <t>国が支援する必要がある地域高規格道路（補助事業）として重点的に整備。</t>
    <rPh sb="0" eb="1">
      <t>クニ</t>
    </rPh>
    <rPh sb="2" eb="4">
      <t>シエン</t>
    </rPh>
    <rPh sb="6" eb="8">
      <t>ヒツヨウ</t>
    </rPh>
    <rPh sb="11" eb="13">
      <t>チイキ</t>
    </rPh>
    <rPh sb="13" eb="16">
      <t>コウキカク</t>
    </rPh>
    <rPh sb="16" eb="18">
      <t>ドウロ</t>
    </rPh>
    <rPh sb="19" eb="21">
      <t>ホジョ</t>
    </rPh>
    <rPh sb="21" eb="23">
      <t>ジギョウ</t>
    </rPh>
    <rPh sb="27" eb="30">
      <t>ジュウテンテキ</t>
    </rPh>
    <rPh sb="31" eb="33">
      <t>セイビ</t>
    </rPh>
    <phoneticPr fontId="6"/>
  </si>
  <si>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6"/>
  </si>
  <si>
    <t>地域の基幹ネットワークとなる地域高規格道路の効果的な整備促進に引き続き努めるべき。</t>
    <rPh sb="0" eb="2">
      <t>チイキ</t>
    </rPh>
    <rPh sb="3" eb="5">
      <t>キカン</t>
    </rPh>
    <rPh sb="14" eb="16">
      <t>チイキ</t>
    </rPh>
    <rPh sb="16" eb="19">
      <t>コウキカク</t>
    </rPh>
    <rPh sb="19" eb="21">
      <t>ドウロ</t>
    </rPh>
    <rPh sb="22" eb="25">
      <t>コウカテキ</t>
    </rPh>
    <rPh sb="26" eb="28">
      <t>セイビ</t>
    </rPh>
    <rPh sb="28" eb="30">
      <t>ソクシン</t>
    </rPh>
    <rPh sb="31" eb="32">
      <t>ヒ</t>
    </rPh>
    <rPh sb="33" eb="34">
      <t>ツヅ</t>
    </rPh>
    <rPh sb="35" eb="36">
      <t>ツト</t>
    </rPh>
    <phoneticPr fontId="6"/>
  </si>
  <si>
    <t>課長　菊地　春海
課長　神田　昌幸 等</t>
    <rPh sb="0" eb="2">
      <t>カチョウ</t>
    </rPh>
    <rPh sb="3" eb="5">
      <t>キクチ</t>
    </rPh>
    <rPh sb="6" eb="7">
      <t>ハル</t>
    </rPh>
    <rPh sb="7" eb="8">
      <t>ウミ</t>
    </rPh>
    <rPh sb="9" eb="11">
      <t>カチョウ</t>
    </rPh>
    <rPh sb="12" eb="14">
      <t>カンダ</t>
    </rPh>
    <rPh sb="15" eb="17">
      <t>マサユキ</t>
    </rPh>
    <rPh sb="18" eb="19">
      <t>トウ</t>
    </rPh>
    <phoneticPr fontId="6"/>
  </si>
  <si>
    <t>地域高規格道路の効果的な整備促進に引き続き努める。</t>
    <phoneticPr fontId="6"/>
  </si>
  <si>
    <t>執行等改善</t>
  </si>
  <si>
    <t>-</t>
    <phoneticPr fontId="6"/>
  </si>
  <si>
    <t>道路による都市間速達性の確保率
（平成26年度の成果実績については集計中）</t>
    <rPh sb="17" eb="19">
      <t>ヘイセイ</t>
    </rPh>
    <rPh sb="21" eb="23">
      <t>ネンド</t>
    </rPh>
    <rPh sb="24" eb="26">
      <t>セイカ</t>
    </rPh>
    <rPh sb="26" eb="28">
      <t>ジッセキ</t>
    </rPh>
    <rPh sb="33" eb="36">
      <t>シュウケイチュウ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</si>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</sst>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4" fillId="0" borderId="119" xfId="0" applyNumberFormat="1" applyFont="1" applyFill="1" applyBorder="1" applyAlignment="1" applyProtection="1">
      <alignment horizontal="right" vertical="center"/>
      <protection locked="0"/>
    </xf>
    <xf numFmtId="177" fontId="4" fillId="0" borderId="120" xfId="0" applyNumberFormat="1" applyFont="1" applyFill="1" applyBorder="1" applyAlignment="1" applyProtection="1">
      <alignment horizontal="right"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33617</xdr:colOff>
      <xdr:row>147</xdr:row>
      <xdr:rowOff>313765</xdr:rowOff>
    </xdr:from>
    <xdr:to>
      <xdr:col>29</xdr:col>
      <xdr:colOff>22412</xdr:colOff>
      <xdr:row>148</xdr:row>
      <xdr:rowOff>280148</xdr:rowOff>
    </xdr:to>
    <xdr:sp macro="" textlink="">
      <xdr:nvSpPr>
        <xdr:cNvPr id="5" name="テキスト ボックス 4"/>
        <xdr:cNvSpPr txBox="1"/>
      </xdr:nvSpPr>
      <xdr:spPr>
        <a:xfrm>
          <a:off x="4557992" y="53215615"/>
          <a:ext cx="712695"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100853</xdr:colOff>
      <xdr:row>150</xdr:row>
      <xdr:rowOff>156883</xdr:rowOff>
    </xdr:from>
    <xdr:to>
      <xdr:col>35</xdr:col>
      <xdr:colOff>123265</xdr:colOff>
      <xdr:row>151</xdr:row>
      <xdr:rowOff>347382</xdr:rowOff>
    </xdr:to>
    <xdr:sp macro="" textlink="">
      <xdr:nvSpPr>
        <xdr:cNvPr id="6" name="テキスト ボックス 5"/>
        <xdr:cNvSpPr txBox="1"/>
      </xdr:nvSpPr>
      <xdr:spPr>
        <a:xfrm>
          <a:off x="3358403" y="54116008"/>
          <a:ext cx="3098987"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工事及び工事に係る調査・設計・用地取得等を実施する地方公共団体に対する補助を実施</a:t>
          </a:r>
        </a:p>
      </xdr:txBody>
    </xdr:sp>
    <xdr:clientData/>
  </xdr:twoCellAnchor>
  <xdr:twoCellAnchor>
    <xdr:from>
      <xdr:col>17</xdr:col>
      <xdr:colOff>112060</xdr:colOff>
      <xdr:row>154</xdr:row>
      <xdr:rowOff>67237</xdr:rowOff>
    </xdr:from>
    <xdr:to>
      <xdr:col>26</xdr:col>
      <xdr:colOff>78443</xdr:colOff>
      <xdr:row>155</xdr:row>
      <xdr:rowOff>134471</xdr:rowOff>
    </xdr:to>
    <xdr:sp macro="" textlink="">
      <xdr:nvSpPr>
        <xdr:cNvPr id="7" name="テキスト ボックス 6"/>
        <xdr:cNvSpPr txBox="1"/>
      </xdr:nvSpPr>
      <xdr:spPr>
        <a:xfrm>
          <a:off x="3188635" y="55436062"/>
          <a:ext cx="1595158" cy="4196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＜鹿児島県の例＞</a:t>
          </a:r>
        </a:p>
      </xdr:txBody>
    </xdr:sp>
    <xdr:clientData/>
  </xdr:twoCellAnchor>
  <xdr:twoCellAnchor>
    <xdr:from>
      <xdr:col>19</xdr:col>
      <xdr:colOff>44824</xdr:colOff>
      <xdr:row>142</xdr:row>
      <xdr:rowOff>324970</xdr:rowOff>
    </xdr:from>
    <xdr:to>
      <xdr:col>34</xdr:col>
      <xdr:colOff>112059</xdr:colOff>
      <xdr:row>145</xdr:row>
      <xdr:rowOff>201705</xdr:rowOff>
    </xdr:to>
    <xdr:sp macro="" textlink="">
      <xdr:nvSpPr>
        <xdr:cNvPr id="8" name="テキスト ボックス 7"/>
        <xdr:cNvSpPr txBox="1"/>
      </xdr:nvSpPr>
      <xdr:spPr>
        <a:xfrm>
          <a:off x="3483349" y="51464695"/>
          <a:ext cx="2781860" cy="934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r>
            <a:rPr kumimoji="1" lang="ja-JP" altLang="en-US" sz="1200"/>
            <a:t>補助国道、都道府県道及び市町村道の新設・改築、修繕等について、地方公共団体に補助を行う</a:t>
          </a:r>
        </a:p>
      </xdr:txBody>
    </xdr:sp>
    <xdr:clientData/>
  </xdr:twoCellAnchor>
  <xdr:twoCellAnchor>
    <xdr:from>
      <xdr:col>18</xdr:col>
      <xdr:colOff>67237</xdr:colOff>
      <xdr:row>143</xdr:row>
      <xdr:rowOff>100854</xdr:rowOff>
    </xdr:from>
    <xdr:to>
      <xdr:col>34</xdr:col>
      <xdr:colOff>168090</xdr:colOff>
      <xdr:row>145</xdr:row>
      <xdr:rowOff>78442</xdr:rowOff>
    </xdr:to>
    <xdr:sp macro="" textlink="">
      <xdr:nvSpPr>
        <xdr:cNvPr id="9" name="大かっこ 8"/>
        <xdr:cNvSpPr/>
      </xdr:nvSpPr>
      <xdr:spPr>
        <a:xfrm>
          <a:off x="3324787" y="51593004"/>
          <a:ext cx="2996453" cy="6824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11206</xdr:colOff>
      <xdr:row>140</xdr:row>
      <xdr:rowOff>302560</xdr:rowOff>
    </xdr:from>
    <xdr:to>
      <xdr:col>34</xdr:col>
      <xdr:colOff>100853</xdr:colOff>
      <xdr:row>142</xdr:row>
      <xdr:rowOff>336177</xdr:rowOff>
    </xdr:to>
    <xdr:sp macro="" textlink="">
      <xdr:nvSpPr>
        <xdr:cNvPr id="10" name="テキスト ボックス 9"/>
        <xdr:cNvSpPr txBox="1"/>
      </xdr:nvSpPr>
      <xdr:spPr>
        <a:xfrm>
          <a:off x="3449731" y="50737435"/>
          <a:ext cx="2804272" cy="738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p>
        <a:p>
          <a:pPr algn="ctr"/>
          <a:r>
            <a:rPr kumimoji="1" lang="en-US" altLang="ja-JP" sz="1400"/>
            <a:t>57,545</a:t>
          </a:r>
          <a:r>
            <a:rPr kumimoji="1" lang="ja-JP" altLang="en-US" sz="1400"/>
            <a:t>百万円</a:t>
          </a:r>
        </a:p>
      </xdr:txBody>
    </xdr:sp>
    <xdr:clientData/>
  </xdr:twoCellAnchor>
  <xdr:twoCellAnchor>
    <xdr:from>
      <xdr:col>17</xdr:col>
      <xdr:colOff>89648</xdr:colOff>
      <xdr:row>148</xdr:row>
      <xdr:rowOff>246530</xdr:rowOff>
    </xdr:from>
    <xdr:to>
      <xdr:col>37</xdr:col>
      <xdr:colOff>33619</xdr:colOff>
      <xdr:row>150</xdr:row>
      <xdr:rowOff>168088</xdr:rowOff>
    </xdr:to>
    <xdr:sp macro="" textlink="">
      <xdr:nvSpPr>
        <xdr:cNvPr id="11" name="テキスト ボックス 10"/>
        <xdr:cNvSpPr txBox="1"/>
      </xdr:nvSpPr>
      <xdr:spPr>
        <a:xfrm>
          <a:off x="3166223" y="53500805"/>
          <a:ext cx="3563471" cy="626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253</a:t>
          </a:r>
          <a:r>
            <a:rPr kumimoji="1" lang="ja-JP" altLang="en-US" sz="1400"/>
            <a:t>団体）</a:t>
          </a:r>
        </a:p>
        <a:p>
          <a:pPr algn="ctr"/>
          <a:r>
            <a:rPr kumimoji="1" lang="en-US" altLang="ja-JP" sz="1400"/>
            <a:t>57,545</a:t>
          </a:r>
          <a:r>
            <a:rPr kumimoji="1" lang="ja-JP" altLang="en-US" sz="1400"/>
            <a:t>百万円</a:t>
          </a:r>
        </a:p>
      </xdr:txBody>
    </xdr:sp>
    <xdr:clientData/>
  </xdr:twoCellAnchor>
  <xdr:twoCellAnchor>
    <xdr:from>
      <xdr:col>26</xdr:col>
      <xdr:colOff>156881</xdr:colOff>
      <xdr:row>145</xdr:row>
      <xdr:rowOff>201707</xdr:rowOff>
    </xdr:from>
    <xdr:to>
      <xdr:col>26</xdr:col>
      <xdr:colOff>156881</xdr:colOff>
      <xdr:row>147</xdr:row>
      <xdr:rowOff>298942</xdr:rowOff>
    </xdr:to>
    <xdr:cxnSp macro="">
      <xdr:nvCxnSpPr>
        <xdr:cNvPr id="12" name="直線コネクタ 11"/>
        <xdr:cNvCxnSpPr/>
      </xdr:nvCxnSpPr>
      <xdr:spPr>
        <a:xfrm>
          <a:off x="4862231" y="52398707"/>
          <a:ext cx="0" cy="80208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134470</xdr:colOff>
      <xdr:row>154</xdr:row>
      <xdr:rowOff>347381</xdr:rowOff>
    </xdr:from>
    <xdr:to>
      <xdr:col>37</xdr:col>
      <xdr:colOff>22412</xdr:colOff>
      <xdr:row>160</xdr:row>
      <xdr:rowOff>235323</xdr:rowOff>
    </xdr:to>
    <xdr:sp macro="" textlink="">
      <xdr:nvSpPr>
        <xdr:cNvPr id="13" name="テキスト ボックス 12"/>
        <xdr:cNvSpPr txBox="1"/>
      </xdr:nvSpPr>
      <xdr:spPr>
        <a:xfrm>
          <a:off x="3182470" y="36968205"/>
          <a:ext cx="3473824" cy="1972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工事の実施及び工事に係る調査・設計・用地取得等</a:t>
          </a:r>
        </a:p>
        <a:p>
          <a:r>
            <a:rPr kumimoji="1" lang="ja-JP" altLang="en-US" sz="1200"/>
            <a:t>　　　　　　　　　　　　　　　　　</a:t>
          </a:r>
          <a:endParaRPr kumimoji="1" lang="en-US" altLang="ja-JP" sz="1200"/>
        </a:p>
        <a:p>
          <a:r>
            <a:rPr kumimoji="1" lang="ja-JP" altLang="en-US" sz="1200"/>
            <a:t>　　　本工事費　　　　　　　　</a:t>
          </a:r>
          <a:r>
            <a:rPr kumimoji="1" lang="en-US" altLang="ja-JP" sz="1200"/>
            <a:t>4,264</a:t>
          </a:r>
          <a:r>
            <a:rPr kumimoji="1" lang="ja-JP" altLang="en-US" sz="1200"/>
            <a:t>百万円</a:t>
          </a:r>
          <a:endParaRPr kumimoji="1" lang="en-US" altLang="ja-JP" sz="1200"/>
        </a:p>
        <a:p>
          <a:r>
            <a:rPr kumimoji="1" lang="ja-JP" altLang="en-US" sz="1200"/>
            <a:t>　　　補助率差額　　　　　　</a:t>
          </a:r>
          <a:r>
            <a:rPr kumimoji="1" lang="ja-JP" altLang="en-US" sz="1200" baseline="0"/>
            <a:t>  </a:t>
          </a:r>
          <a:r>
            <a:rPr kumimoji="1" lang="en-US" altLang="ja-JP" sz="1200" baseline="0"/>
            <a:t>1,082</a:t>
          </a:r>
          <a:r>
            <a:rPr kumimoji="1" lang="ja-JP" altLang="en-US" sz="1200" baseline="0"/>
            <a:t>百万円</a:t>
          </a:r>
          <a:endParaRPr kumimoji="1" lang="en-US" altLang="ja-JP" sz="1200"/>
        </a:p>
        <a:p>
          <a:r>
            <a:rPr kumimoji="1" lang="ja-JP" altLang="en-US" sz="1200"/>
            <a:t>　　　測量設計費　　　　　　　　</a:t>
          </a:r>
          <a:r>
            <a:rPr kumimoji="1" lang="en-US" altLang="ja-JP" sz="1200"/>
            <a:t>594</a:t>
          </a:r>
          <a:r>
            <a:rPr kumimoji="1" lang="ja-JP" altLang="en-US" sz="1200"/>
            <a:t>百万円</a:t>
          </a:r>
          <a:endParaRPr kumimoji="1" lang="en-US" altLang="ja-JP" sz="1200"/>
        </a:p>
        <a:p>
          <a:r>
            <a:rPr kumimoji="1" lang="ja-JP" altLang="en-US" sz="1200"/>
            <a:t>　　　用地費及補償費　　　　　</a:t>
          </a:r>
          <a:r>
            <a:rPr kumimoji="1" lang="en-US" altLang="ja-JP" sz="1200"/>
            <a:t>499</a:t>
          </a:r>
          <a:r>
            <a:rPr kumimoji="1" lang="ja-JP" altLang="en-US" sz="1200"/>
            <a:t>百万円</a:t>
          </a:r>
          <a:endParaRPr kumimoji="1" lang="en-US" altLang="ja-JP" sz="1200"/>
        </a:p>
        <a:p>
          <a:r>
            <a:rPr kumimoji="1" lang="ja-JP" altLang="en-US" sz="1200"/>
            <a:t>　　　委託費　　　　　　　　　　　　</a:t>
          </a:r>
          <a:r>
            <a:rPr kumimoji="1" lang="en-US" altLang="ja-JP" sz="1200"/>
            <a:t>11</a:t>
          </a:r>
          <a:r>
            <a:rPr kumimoji="1" lang="ja-JP" altLang="en-US" sz="1200"/>
            <a:t>百万円</a:t>
          </a:r>
          <a:endParaRPr kumimoji="1" lang="en-US" altLang="ja-JP" sz="1200"/>
        </a:p>
        <a:p>
          <a:r>
            <a:rPr kumimoji="1" lang="en-US" altLang="ja-JP" sz="1200"/>
            <a:t>        </a:t>
          </a:r>
          <a:r>
            <a:rPr kumimoji="1" lang="ja-JP" altLang="en-US" sz="1200"/>
            <a:t>　合計</a:t>
          </a:r>
          <a:r>
            <a:rPr kumimoji="1" lang="en-US" altLang="ja-JP" sz="1200"/>
            <a:t>                </a:t>
          </a:r>
          <a:r>
            <a:rPr kumimoji="1" lang="ja-JP" altLang="en-US" sz="1200" baseline="0"/>
            <a:t> </a:t>
          </a:r>
          <a:r>
            <a:rPr kumimoji="1" lang="en-US" altLang="ja-JP" sz="1200"/>
            <a:t>               6,450</a:t>
          </a:r>
          <a:r>
            <a:rPr kumimoji="1" lang="ja-JP" altLang="en-US" sz="1200"/>
            <a:t>百万円</a:t>
          </a:r>
        </a:p>
        <a:p>
          <a:endParaRPr kumimoji="1" lang="ja-JP" altLang="en-US" sz="1200"/>
        </a:p>
        <a:p>
          <a:r>
            <a:rPr kumimoji="1" lang="ja-JP" altLang="en-US" sz="1200"/>
            <a:t>　　　　　　　　　　　              　　＜交付決定ベース＞</a:t>
          </a:r>
        </a:p>
      </xdr:txBody>
    </xdr:sp>
    <xdr:clientData/>
  </xdr:twoCellAnchor>
  <xdr:twoCellAnchor>
    <xdr:from>
      <xdr:col>26</xdr:col>
      <xdr:colOff>156880</xdr:colOff>
      <xdr:row>151</xdr:row>
      <xdr:rowOff>291354</xdr:rowOff>
    </xdr:from>
    <xdr:to>
      <xdr:col>26</xdr:col>
      <xdr:colOff>156880</xdr:colOff>
      <xdr:row>154</xdr:row>
      <xdr:rowOff>329207</xdr:rowOff>
    </xdr:to>
    <xdr:cxnSp macro="">
      <xdr:nvCxnSpPr>
        <xdr:cNvPr id="14" name="直線コネクタ 13"/>
        <xdr:cNvCxnSpPr/>
      </xdr:nvCxnSpPr>
      <xdr:spPr>
        <a:xfrm>
          <a:off x="4862230" y="54602904"/>
          <a:ext cx="0" cy="109512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156884</xdr:colOff>
      <xdr:row>138</xdr:row>
      <xdr:rowOff>291351</xdr:rowOff>
    </xdr:from>
    <xdr:to>
      <xdr:col>49</xdr:col>
      <xdr:colOff>156883</xdr:colOff>
      <xdr:row>139</xdr:row>
      <xdr:rowOff>313765</xdr:rowOff>
    </xdr:to>
    <xdr:sp macro="" textlink="">
      <xdr:nvSpPr>
        <xdr:cNvPr id="15" name="テキスト ボックス 14"/>
        <xdr:cNvSpPr txBox="1"/>
      </xdr:nvSpPr>
      <xdr:spPr>
        <a:xfrm>
          <a:off x="6671984" y="50078526"/>
          <a:ext cx="2352674" cy="31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 </a:t>
          </a:r>
        </a:p>
      </xdr:txBody>
    </xdr:sp>
    <xdr:clientData/>
  </xdr:twoCellAnchor>
  <xdr:oneCellAnchor>
    <xdr:from>
      <xdr:col>14</xdr:col>
      <xdr:colOff>33617</xdr:colOff>
      <xdr:row>82</xdr:row>
      <xdr:rowOff>212912</xdr:rowOff>
    </xdr:from>
    <xdr:ext cx="325730" cy="275717"/>
    <xdr:sp macro="" textlink="">
      <xdr:nvSpPr>
        <xdr:cNvPr id="17" name="テキスト ボックス 16"/>
        <xdr:cNvSpPr txBox="1"/>
      </xdr:nvSpPr>
      <xdr:spPr>
        <a:xfrm>
          <a:off x="2543735" y="12785912"/>
          <a:ext cx="3257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BA67" sqref="BA6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0" t="s">
        <v>378</v>
      </c>
      <c r="AR2" s="100"/>
      <c r="AS2" s="59" t="str">
        <f>IF(OR(AQ2="　", AQ2=""), "", "-")</f>
        <v/>
      </c>
      <c r="AT2" s="101">
        <v>176</v>
      </c>
      <c r="AU2" s="101"/>
      <c r="AV2" s="60" t="str">
        <f>IF(AW2="", "", "-")</f>
        <v>-</v>
      </c>
      <c r="AW2" s="105">
        <v>1</v>
      </c>
      <c r="AX2" s="105"/>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415</v>
      </c>
      <c r="AK3" s="299"/>
      <c r="AL3" s="299"/>
      <c r="AM3" s="299"/>
      <c r="AN3" s="299"/>
      <c r="AO3" s="299"/>
      <c r="AP3" s="299"/>
      <c r="AQ3" s="299"/>
      <c r="AR3" s="299"/>
      <c r="AS3" s="299"/>
      <c r="AT3" s="299"/>
      <c r="AU3" s="299"/>
      <c r="AV3" s="299"/>
      <c r="AW3" s="299"/>
      <c r="AX3" s="36" t="s">
        <v>91</v>
      </c>
    </row>
    <row r="4" spans="1:50" ht="24.75" customHeight="1">
      <c r="A4" s="516" t="s">
        <v>30</v>
      </c>
      <c r="B4" s="517"/>
      <c r="C4" s="517"/>
      <c r="D4" s="517"/>
      <c r="E4" s="517"/>
      <c r="F4" s="517"/>
      <c r="G4" s="490" t="s">
        <v>381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382</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4" t="s">
        <v>148</v>
      </c>
      <c r="H5" s="325"/>
      <c r="I5" s="325"/>
      <c r="J5" s="325"/>
      <c r="K5" s="325"/>
      <c r="L5" s="325"/>
      <c r="M5" s="326" t="s">
        <v>92</v>
      </c>
      <c r="N5" s="327"/>
      <c r="O5" s="327"/>
      <c r="P5" s="327"/>
      <c r="Q5" s="327"/>
      <c r="R5" s="328"/>
      <c r="S5" s="329" t="s">
        <v>157</v>
      </c>
      <c r="T5" s="325"/>
      <c r="U5" s="325"/>
      <c r="V5" s="325"/>
      <c r="W5" s="325"/>
      <c r="X5" s="330"/>
      <c r="Y5" s="507" t="s">
        <v>3</v>
      </c>
      <c r="Z5" s="508"/>
      <c r="AA5" s="508"/>
      <c r="AB5" s="508"/>
      <c r="AC5" s="508"/>
      <c r="AD5" s="509"/>
      <c r="AE5" s="510" t="s">
        <v>383</v>
      </c>
      <c r="AF5" s="511"/>
      <c r="AG5" s="511"/>
      <c r="AH5" s="511"/>
      <c r="AI5" s="511"/>
      <c r="AJ5" s="511"/>
      <c r="AK5" s="511"/>
      <c r="AL5" s="511"/>
      <c r="AM5" s="511"/>
      <c r="AN5" s="511"/>
      <c r="AO5" s="511"/>
      <c r="AP5" s="512"/>
      <c r="AQ5" s="513" t="s">
        <v>434</v>
      </c>
      <c r="AR5" s="514"/>
      <c r="AS5" s="514"/>
      <c r="AT5" s="514"/>
      <c r="AU5" s="514"/>
      <c r="AV5" s="514"/>
      <c r="AW5" s="514"/>
      <c r="AX5" s="515"/>
    </row>
    <row r="6" spans="1:50" ht="105"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421</v>
      </c>
      <c r="AF6" s="525"/>
      <c r="AG6" s="525"/>
      <c r="AH6" s="525"/>
      <c r="AI6" s="525"/>
      <c r="AJ6" s="525"/>
      <c r="AK6" s="525"/>
      <c r="AL6" s="525"/>
      <c r="AM6" s="525"/>
      <c r="AN6" s="525"/>
      <c r="AO6" s="525"/>
      <c r="AP6" s="525"/>
      <c r="AQ6" s="526"/>
      <c r="AR6" s="526"/>
      <c r="AS6" s="526"/>
      <c r="AT6" s="526"/>
      <c r="AU6" s="526"/>
      <c r="AV6" s="526"/>
      <c r="AW6" s="526"/>
      <c r="AX6" s="527"/>
    </row>
    <row r="7" spans="1:50" ht="49.5" customHeight="1">
      <c r="A7" s="446" t="s">
        <v>25</v>
      </c>
      <c r="B7" s="447"/>
      <c r="C7" s="447"/>
      <c r="D7" s="447"/>
      <c r="E7" s="447"/>
      <c r="F7" s="447"/>
      <c r="G7" s="448" t="s">
        <v>386</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387</v>
      </c>
      <c r="AF7" s="453"/>
      <c r="AG7" s="453"/>
      <c r="AH7" s="453"/>
      <c r="AI7" s="453"/>
      <c r="AJ7" s="453"/>
      <c r="AK7" s="453"/>
      <c r="AL7" s="453"/>
      <c r="AM7" s="453"/>
      <c r="AN7" s="453"/>
      <c r="AO7" s="453"/>
      <c r="AP7" s="453"/>
      <c r="AQ7" s="453"/>
      <c r="AR7" s="453"/>
      <c r="AS7" s="453"/>
      <c r="AT7" s="453"/>
      <c r="AU7" s="453"/>
      <c r="AV7" s="453"/>
      <c r="AW7" s="453"/>
      <c r="AX7" s="454"/>
    </row>
    <row r="8" spans="1:50" ht="52.5" customHeight="1">
      <c r="A8" s="352" t="s">
        <v>308</v>
      </c>
      <c r="B8" s="353"/>
      <c r="C8" s="353"/>
      <c r="D8" s="353"/>
      <c r="E8" s="353"/>
      <c r="F8" s="354"/>
      <c r="G8" s="349" t="str">
        <f>入力規則等!A26</f>
        <v>国土強靭化</v>
      </c>
      <c r="H8" s="350"/>
      <c r="I8" s="350"/>
      <c r="J8" s="350"/>
      <c r="K8" s="350"/>
      <c r="L8" s="350"/>
      <c r="M8" s="350"/>
      <c r="N8" s="350"/>
      <c r="O8" s="350"/>
      <c r="P8" s="350"/>
      <c r="Q8" s="350"/>
      <c r="R8" s="350"/>
      <c r="S8" s="350"/>
      <c r="T8" s="350"/>
      <c r="U8" s="350"/>
      <c r="V8" s="350"/>
      <c r="W8" s="350"/>
      <c r="X8" s="351"/>
      <c r="Y8" s="528" t="s">
        <v>79</v>
      </c>
      <c r="Z8" s="528"/>
      <c r="AA8" s="528"/>
      <c r="AB8" s="528"/>
      <c r="AC8" s="528"/>
      <c r="AD8" s="528"/>
      <c r="AE8" s="481" t="str">
        <f>入力規則等!K13</f>
        <v>公共事業</v>
      </c>
      <c r="AF8" s="482"/>
      <c r="AG8" s="482"/>
      <c r="AH8" s="482"/>
      <c r="AI8" s="482"/>
      <c r="AJ8" s="482"/>
      <c r="AK8" s="482"/>
      <c r="AL8" s="482"/>
      <c r="AM8" s="482"/>
      <c r="AN8" s="482"/>
      <c r="AO8" s="482"/>
      <c r="AP8" s="482"/>
      <c r="AQ8" s="482"/>
      <c r="AR8" s="482"/>
      <c r="AS8" s="482"/>
      <c r="AT8" s="482"/>
      <c r="AU8" s="482"/>
      <c r="AV8" s="482"/>
      <c r="AW8" s="482"/>
      <c r="AX8" s="483"/>
    </row>
    <row r="9" spans="1:50" ht="69" customHeight="1">
      <c r="A9" s="455" t="s">
        <v>26</v>
      </c>
      <c r="B9" s="456"/>
      <c r="C9" s="456"/>
      <c r="D9" s="456"/>
      <c r="E9" s="456"/>
      <c r="F9" s="456"/>
      <c r="G9" s="484" t="s">
        <v>385</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47.25" customHeight="1">
      <c r="A10" s="455" t="s">
        <v>36</v>
      </c>
      <c r="B10" s="456"/>
      <c r="C10" s="456"/>
      <c r="D10" s="456"/>
      <c r="E10" s="456"/>
      <c r="F10" s="456"/>
      <c r="G10" s="484" t="s">
        <v>388</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c r="A11" s="455" t="s">
        <v>6</v>
      </c>
      <c r="B11" s="456"/>
      <c r="C11" s="456"/>
      <c r="D11" s="456"/>
      <c r="E11" s="456"/>
      <c r="F11" s="457"/>
      <c r="G11" s="504" t="str">
        <f>入力規則等!P10</f>
        <v>補助</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4" t="s">
        <v>69</v>
      </c>
      <c r="Q12" s="110"/>
      <c r="R12" s="110"/>
      <c r="S12" s="110"/>
      <c r="T12" s="110"/>
      <c r="U12" s="110"/>
      <c r="V12" s="111"/>
      <c r="W12" s="174" t="s">
        <v>70</v>
      </c>
      <c r="X12" s="110"/>
      <c r="Y12" s="110"/>
      <c r="Z12" s="110"/>
      <c r="AA12" s="110"/>
      <c r="AB12" s="110"/>
      <c r="AC12" s="111"/>
      <c r="AD12" s="174" t="s">
        <v>71</v>
      </c>
      <c r="AE12" s="110"/>
      <c r="AF12" s="110"/>
      <c r="AG12" s="110"/>
      <c r="AH12" s="110"/>
      <c r="AI12" s="110"/>
      <c r="AJ12" s="111"/>
      <c r="AK12" s="174" t="s">
        <v>72</v>
      </c>
      <c r="AL12" s="110"/>
      <c r="AM12" s="110"/>
      <c r="AN12" s="110"/>
      <c r="AO12" s="110"/>
      <c r="AP12" s="110"/>
      <c r="AQ12" s="111"/>
      <c r="AR12" s="174" t="s">
        <v>73</v>
      </c>
      <c r="AS12" s="110"/>
      <c r="AT12" s="110"/>
      <c r="AU12" s="110"/>
      <c r="AV12" s="110"/>
      <c r="AW12" s="110"/>
      <c r="AX12" s="471"/>
    </row>
    <row r="13" spans="1:50" ht="21" customHeight="1">
      <c r="A13" s="461"/>
      <c r="B13" s="462"/>
      <c r="C13" s="462"/>
      <c r="D13" s="462"/>
      <c r="E13" s="462"/>
      <c r="F13" s="463"/>
      <c r="G13" s="472" t="s">
        <v>7</v>
      </c>
      <c r="H13" s="473"/>
      <c r="I13" s="478" t="s">
        <v>8</v>
      </c>
      <c r="J13" s="479"/>
      <c r="K13" s="479"/>
      <c r="L13" s="479"/>
      <c r="M13" s="479"/>
      <c r="N13" s="479"/>
      <c r="O13" s="480"/>
      <c r="P13" s="65">
        <v>51551</v>
      </c>
      <c r="Q13" s="66"/>
      <c r="R13" s="66"/>
      <c r="S13" s="66"/>
      <c r="T13" s="66"/>
      <c r="U13" s="66"/>
      <c r="V13" s="67"/>
      <c r="W13" s="65">
        <v>51578</v>
      </c>
      <c r="X13" s="66"/>
      <c r="Y13" s="66"/>
      <c r="Z13" s="66"/>
      <c r="AA13" s="66"/>
      <c r="AB13" s="66"/>
      <c r="AC13" s="67"/>
      <c r="AD13" s="65">
        <v>50360</v>
      </c>
      <c r="AE13" s="66"/>
      <c r="AF13" s="66"/>
      <c r="AG13" s="66"/>
      <c r="AH13" s="66"/>
      <c r="AI13" s="66"/>
      <c r="AJ13" s="67"/>
      <c r="AK13" s="65">
        <v>53549</v>
      </c>
      <c r="AL13" s="66"/>
      <c r="AM13" s="66"/>
      <c r="AN13" s="66"/>
      <c r="AO13" s="66"/>
      <c r="AP13" s="66"/>
      <c r="AQ13" s="67"/>
      <c r="AR13" s="665">
        <v>66229</v>
      </c>
      <c r="AS13" s="666"/>
      <c r="AT13" s="666"/>
      <c r="AU13" s="666"/>
      <c r="AV13" s="666"/>
      <c r="AW13" s="666"/>
      <c r="AX13" s="667"/>
    </row>
    <row r="14" spans="1:50" ht="21" customHeight="1">
      <c r="A14" s="461"/>
      <c r="B14" s="462"/>
      <c r="C14" s="462"/>
      <c r="D14" s="462"/>
      <c r="E14" s="462"/>
      <c r="F14" s="463"/>
      <c r="G14" s="474"/>
      <c r="H14" s="475"/>
      <c r="I14" s="340" t="s">
        <v>9</v>
      </c>
      <c r="J14" s="469"/>
      <c r="K14" s="469"/>
      <c r="L14" s="469"/>
      <c r="M14" s="469"/>
      <c r="N14" s="469"/>
      <c r="O14" s="470"/>
      <c r="P14" s="65">
        <v>18713</v>
      </c>
      <c r="Q14" s="66"/>
      <c r="R14" s="66"/>
      <c r="S14" s="66"/>
      <c r="T14" s="66"/>
      <c r="U14" s="66"/>
      <c r="V14" s="67"/>
      <c r="W14" s="65">
        <v>11339</v>
      </c>
      <c r="X14" s="66"/>
      <c r="Y14" s="66"/>
      <c r="Z14" s="66"/>
      <c r="AA14" s="66"/>
      <c r="AB14" s="66"/>
      <c r="AC14" s="67"/>
      <c r="AD14" s="65">
        <v>1683</v>
      </c>
      <c r="AE14" s="66"/>
      <c r="AF14" s="66"/>
      <c r="AG14" s="66"/>
      <c r="AH14" s="66"/>
      <c r="AI14" s="66"/>
      <c r="AJ14" s="67"/>
      <c r="AK14" s="65" t="s">
        <v>418</v>
      </c>
      <c r="AL14" s="66"/>
      <c r="AM14" s="66"/>
      <c r="AN14" s="66"/>
      <c r="AO14" s="66"/>
      <c r="AP14" s="66"/>
      <c r="AQ14" s="67"/>
      <c r="AR14" s="663"/>
      <c r="AS14" s="663"/>
      <c r="AT14" s="663"/>
      <c r="AU14" s="663"/>
      <c r="AV14" s="663"/>
      <c r="AW14" s="663"/>
      <c r="AX14" s="664"/>
    </row>
    <row r="15" spans="1:50" ht="21" customHeight="1">
      <c r="A15" s="461"/>
      <c r="B15" s="462"/>
      <c r="C15" s="462"/>
      <c r="D15" s="462"/>
      <c r="E15" s="462"/>
      <c r="F15" s="463"/>
      <c r="G15" s="474"/>
      <c r="H15" s="475"/>
      <c r="I15" s="340" t="s">
        <v>62</v>
      </c>
      <c r="J15" s="341"/>
      <c r="K15" s="341"/>
      <c r="L15" s="341"/>
      <c r="M15" s="341"/>
      <c r="N15" s="341"/>
      <c r="O15" s="342"/>
      <c r="P15" s="65">
        <v>23920</v>
      </c>
      <c r="Q15" s="66"/>
      <c r="R15" s="66"/>
      <c r="S15" s="66"/>
      <c r="T15" s="66"/>
      <c r="U15" s="66"/>
      <c r="V15" s="67"/>
      <c r="W15" s="65">
        <v>48378</v>
      </c>
      <c r="X15" s="66"/>
      <c r="Y15" s="66"/>
      <c r="Z15" s="66"/>
      <c r="AA15" s="66"/>
      <c r="AB15" s="66"/>
      <c r="AC15" s="67"/>
      <c r="AD15" s="65">
        <v>32211</v>
      </c>
      <c r="AE15" s="66"/>
      <c r="AF15" s="66"/>
      <c r="AG15" s="66"/>
      <c r="AH15" s="66"/>
      <c r="AI15" s="66"/>
      <c r="AJ15" s="67"/>
      <c r="AK15" s="65">
        <v>21066</v>
      </c>
      <c r="AL15" s="66"/>
      <c r="AM15" s="66"/>
      <c r="AN15" s="66"/>
      <c r="AO15" s="66"/>
      <c r="AP15" s="66"/>
      <c r="AQ15" s="67"/>
      <c r="AR15" s="661"/>
      <c r="AS15" s="661"/>
      <c r="AT15" s="661"/>
      <c r="AU15" s="661"/>
      <c r="AV15" s="661"/>
      <c r="AW15" s="661"/>
      <c r="AX15" s="662"/>
    </row>
    <row r="16" spans="1:50" ht="21" customHeight="1">
      <c r="A16" s="461"/>
      <c r="B16" s="462"/>
      <c r="C16" s="462"/>
      <c r="D16" s="462"/>
      <c r="E16" s="462"/>
      <c r="F16" s="463"/>
      <c r="G16" s="474"/>
      <c r="H16" s="475"/>
      <c r="I16" s="340" t="s">
        <v>63</v>
      </c>
      <c r="J16" s="341"/>
      <c r="K16" s="341"/>
      <c r="L16" s="341"/>
      <c r="M16" s="341"/>
      <c r="N16" s="341"/>
      <c r="O16" s="342"/>
      <c r="P16" s="65">
        <v>-48380</v>
      </c>
      <c r="Q16" s="66"/>
      <c r="R16" s="66"/>
      <c r="S16" s="66"/>
      <c r="T16" s="66"/>
      <c r="U16" s="66"/>
      <c r="V16" s="67"/>
      <c r="W16" s="65">
        <v>-32953</v>
      </c>
      <c r="X16" s="66"/>
      <c r="Y16" s="66"/>
      <c r="Z16" s="66"/>
      <c r="AA16" s="66"/>
      <c r="AB16" s="66"/>
      <c r="AC16" s="67"/>
      <c r="AD16" s="65">
        <v>-21066</v>
      </c>
      <c r="AE16" s="66"/>
      <c r="AF16" s="66"/>
      <c r="AG16" s="66"/>
      <c r="AH16" s="66"/>
      <c r="AI16" s="66"/>
      <c r="AJ16" s="67"/>
      <c r="AK16" s="65" t="s">
        <v>419</v>
      </c>
      <c r="AL16" s="66"/>
      <c r="AM16" s="66"/>
      <c r="AN16" s="66"/>
      <c r="AO16" s="66"/>
      <c r="AP16" s="66"/>
      <c r="AQ16" s="67"/>
      <c r="AR16" s="441"/>
      <c r="AS16" s="442"/>
      <c r="AT16" s="442"/>
      <c r="AU16" s="442"/>
      <c r="AV16" s="442"/>
      <c r="AW16" s="442"/>
      <c r="AX16" s="443"/>
    </row>
    <row r="17" spans="1:50" ht="24.75" customHeight="1">
      <c r="A17" s="461"/>
      <c r="B17" s="462"/>
      <c r="C17" s="462"/>
      <c r="D17" s="462"/>
      <c r="E17" s="462"/>
      <c r="F17" s="463"/>
      <c r="G17" s="474"/>
      <c r="H17" s="475"/>
      <c r="I17" s="340" t="s">
        <v>61</v>
      </c>
      <c r="J17" s="469"/>
      <c r="K17" s="469"/>
      <c r="L17" s="469"/>
      <c r="M17" s="469"/>
      <c r="N17" s="469"/>
      <c r="O17" s="470"/>
      <c r="P17" s="65">
        <v>23718</v>
      </c>
      <c r="Q17" s="66"/>
      <c r="R17" s="66"/>
      <c r="S17" s="66"/>
      <c r="T17" s="66"/>
      <c r="U17" s="66"/>
      <c r="V17" s="67"/>
      <c r="W17" s="65">
        <v>4858</v>
      </c>
      <c r="X17" s="66"/>
      <c r="Y17" s="66"/>
      <c r="Z17" s="66"/>
      <c r="AA17" s="66"/>
      <c r="AB17" s="66"/>
      <c r="AC17" s="67"/>
      <c r="AD17" s="65">
        <v>5510</v>
      </c>
      <c r="AE17" s="66"/>
      <c r="AF17" s="66"/>
      <c r="AG17" s="66"/>
      <c r="AH17" s="66"/>
      <c r="AI17" s="66"/>
      <c r="AJ17" s="67"/>
      <c r="AK17" s="65" t="s">
        <v>419</v>
      </c>
      <c r="AL17" s="66"/>
      <c r="AM17" s="66"/>
      <c r="AN17" s="66"/>
      <c r="AO17" s="66"/>
      <c r="AP17" s="66"/>
      <c r="AQ17" s="67"/>
      <c r="AR17" s="444"/>
      <c r="AS17" s="444"/>
      <c r="AT17" s="444"/>
      <c r="AU17" s="444"/>
      <c r="AV17" s="444"/>
      <c r="AW17" s="444"/>
      <c r="AX17" s="445"/>
    </row>
    <row r="18" spans="1:50" ht="24.75" customHeight="1">
      <c r="A18" s="461"/>
      <c r="B18" s="462"/>
      <c r="C18" s="462"/>
      <c r="D18" s="462"/>
      <c r="E18" s="462"/>
      <c r="F18" s="463"/>
      <c r="G18" s="476"/>
      <c r="H18" s="477"/>
      <c r="I18" s="343" t="s">
        <v>22</v>
      </c>
      <c r="J18" s="344"/>
      <c r="K18" s="344"/>
      <c r="L18" s="344"/>
      <c r="M18" s="344"/>
      <c r="N18" s="344"/>
      <c r="O18" s="345"/>
      <c r="P18" s="312">
        <f>SUM(P13:V17)</f>
        <v>69522</v>
      </c>
      <c r="Q18" s="313"/>
      <c r="R18" s="313"/>
      <c r="S18" s="313"/>
      <c r="T18" s="313"/>
      <c r="U18" s="313"/>
      <c r="V18" s="314"/>
      <c r="W18" s="312">
        <f>SUM(W13:AC17)</f>
        <v>83200</v>
      </c>
      <c r="X18" s="313"/>
      <c r="Y18" s="313"/>
      <c r="Z18" s="313"/>
      <c r="AA18" s="313"/>
      <c r="AB18" s="313"/>
      <c r="AC18" s="314"/>
      <c r="AD18" s="312">
        <f t="shared" ref="AD18" si="0">SUM(AD13:AJ17)</f>
        <v>68698</v>
      </c>
      <c r="AE18" s="313"/>
      <c r="AF18" s="313"/>
      <c r="AG18" s="313"/>
      <c r="AH18" s="313"/>
      <c r="AI18" s="313"/>
      <c r="AJ18" s="314"/>
      <c r="AK18" s="312">
        <f t="shared" ref="AK18" si="1">SUM(AK13:AQ17)</f>
        <v>74615</v>
      </c>
      <c r="AL18" s="313"/>
      <c r="AM18" s="313"/>
      <c r="AN18" s="313"/>
      <c r="AO18" s="313"/>
      <c r="AP18" s="313"/>
      <c r="AQ18" s="314"/>
      <c r="AR18" s="312">
        <f t="shared" ref="AR18" si="2">SUM(AR13:AX17)</f>
        <v>66229</v>
      </c>
      <c r="AS18" s="313"/>
      <c r="AT18" s="313"/>
      <c r="AU18" s="313"/>
      <c r="AV18" s="313"/>
      <c r="AW18" s="313"/>
      <c r="AX18" s="315"/>
    </row>
    <row r="19" spans="1:50" ht="24.75" customHeight="1">
      <c r="A19" s="461"/>
      <c r="B19" s="462"/>
      <c r="C19" s="462"/>
      <c r="D19" s="462"/>
      <c r="E19" s="462"/>
      <c r="F19" s="463"/>
      <c r="G19" s="309" t="s">
        <v>10</v>
      </c>
      <c r="H19" s="310"/>
      <c r="I19" s="310"/>
      <c r="J19" s="310"/>
      <c r="K19" s="310"/>
      <c r="L19" s="310"/>
      <c r="M19" s="310"/>
      <c r="N19" s="310"/>
      <c r="O19" s="310"/>
      <c r="P19" s="65">
        <v>69320</v>
      </c>
      <c r="Q19" s="66"/>
      <c r="R19" s="66"/>
      <c r="S19" s="66"/>
      <c r="T19" s="66"/>
      <c r="U19" s="66"/>
      <c r="V19" s="67"/>
      <c r="W19" s="65">
        <v>81847</v>
      </c>
      <c r="X19" s="66"/>
      <c r="Y19" s="66"/>
      <c r="Z19" s="66"/>
      <c r="AA19" s="66"/>
      <c r="AB19" s="66"/>
      <c r="AC19" s="67"/>
      <c r="AD19" s="65">
        <v>68641</v>
      </c>
      <c r="AE19" s="66"/>
      <c r="AF19" s="66"/>
      <c r="AG19" s="66"/>
      <c r="AH19" s="66"/>
      <c r="AI19" s="66"/>
      <c r="AJ19" s="67"/>
      <c r="AK19" s="311"/>
      <c r="AL19" s="311"/>
      <c r="AM19" s="311"/>
      <c r="AN19" s="311"/>
      <c r="AO19" s="311"/>
      <c r="AP19" s="311"/>
      <c r="AQ19" s="311"/>
      <c r="AR19" s="311"/>
      <c r="AS19" s="311"/>
      <c r="AT19" s="311"/>
      <c r="AU19" s="311"/>
      <c r="AV19" s="311"/>
      <c r="AW19" s="311"/>
      <c r="AX19" s="316"/>
    </row>
    <row r="20" spans="1:50" ht="24.75" customHeight="1">
      <c r="A20" s="464"/>
      <c r="B20" s="465"/>
      <c r="C20" s="465"/>
      <c r="D20" s="465"/>
      <c r="E20" s="465"/>
      <c r="F20" s="466"/>
      <c r="G20" s="309" t="s">
        <v>11</v>
      </c>
      <c r="H20" s="310"/>
      <c r="I20" s="310"/>
      <c r="J20" s="310"/>
      <c r="K20" s="310"/>
      <c r="L20" s="310"/>
      <c r="M20" s="310"/>
      <c r="N20" s="310"/>
      <c r="O20" s="310"/>
      <c r="P20" s="317">
        <f>IF(P18=0, "-", P19/P18)</f>
        <v>0.99709444492390897</v>
      </c>
      <c r="Q20" s="317"/>
      <c r="R20" s="317"/>
      <c r="S20" s="317"/>
      <c r="T20" s="317"/>
      <c r="U20" s="317"/>
      <c r="V20" s="317"/>
      <c r="W20" s="317">
        <f>IF(W18=0, "-", W19/W18)</f>
        <v>0.9837379807692308</v>
      </c>
      <c r="X20" s="317"/>
      <c r="Y20" s="317"/>
      <c r="Z20" s="317"/>
      <c r="AA20" s="317"/>
      <c r="AB20" s="317"/>
      <c r="AC20" s="317"/>
      <c r="AD20" s="317">
        <f>IF(AD18=0, "-", AD19/AD18)</f>
        <v>0.99917028152202392</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0"/>
      <c r="AA21" s="81"/>
      <c r="AB21" s="113" t="s">
        <v>12</v>
      </c>
      <c r="AC21" s="114"/>
      <c r="AD21" s="115"/>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20"/>
      <c r="B22" s="221"/>
      <c r="C22" s="221"/>
      <c r="D22" s="221"/>
      <c r="E22" s="221"/>
      <c r="F22" s="222"/>
      <c r="G22" s="230"/>
      <c r="H22" s="102"/>
      <c r="I22" s="102"/>
      <c r="J22" s="102"/>
      <c r="K22" s="102"/>
      <c r="L22" s="102"/>
      <c r="M22" s="102"/>
      <c r="N22" s="102"/>
      <c r="O22" s="231"/>
      <c r="P22" s="248"/>
      <c r="Q22" s="102"/>
      <c r="R22" s="102"/>
      <c r="S22" s="102"/>
      <c r="T22" s="102"/>
      <c r="U22" s="102"/>
      <c r="V22" s="102"/>
      <c r="W22" s="102"/>
      <c r="X22" s="231"/>
      <c r="Y22" s="279"/>
      <c r="Z22" s="280"/>
      <c r="AA22" s="281"/>
      <c r="AB22" s="131"/>
      <c r="AC22" s="132"/>
      <c r="AD22" s="133"/>
      <c r="AE22" s="134"/>
      <c r="AF22" s="187"/>
      <c r="AG22" s="187"/>
      <c r="AH22" s="187"/>
      <c r="AI22" s="285"/>
      <c r="AJ22" s="134"/>
      <c r="AK22" s="187"/>
      <c r="AL22" s="187"/>
      <c r="AM22" s="187"/>
      <c r="AN22" s="285"/>
      <c r="AO22" s="134"/>
      <c r="AP22" s="187"/>
      <c r="AQ22" s="187"/>
      <c r="AR22" s="187"/>
      <c r="AS22" s="285"/>
      <c r="AT22" s="58"/>
      <c r="AU22" s="104">
        <v>28</v>
      </c>
      <c r="AV22" s="104"/>
      <c r="AW22" s="102" t="s">
        <v>355</v>
      </c>
      <c r="AX22" s="103"/>
    </row>
    <row r="23" spans="1:50" ht="33" customHeight="1">
      <c r="A23" s="223"/>
      <c r="B23" s="221"/>
      <c r="C23" s="221"/>
      <c r="D23" s="221"/>
      <c r="E23" s="221"/>
      <c r="F23" s="222"/>
      <c r="G23" s="318" t="s">
        <v>420</v>
      </c>
      <c r="H23" s="288"/>
      <c r="I23" s="288"/>
      <c r="J23" s="288"/>
      <c r="K23" s="288"/>
      <c r="L23" s="288"/>
      <c r="M23" s="288"/>
      <c r="N23" s="288"/>
      <c r="O23" s="289"/>
      <c r="P23" s="261" t="s">
        <v>438</v>
      </c>
      <c r="Q23" s="202"/>
      <c r="R23" s="202"/>
      <c r="S23" s="202"/>
      <c r="T23" s="202"/>
      <c r="U23" s="202"/>
      <c r="V23" s="202"/>
      <c r="W23" s="202"/>
      <c r="X23" s="203"/>
      <c r="Y23" s="293" t="s">
        <v>14</v>
      </c>
      <c r="Z23" s="294"/>
      <c r="AA23" s="295"/>
      <c r="AB23" s="322" t="s">
        <v>380</v>
      </c>
      <c r="AC23" s="296"/>
      <c r="AD23" s="296"/>
      <c r="AE23" s="87">
        <v>48</v>
      </c>
      <c r="AF23" s="88"/>
      <c r="AG23" s="88"/>
      <c r="AH23" s="88"/>
      <c r="AI23" s="89"/>
      <c r="AJ23" s="87">
        <v>49</v>
      </c>
      <c r="AK23" s="88"/>
      <c r="AL23" s="88"/>
      <c r="AM23" s="88"/>
      <c r="AN23" s="89"/>
      <c r="AO23" s="87" t="s">
        <v>416</v>
      </c>
      <c r="AP23" s="88"/>
      <c r="AQ23" s="88"/>
      <c r="AR23" s="88"/>
      <c r="AS23" s="89"/>
      <c r="AT23" s="233"/>
      <c r="AU23" s="233"/>
      <c r="AV23" s="233"/>
      <c r="AW23" s="233"/>
      <c r="AX23" s="234"/>
    </row>
    <row r="24" spans="1:50" ht="22.5" customHeight="1">
      <c r="A24" s="224"/>
      <c r="B24" s="225"/>
      <c r="C24" s="225"/>
      <c r="D24" s="225"/>
      <c r="E24" s="225"/>
      <c r="F24" s="226"/>
      <c r="G24" s="290"/>
      <c r="H24" s="291"/>
      <c r="I24" s="291"/>
      <c r="J24" s="291"/>
      <c r="K24" s="291"/>
      <c r="L24" s="291"/>
      <c r="M24" s="291"/>
      <c r="N24" s="291"/>
      <c r="O24" s="292"/>
      <c r="P24" s="276"/>
      <c r="Q24" s="276"/>
      <c r="R24" s="276"/>
      <c r="S24" s="276"/>
      <c r="T24" s="276"/>
      <c r="U24" s="276"/>
      <c r="V24" s="276"/>
      <c r="W24" s="276"/>
      <c r="X24" s="277"/>
      <c r="Y24" s="174" t="s">
        <v>65</v>
      </c>
      <c r="Z24" s="110"/>
      <c r="AA24" s="111"/>
      <c r="AB24" s="323" t="s">
        <v>380</v>
      </c>
      <c r="AC24" s="286"/>
      <c r="AD24" s="286"/>
      <c r="AE24" s="87" t="s">
        <v>416</v>
      </c>
      <c r="AF24" s="88"/>
      <c r="AG24" s="88"/>
      <c r="AH24" s="88"/>
      <c r="AI24" s="89"/>
      <c r="AJ24" s="87" t="s">
        <v>416</v>
      </c>
      <c r="AK24" s="88"/>
      <c r="AL24" s="88"/>
      <c r="AM24" s="88"/>
      <c r="AN24" s="89"/>
      <c r="AO24" s="87" t="s">
        <v>416</v>
      </c>
      <c r="AP24" s="88"/>
      <c r="AQ24" s="88"/>
      <c r="AR24" s="88"/>
      <c r="AS24" s="89"/>
      <c r="AT24" s="87">
        <v>50</v>
      </c>
      <c r="AU24" s="88"/>
      <c r="AV24" s="88"/>
      <c r="AW24" s="88"/>
      <c r="AX24" s="90"/>
    </row>
    <row r="25" spans="1:50" ht="95.25" customHeight="1">
      <c r="A25" s="668"/>
      <c r="B25" s="669"/>
      <c r="C25" s="669"/>
      <c r="D25" s="669"/>
      <c r="E25" s="669"/>
      <c r="F25" s="670"/>
      <c r="G25" s="319"/>
      <c r="H25" s="320"/>
      <c r="I25" s="320"/>
      <c r="J25" s="320"/>
      <c r="K25" s="320"/>
      <c r="L25" s="320"/>
      <c r="M25" s="320"/>
      <c r="N25" s="320"/>
      <c r="O25" s="321"/>
      <c r="P25" s="204"/>
      <c r="Q25" s="204"/>
      <c r="R25" s="204"/>
      <c r="S25" s="204"/>
      <c r="T25" s="204"/>
      <c r="U25" s="204"/>
      <c r="V25" s="204"/>
      <c r="W25" s="204"/>
      <c r="X25" s="205"/>
      <c r="Y25" s="109" t="s">
        <v>15</v>
      </c>
      <c r="Z25" s="110"/>
      <c r="AA25" s="111"/>
      <c r="AB25" s="671" t="s">
        <v>359</v>
      </c>
      <c r="AC25" s="112"/>
      <c r="AD25" s="112"/>
      <c r="AE25" s="87">
        <v>96</v>
      </c>
      <c r="AF25" s="88"/>
      <c r="AG25" s="88"/>
      <c r="AH25" s="88"/>
      <c r="AI25" s="89"/>
      <c r="AJ25" s="87">
        <v>98</v>
      </c>
      <c r="AK25" s="88"/>
      <c r="AL25" s="88"/>
      <c r="AM25" s="88"/>
      <c r="AN25" s="89"/>
      <c r="AO25" s="87" t="s">
        <v>416</v>
      </c>
      <c r="AP25" s="88"/>
      <c r="AQ25" s="88"/>
      <c r="AR25" s="88"/>
      <c r="AS25" s="89"/>
      <c r="AT25" s="116"/>
      <c r="AU25" s="117"/>
      <c r="AV25" s="117"/>
      <c r="AW25" s="117"/>
      <c r="AX25" s="118"/>
    </row>
    <row r="26" spans="1:50" ht="18.75" hidden="1" customHeight="1">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0"/>
      <c r="AA26" s="81"/>
      <c r="AB26" s="113" t="s">
        <v>12</v>
      </c>
      <c r="AC26" s="114"/>
      <c r="AD26" s="115"/>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20"/>
      <c r="B27" s="221"/>
      <c r="C27" s="221"/>
      <c r="D27" s="221"/>
      <c r="E27" s="221"/>
      <c r="F27" s="222"/>
      <c r="G27" s="230"/>
      <c r="H27" s="102"/>
      <c r="I27" s="102"/>
      <c r="J27" s="102"/>
      <c r="K27" s="102"/>
      <c r="L27" s="102"/>
      <c r="M27" s="102"/>
      <c r="N27" s="102"/>
      <c r="O27" s="231"/>
      <c r="P27" s="248"/>
      <c r="Q27" s="102"/>
      <c r="R27" s="102"/>
      <c r="S27" s="102"/>
      <c r="T27" s="102"/>
      <c r="U27" s="102"/>
      <c r="V27" s="102"/>
      <c r="W27" s="102"/>
      <c r="X27" s="231"/>
      <c r="Y27" s="279"/>
      <c r="Z27" s="280"/>
      <c r="AA27" s="281"/>
      <c r="AB27" s="131"/>
      <c r="AC27" s="132"/>
      <c r="AD27" s="133"/>
      <c r="AE27" s="134"/>
      <c r="AF27" s="187"/>
      <c r="AG27" s="187"/>
      <c r="AH27" s="187"/>
      <c r="AI27" s="285"/>
      <c r="AJ27" s="134"/>
      <c r="AK27" s="187"/>
      <c r="AL27" s="187"/>
      <c r="AM27" s="187"/>
      <c r="AN27" s="285"/>
      <c r="AO27" s="134"/>
      <c r="AP27" s="187"/>
      <c r="AQ27" s="187"/>
      <c r="AR27" s="187"/>
      <c r="AS27" s="285"/>
      <c r="AT27" s="58"/>
      <c r="AU27" s="104"/>
      <c r="AV27" s="104"/>
      <c r="AW27" s="102" t="s">
        <v>355</v>
      </c>
      <c r="AX27" s="103"/>
    </row>
    <row r="28" spans="1:50" ht="22.5" hidden="1" customHeight="1">
      <c r="A28" s="223"/>
      <c r="B28" s="221"/>
      <c r="C28" s="221"/>
      <c r="D28" s="221"/>
      <c r="E28" s="221"/>
      <c r="F28" s="222"/>
      <c r="G28" s="318"/>
      <c r="H28" s="288"/>
      <c r="I28" s="288"/>
      <c r="J28" s="288"/>
      <c r="K28" s="288"/>
      <c r="L28" s="288"/>
      <c r="M28" s="288"/>
      <c r="N28" s="288"/>
      <c r="O28" s="289"/>
      <c r="P28" s="261"/>
      <c r="Q28" s="202"/>
      <c r="R28" s="202"/>
      <c r="S28" s="202"/>
      <c r="T28" s="202"/>
      <c r="U28" s="202"/>
      <c r="V28" s="202"/>
      <c r="W28" s="202"/>
      <c r="X28" s="203"/>
      <c r="Y28" s="293" t="s">
        <v>14</v>
      </c>
      <c r="Z28" s="294"/>
      <c r="AA28" s="295"/>
      <c r="AB28" s="322" t="s">
        <v>380</v>
      </c>
      <c r="AC28" s="296"/>
      <c r="AD28" s="296"/>
      <c r="AE28" s="87"/>
      <c r="AF28" s="88"/>
      <c r="AG28" s="88"/>
      <c r="AH28" s="88"/>
      <c r="AI28" s="89"/>
      <c r="AJ28" s="87"/>
      <c r="AK28" s="88"/>
      <c r="AL28" s="88"/>
      <c r="AM28" s="88"/>
      <c r="AN28" s="89"/>
      <c r="AO28" s="87"/>
      <c r="AP28" s="88"/>
      <c r="AQ28" s="88"/>
      <c r="AR28" s="88"/>
      <c r="AS28" s="89"/>
      <c r="AT28" s="233"/>
      <c r="AU28" s="233"/>
      <c r="AV28" s="233"/>
      <c r="AW28" s="233"/>
      <c r="AX28" s="234"/>
    </row>
    <row r="29" spans="1:50" ht="22.5" hidden="1" customHeight="1">
      <c r="A29" s="224"/>
      <c r="B29" s="225"/>
      <c r="C29" s="225"/>
      <c r="D29" s="225"/>
      <c r="E29" s="225"/>
      <c r="F29" s="226"/>
      <c r="G29" s="290"/>
      <c r="H29" s="291"/>
      <c r="I29" s="291"/>
      <c r="J29" s="291"/>
      <c r="K29" s="291"/>
      <c r="L29" s="291"/>
      <c r="M29" s="291"/>
      <c r="N29" s="291"/>
      <c r="O29" s="292"/>
      <c r="P29" s="276"/>
      <c r="Q29" s="276"/>
      <c r="R29" s="276"/>
      <c r="S29" s="276"/>
      <c r="T29" s="276"/>
      <c r="U29" s="276"/>
      <c r="V29" s="276"/>
      <c r="W29" s="276"/>
      <c r="X29" s="277"/>
      <c r="Y29" s="174" t="s">
        <v>65</v>
      </c>
      <c r="Z29" s="110"/>
      <c r="AA29" s="111"/>
      <c r="AB29" s="323" t="s">
        <v>380</v>
      </c>
      <c r="AC29" s="286"/>
      <c r="AD29" s="286"/>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68"/>
      <c r="B30" s="669"/>
      <c r="C30" s="669"/>
      <c r="D30" s="669"/>
      <c r="E30" s="669"/>
      <c r="F30" s="670"/>
      <c r="G30" s="319"/>
      <c r="H30" s="320"/>
      <c r="I30" s="320"/>
      <c r="J30" s="320"/>
      <c r="K30" s="320"/>
      <c r="L30" s="320"/>
      <c r="M30" s="320"/>
      <c r="N30" s="320"/>
      <c r="O30" s="321"/>
      <c r="P30" s="204"/>
      <c r="Q30" s="204"/>
      <c r="R30" s="204"/>
      <c r="S30" s="204"/>
      <c r="T30" s="204"/>
      <c r="U30" s="204"/>
      <c r="V30" s="204"/>
      <c r="W30" s="204"/>
      <c r="X30" s="205"/>
      <c r="Y30" s="109" t="s">
        <v>15</v>
      </c>
      <c r="Z30" s="110"/>
      <c r="AA30" s="111"/>
      <c r="AB30" s="112" t="s">
        <v>16</v>
      </c>
      <c r="AC30" s="112"/>
      <c r="AD30" s="112"/>
      <c r="AE30" s="87"/>
      <c r="AF30" s="88"/>
      <c r="AG30" s="88"/>
      <c r="AH30" s="88"/>
      <c r="AI30" s="89"/>
      <c r="AJ30" s="87"/>
      <c r="AK30" s="88"/>
      <c r="AL30" s="88"/>
      <c r="AM30" s="88"/>
      <c r="AN30" s="89"/>
      <c r="AO30" s="87"/>
      <c r="AP30" s="88"/>
      <c r="AQ30" s="88"/>
      <c r="AR30" s="88"/>
      <c r="AS30" s="89"/>
      <c r="AT30" s="116"/>
      <c r="AU30" s="117"/>
      <c r="AV30" s="117"/>
      <c r="AW30" s="117"/>
      <c r="AX30" s="118"/>
    </row>
    <row r="31" spans="1:50" ht="18.75" hidden="1" customHeight="1">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0"/>
      <c r="AA31" s="81"/>
      <c r="AB31" s="113" t="s">
        <v>12</v>
      </c>
      <c r="AC31" s="114"/>
      <c r="AD31" s="115"/>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20"/>
      <c r="B32" s="221"/>
      <c r="C32" s="221"/>
      <c r="D32" s="221"/>
      <c r="E32" s="221"/>
      <c r="F32" s="222"/>
      <c r="G32" s="230"/>
      <c r="H32" s="102"/>
      <c r="I32" s="102"/>
      <c r="J32" s="102"/>
      <c r="K32" s="102"/>
      <c r="L32" s="102"/>
      <c r="M32" s="102"/>
      <c r="N32" s="102"/>
      <c r="O32" s="231"/>
      <c r="P32" s="248"/>
      <c r="Q32" s="102"/>
      <c r="R32" s="102"/>
      <c r="S32" s="102"/>
      <c r="T32" s="102"/>
      <c r="U32" s="102"/>
      <c r="V32" s="102"/>
      <c r="W32" s="102"/>
      <c r="X32" s="231"/>
      <c r="Y32" s="279"/>
      <c r="Z32" s="280"/>
      <c r="AA32" s="281"/>
      <c r="AB32" s="131"/>
      <c r="AC32" s="132"/>
      <c r="AD32" s="133"/>
      <c r="AE32" s="134"/>
      <c r="AF32" s="187"/>
      <c r="AG32" s="187"/>
      <c r="AH32" s="187"/>
      <c r="AI32" s="285"/>
      <c r="AJ32" s="134"/>
      <c r="AK32" s="187"/>
      <c r="AL32" s="187"/>
      <c r="AM32" s="187"/>
      <c r="AN32" s="285"/>
      <c r="AO32" s="134"/>
      <c r="AP32" s="187"/>
      <c r="AQ32" s="187"/>
      <c r="AR32" s="187"/>
      <c r="AS32" s="285"/>
      <c r="AT32" s="58"/>
      <c r="AU32" s="104"/>
      <c r="AV32" s="104"/>
      <c r="AW32" s="102" t="s">
        <v>355</v>
      </c>
      <c r="AX32" s="103"/>
    </row>
    <row r="33" spans="1:50" ht="22.5" hidden="1" customHeight="1">
      <c r="A33" s="223"/>
      <c r="B33" s="221"/>
      <c r="C33" s="221"/>
      <c r="D33" s="221"/>
      <c r="E33" s="221"/>
      <c r="F33" s="222"/>
      <c r="G33" s="287"/>
      <c r="H33" s="288"/>
      <c r="I33" s="288"/>
      <c r="J33" s="288"/>
      <c r="K33" s="288"/>
      <c r="L33" s="288"/>
      <c r="M33" s="288"/>
      <c r="N33" s="288"/>
      <c r="O33" s="289"/>
      <c r="P33" s="261"/>
      <c r="Q33" s="202"/>
      <c r="R33" s="202"/>
      <c r="S33" s="202"/>
      <c r="T33" s="202"/>
      <c r="U33" s="202"/>
      <c r="V33" s="202"/>
      <c r="W33" s="202"/>
      <c r="X33" s="203"/>
      <c r="Y33" s="293" t="s">
        <v>14</v>
      </c>
      <c r="Z33" s="294"/>
      <c r="AA33" s="295"/>
      <c r="AB33" s="296"/>
      <c r="AC33" s="296"/>
      <c r="AD33" s="296"/>
      <c r="AE33" s="87"/>
      <c r="AF33" s="88"/>
      <c r="AG33" s="88"/>
      <c r="AH33" s="88"/>
      <c r="AI33" s="89"/>
      <c r="AJ33" s="87"/>
      <c r="AK33" s="88"/>
      <c r="AL33" s="88"/>
      <c r="AM33" s="88"/>
      <c r="AN33" s="89"/>
      <c r="AO33" s="87"/>
      <c r="AP33" s="88"/>
      <c r="AQ33" s="88"/>
      <c r="AR33" s="88"/>
      <c r="AS33" s="89"/>
      <c r="AT33" s="233"/>
      <c r="AU33" s="233"/>
      <c r="AV33" s="233"/>
      <c r="AW33" s="233"/>
      <c r="AX33" s="234"/>
    </row>
    <row r="34" spans="1:50" ht="22.5" hidden="1" customHeight="1">
      <c r="A34" s="224"/>
      <c r="B34" s="225"/>
      <c r="C34" s="225"/>
      <c r="D34" s="225"/>
      <c r="E34" s="225"/>
      <c r="F34" s="226"/>
      <c r="G34" s="290"/>
      <c r="H34" s="291"/>
      <c r="I34" s="291"/>
      <c r="J34" s="291"/>
      <c r="K34" s="291"/>
      <c r="L34" s="291"/>
      <c r="M34" s="291"/>
      <c r="N34" s="291"/>
      <c r="O34" s="292"/>
      <c r="P34" s="276"/>
      <c r="Q34" s="276"/>
      <c r="R34" s="276"/>
      <c r="S34" s="276"/>
      <c r="T34" s="276"/>
      <c r="U34" s="276"/>
      <c r="V34" s="276"/>
      <c r="W34" s="276"/>
      <c r="X34" s="277"/>
      <c r="Y34" s="174" t="s">
        <v>65</v>
      </c>
      <c r="Z34" s="110"/>
      <c r="AA34" s="111"/>
      <c r="AB34" s="286"/>
      <c r="AC34" s="286"/>
      <c r="AD34" s="286"/>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68"/>
      <c r="B35" s="669"/>
      <c r="C35" s="669"/>
      <c r="D35" s="669"/>
      <c r="E35" s="669"/>
      <c r="F35" s="670"/>
      <c r="G35" s="319"/>
      <c r="H35" s="320"/>
      <c r="I35" s="320"/>
      <c r="J35" s="320"/>
      <c r="K35" s="320"/>
      <c r="L35" s="320"/>
      <c r="M35" s="320"/>
      <c r="N35" s="320"/>
      <c r="O35" s="321"/>
      <c r="P35" s="204"/>
      <c r="Q35" s="204"/>
      <c r="R35" s="204"/>
      <c r="S35" s="204"/>
      <c r="T35" s="204"/>
      <c r="U35" s="204"/>
      <c r="V35" s="204"/>
      <c r="W35" s="204"/>
      <c r="X35" s="205"/>
      <c r="Y35" s="109" t="s">
        <v>15</v>
      </c>
      <c r="Z35" s="110"/>
      <c r="AA35" s="111"/>
      <c r="AB35" s="112" t="s">
        <v>16</v>
      </c>
      <c r="AC35" s="112"/>
      <c r="AD35" s="112"/>
      <c r="AE35" s="87"/>
      <c r="AF35" s="88"/>
      <c r="AG35" s="88"/>
      <c r="AH35" s="88"/>
      <c r="AI35" s="89"/>
      <c r="AJ35" s="87"/>
      <c r="AK35" s="88"/>
      <c r="AL35" s="88"/>
      <c r="AM35" s="88"/>
      <c r="AN35" s="89"/>
      <c r="AO35" s="87"/>
      <c r="AP35" s="88"/>
      <c r="AQ35" s="88"/>
      <c r="AR35" s="88"/>
      <c r="AS35" s="89"/>
      <c r="AT35" s="116"/>
      <c r="AU35" s="117"/>
      <c r="AV35" s="117"/>
      <c r="AW35" s="117"/>
      <c r="AX35" s="118"/>
    </row>
    <row r="36" spans="1:50" ht="18.75" hidden="1" customHeight="1">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0"/>
      <c r="AA36" s="81"/>
      <c r="AB36" s="113" t="s">
        <v>12</v>
      </c>
      <c r="AC36" s="114"/>
      <c r="AD36" s="115"/>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20"/>
      <c r="B37" s="221"/>
      <c r="C37" s="221"/>
      <c r="D37" s="221"/>
      <c r="E37" s="221"/>
      <c r="F37" s="222"/>
      <c r="G37" s="230"/>
      <c r="H37" s="102"/>
      <c r="I37" s="102"/>
      <c r="J37" s="102"/>
      <c r="K37" s="102"/>
      <c r="L37" s="102"/>
      <c r="M37" s="102"/>
      <c r="N37" s="102"/>
      <c r="O37" s="231"/>
      <c r="P37" s="248"/>
      <c r="Q37" s="102"/>
      <c r="R37" s="102"/>
      <c r="S37" s="102"/>
      <c r="T37" s="102"/>
      <c r="U37" s="102"/>
      <c r="V37" s="102"/>
      <c r="W37" s="102"/>
      <c r="X37" s="231"/>
      <c r="Y37" s="279"/>
      <c r="Z37" s="280"/>
      <c r="AA37" s="281"/>
      <c r="AB37" s="131"/>
      <c r="AC37" s="132"/>
      <c r="AD37" s="133"/>
      <c r="AE37" s="134"/>
      <c r="AF37" s="187"/>
      <c r="AG37" s="187"/>
      <c r="AH37" s="187"/>
      <c r="AI37" s="285"/>
      <c r="AJ37" s="134"/>
      <c r="AK37" s="187"/>
      <c r="AL37" s="187"/>
      <c r="AM37" s="187"/>
      <c r="AN37" s="285"/>
      <c r="AO37" s="134"/>
      <c r="AP37" s="187"/>
      <c r="AQ37" s="187"/>
      <c r="AR37" s="187"/>
      <c r="AS37" s="285"/>
      <c r="AT37" s="58"/>
      <c r="AU37" s="104"/>
      <c r="AV37" s="104"/>
      <c r="AW37" s="102" t="s">
        <v>355</v>
      </c>
      <c r="AX37" s="103"/>
    </row>
    <row r="38" spans="1:50" ht="22.5" hidden="1" customHeight="1">
      <c r="A38" s="223"/>
      <c r="B38" s="221"/>
      <c r="C38" s="221"/>
      <c r="D38" s="221"/>
      <c r="E38" s="221"/>
      <c r="F38" s="222"/>
      <c r="G38" s="287"/>
      <c r="H38" s="288"/>
      <c r="I38" s="288"/>
      <c r="J38" s="288"/>
      <c r="K38" s="288"/>
      <c r="L38" s="288"/>
      <c r="M38" s="288"/>
      <c r="N38" s="288"/>
      <c r="O38" s="289"/>
      <c r="P38" s="202"/>
      <c r="Q38" s="202"/>
      <c r="R38" s="202"/>
      <c r="S38" s="202"/>
      <c r="T38" s="202"/>
      <c r="U38" s="202"/>
      <c r="V38" s="202"/>
      <c r="W38" s="202"/>
      <c r="X38" s="203"/>
      <c r="Y38" s="293" t="s">
        <v>14</v>
      </c>
      <c r="Z38" s="294"/>
      <c r="AA38" s="295"/>
      <c r="AB38" s="296"/>
      <c r="AC38" s="296"/>
      <c r="AD38" s="296"/>
      <c r="AE38" s="87"/>
      <c r="AF38" s="88"/>
      <c r="AG38" s="88"/>
      <c r="AH38" s="88"/>
      <c r="AI38" s="89"/>
      <c r="AJ38" s="87"/>
      <c r="AK38" s="88"/>
      <c r="AL38" s="88"/>
      <c r="AM38" s="88"/>
      <c r="AN38" s="89"/>
      <c r="AO38" s="87"/>
      <c r="AP38" s="88"/>
      <c r="AQ38" s="88"/>
      <c r="AR38" s="88"/>
      <c r="AS38" s="89"/>
      <c r="AT38" s="233"/>
      <c r="AU38" s="233"/>
      <c r="AV38" s="233"/>
      <c r="AW38" s="233"/>
      <c r="AX38" s="234"/>
    </row>
    <row r="39" spans="1:50" ht="22.5" hidden="1" customHeight="1">
      <c r="A39" s="224"/>
      <c r="B39" s="225"/>
      <c r="C39" s="225"/>
      <c r="D39" s="225"/>
      <c r="E39" s="225"/>
      <c r="F39" s="226"/>
      <c r="G39" s="290"/>
      <c r="H39" s="291"/>
      <c r="I39" s="291"/>
      <c r="J39" s="291"/>
      <c r="K39" s="291"/>
      <c r="L39" s="291"/>
      <c r="M39" s="291"/>
      <c r="N39" s="291"/>
      <c r="O39" s="292"/>
      <c r="P39" s="276"/>
      <c r="Q39" s="276"/>
      <c r="R39" s="276"/>
      <c r="S39" s="276"/>
      <c r="T39" s="276"/>
      <c r="U39" s="276"/>
      <c r="V39" s="276"/>
      <c r="W39" s="276"/>
      <c r="X39" s="277"/>
      <c r="Y39" s="174" t="s">
        <v>65</v>
      </c>
      <c r="Z39" s="110"/>
      <c r="AA39" s="111"/>
      <c r="AB39" s="286"/>
      <c r="AC39" s="286"/>
      <c r="AD39" s="286"/>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68"/>
      <c r="B40" s="669"/>
      <c r="C40" s="669"/>
      <c r="D40" s="669"/>
      <c r="E40" s="669"/>
      <c r="F40" s="670"/>
      <c r="G40" s="319"/>
      <c r="H40" s="320"/>
      <c r="I40" s="320"/>
      <c r="J40" s="320"/>
      <c r="K40" s="320"/>
      <c r="L40" s="320"/>
      <c r="M40" s="320"/>
      <c r="N40" s="320"/>
      <c r="O40" s="321"/>
      <c r="P40" s="204"/>
      <c r="Q40" s="204"/>
      <c r="R40" s="204"/>
      <c r="S40" s="204"/>
      <c r="T40" s="204"/>
      <c r="U40" s="204"/>
      <c r="V40" s="204"/>
      <c r="W40" s="204"/>
      <c r="X40" s="205"/>
      <c r="Y40" s="109" t="s">
        <v>15</v>
      </c>
      <c r="Z40" s="110"/>
      <c r="AA40" s="111"/>
      <c r="AB40" s="112" t="s">
        <v>16</v>
      </c>
      <c r="AC40" s="112"/>
      <c r="AD40" s="112"/>
      <c r="AE40" s="87"/>
      <c r="AF40" s="88"/>
      <c r="AG40" s="88"/>
      <c r="AH40" s="88"/>
      <c r="AI40" s="89"/>
      <c r="AJ40" s="87"/>
      <c r="AK40" s="88"/>
      <c r="AL40" s="88"/>
      <c r="AM40" s="88"/>
      <c r="AN40" s="89"/>
      <c r="AO40" s="87"/>
      <c r="AP40" s="88"/>
      <c r="AQ40" s="88"/>
      <c r="AR40" s="88"/>
      <c r="AS40" s="89"/>
      <c r="AT40" s="116"/>
      <c r="AU40" s="117"/>
      <c r="AV40" s="117"/>
      <c r="AW40" s="117"/>
      <c r="AX40" s="118"/>
    </row>
    <row r="41" spans="1:50" ht="18.75" hidden="1" customHeight="1">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0"/>
      <c r="AA41" s="81"/>
      <c r="AB41" s="113" t="s">
        <v>12</v>
      </c>
      <c r="AC41" s="114"/>
      <c r="AD41" s="115"/>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20"/>
      <c r="B42" s="221"/>
      <c r="C42" s="221"/>
      <c r="D42" s="221"/>
      <c r="E42" s="221"/>
      <c r="F42" s="222"/>
      <c r="G42" s="230"/>
      <c r="H42" s="102"/>
      <c r="I42" s="102"/>
      <c r="J42" s="102"/>
      <c r="K42" s="102"/>
      <c r="L42" s="102"/>
      <c r="M42" s="102"/>
      <c r="N42" s="102"/>
      <c r="O42" s="231"/>
      <c r="P42" s="248"/>
      <c r="Q42" s="102"/>
      <c r="R42" s="102"/>
      <c r="S42" s="102"/>
      <c r="T42" s="102"/>
      <c r="U42" s="102"/>
      <c r="V42" s="102"/>
      <c r="W42" s="102"/>
      <c r="X42" s="231"/>
      <c r="Y42" s="279"/>
      <c r="Z42" s="280"/>
      <c r="AA42" s="281"/>
      <c r="AB42" s="131"/>
      <c r="AC42" s="132"/>
      <c r="AD42" s="133"/>
      <c r="AE42" s="134"/>
      <c r="AF42" s="187"/>
      <c r="AG42" s="187"/>
      <c r="AH42" s="187"/>
      <c r="AI42" s="285"/>
      <c r="AJ42" s="134"/>
      <c r="AK42" s="187"/>
      <c r="AL42" s="187"/>
      <c r="AM42" s="187"/>
      <c r="AN42" s="285"/>
      <c r="AO42" s="134"/>
      <c r="AP42" s="187"/>
      <c r="AQ42" s="187"/>
      <c r="AR42" s="187"/>
      <c r="AS42" s="285"/>
      <c r="AT42" s="58"/>
      <c r="AU42" s="104"/>
      <c r="AV42" s="104"/>
      <c r="AW42" s="102" t="s">
        <v>355</v>
      </c>
      <c r="AX42" s="103"/>
    </row>
    <row r="43" spans="1:50" ht="22.5" hidden="1" customHeight="1">
      <c r="A43" s="223"/>
      <c r="B43" s="221"/>
      <c r="C43" s="221"/>
      <c r="D43" s="221"/>
      <c r="E43" s="221"/>
      <c r="F43" s="222"/>
      <c r="G43" s="287"/>
      <c r="H43" s="288"/>
      <c r="I43" s="288"/>
      <c r="J43" s="288"/>
      <c r="K43" s="288"/>
      <c r="L43" s="288"/>
      <c r="M43" s="288"/>
      <c r="N43" s="288"/>
      <c r="O43" s="289"/>
      <c r="P43" s="202"/>
      <c r="Q43" s="202"/>
      <c r="R43" s="202"/>
      <c r="S43" s="202"/>
      <c r="T43" s="202"/>
      <c r="U43" s="202"/>
      <c r="V43" s="202"/>
      <c r="W43" s="202"/>
      <c r="X43" s="203"/>
      <c r="Y43" s="293" t="s">
        <v>14</v>
      </c>
      <c r="Z43" s="294"/>
      <c r="AA43" s="295"/>
      <c r="AB43" s="296"/>
      <c r="AC43" s="296"/>
      <c r="AD43" s="296"/>
      <c r="AE43" s="87"/>
      <c r="AF43" s="88"/>
      <c r="AG43" s="88"/>
      <c r="AH43" s="88"/>
      <c r="AI43" s="89"/>
      <c r="AJ43" s="87"/>
      <c r="AK43" s="88"/>
      <c r="AL43" s="88"/>
      <c r="AM43" s="88"/>
      <c r="AN43" s="89"/>
      <c r="AO43" s="87"/>
      <c r="AP43" s="88"/>
      <c r="AQ43" s="88"/>
      <c r="AR43" s="88"/>
      <c r="AS43" s="89"/>
      <c r="AT43" s="233"/>
      <c r="AU43" s="233"/>
      <c r="AV43" s="233"/>
      <c r="AW43" s="233"/>
      <c r="AX43" s="234"/>
    </row>
    <row r="44" spans="1:50" ht="22.5" hidden="1" customHeight="1">
      <c r="A44" s="224"/>
      <c r="B44" s="225"/>
      <c r="C44" s="225"/>
      <c r="D44" s="225"/>
      <c r="E44" s="225"/>
      <c r="F44" s="226"/>
      <c r="G44" s="290"/>
      <c r="H44" s="291"/>
      <c r="I44" s="291"/>
      <c r="J44" s="291"/>
      <c r="K44" s="291"/>
      <c r="L44" s="291"/>
      <c r="M44" s="291"/>
      <c r="N44" s="291"/>
      <c r="O44" s="292"/>
      <c r="P44" s="276"/>
      <c r="Q44" s="276"/>
      <c r="R44" s="276"/>
      <c r="S44" s="276"/>
      <c r="T44" s="276"/>
      <c r="U44" s="276"/>
      <c r="V44" s="276"/>
      <c r="W44" s="276"/>
      <c r="X44" s="277"/>
      <c r="Y44" s="174" t="s">
        <v>65</v>
      </c>
      <c r="Z44" s="110"/>
      <c r="AA44" s="111"/>
      <c r="AB44" s="286"/>
      <c r="AC44" s="286"/>
      <c r="AD44" s="286"/>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24"/>
      <c r="B45" s="225"/>
      <c r="C45" s="225"/>
      <c r="D45" s="225"/>
      <c r="E45" s="225"/>
      <c r="F45" s="226"/>
      <c r="G45" s="290"/>
      <c r="H45" s="291"/>
      <c r="I45" s="291"/>
      <c r="J45" s="291"/>
      <c r="K45" s="291"/>
      <c r="L45" s="291"/>
      <c r="M45" s="291"/>
      <c r="N45" s="291"/>
      <c r="O45" s="292"/>
      <c r="P45" s="276"/>
      <c r="Q45" s="276"/>
      <c r="R45" s="276"/>
      <c r="S45" s="276"/>
      <c r="T45" s="276"/>
      <c r="U45" s="276"/>
      <c r="V45" s="276"/>
      <c r="W45" s="276"/>
      <c r="X45" s="277"/>
      <c r="Y45" s="113" t="s">
        <v>15</v>
      </c>
      <c r="Z45" s="114"/>
      <c r="AA45" s="115"/>
      <c r="AB45" s="112" t="s">
        <v>16</v>
      </c>
      <c r="AC45" s="112"/>
      <c r="AD45" s="112"/>
      <c r="AE45" s="87"/>
      <c r="AF45" s="88"/>
      <c r="AG45" s="88"/>
      <c r="AH45" s="88"/>
      <c r="AI45" s="89"/>
      <c r="AJ45" s="87"/>
      <c r="AK45" s="88"/>
      <c r="AL45" s="88"/>
      <c r="AM45" s="88"/>
      <c r="AN45" s="89"/>
      <c r="AO45" s="87"/>
      <c r="AP45" s="88"/>
      <c r="AQ45" s="88"/>
      <c r="AR45" s="88"/>
      <c r="AS45" s="89"/>
      <c r="AT45" s="116"/>
      <c r="AU45" s="117"/>
      <c r="AV45" s="117"/>
      <c r="AW45" s="117"/>
      <c r="AX45" s="118"/>
    </row>
    <row r="46" spans="1:50" ht="22.5"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1.25" hidden="1" customHeight="1">
      <c r="A47" s="241" t="s">
        <v>320</v>
      </c>
      <c r="B47" s="674" t="s">
        <v>317</v>
      </c>
      <c r="C47" s="243"/>
      <c r="D47" s="243"/>
      <c r="E47" s="243"/>
      <c r="F47" s="244"/>
      <c r="G47" s="620" t="s">
        <v>311</v>
      </c>
      <c r="H47" s="620"/>
      <c r="I47" s="620"/>
      <c r="J47" s="620"/>
      <c r="K47" s="620"/>
      <c r="L47" s="620"/>
      <c r="M47" s="620"/>
      <c r="N47" s="620"/>
      <c r="O47" s="620"/>
      <c r="P47" s="620"/>
      <c r="Q47" s="620"/>
      <c r="R47" s="620"/>
      <c r="S47" s="620"/>
      <c r="T47" s="620"/>
      <c r="U47" s="620"/>
      <c r="V47" s="620"/>
      <c r="W47" s="620"/>
      <c r="X47" s="620"/>
      <c r="Y47" s="620"/>
      <c r="Z47" s="620"/>
      <c r="AA47" s="67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41"/>
      <c r="B48" s="674"/>
      <c r="C48" s="243"/>
      <c r="D48" s="243"/>
      <c r="E48" s="243"/>
      <c r="F48" s="244"/>
      <c r="G48" s="102"/>
      <c r="H48" s="102"/>
      <c r="I48" s="102"/>
      <c r="J48" s="102"/>
      <c r="K48" s="102"/>
      <c r="L48" s="102"/>
      <c r="M48" s="102"/>
      <c r="N48" s="102"/>
      <c r="O48" s="102"/>
      <c r="P48" s="102"/>
      <c r="Q48" s="102"/>
      <c r="R48" s="102"/>
      <c r="S48" s="102"/>
      <c r="T48" s="102"/>
      <c r="U48" s="102"/>
      <c r="V48" s="102"/>
      <c r="W48" s="102"/>
      <c r="X48" s="102"/>
      <c r="Y48" s="102"/>
      <c r="Z48" s="102"/>
      <c r="AA48" s="231"/>
      <c r="AB48" s="248"/>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41"/>
      <c r="B49" s="674"/>
      <c r="C49" s="243"/>
      <c r="D49" s="243"/>
      <c r="E49" s="243"/>
      <c r="F49" s="244"/>
      <c r="G49" s="334"/>
      <c r="H49" s="334"/>
      <c r="I49" s="334"/>
      <c r="J49" s="334"/>
      <c r="K49" s="334"/>
      <c r="L49" s="334"/>
      <c r="M49" s="334"/>
      <c r="N49" s="334"/>
      <c r="O49" s="334"/>
      <c r="P49" s="334"/>
      <c r="Q49" s="334"/>
      <c r="R49" s="334"/>
      <c r="S49" s="334"/>
      <c r="T49" s="334"/>
      <c r="U49" s="334"/>
      <c r="V49" s="334"/>
      <c r="W49" s="334"/>
      <c r="X49" s="334"/>
      <c r="Y49" s="334"/>
      <c r="Z49" s="334"/>
      <c r="AA49" s="335"/>
      <c r="AB49" s="61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4"/>
    </row>
    <row r="50" spans="1:50" ht="22.5" hidden="1" customHeight="1">
      <c r="A50" s="241"/>
      <c r="B50" s="674"/>
      <c r="C50" s="243"/>
      <c r="D50" s="243"/>
      <c r="E50" s="243"/>
      <c r="F50" s="244"/>
      <c r="G50" s="336"/>
      <c r="H50" s="336"/>
      <c r="I50" s="336"/>
      <c r="J50" s="336"/>
      <c r="K50" s="336"/>
      <c r="L50" s="336"/>
      <c r="M50" s="336"/>
      <c r="N50" s="336"/>
      <c r="O50" s="336"/>
      <c r="P50" s="336"/>
      <c r="Q50" s="336"/>
      <c r="R50" s="336"/>
      <c r="S50" s="336"/>
      <c r="T50" s="336"/>
      <c r="U50" s="336"/>
      <c r="V50" s="336"/>
      <c r="W50" s="336"/>
      <c r="X50" s="336"/>
      <c r="Y50" s="336"/>
      <c r="Z50" s="336"/>
      <c r="AA50" s="337"/>
      <c r="AB50" s="61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6"/>
    </row>
    <row r="51" spans="1:50" ht="22.5" hidden="1" customHeight="1">
      <c r="A51" s="241"/>
      <c r="B51" s="675"/>
      <c r="C51" s="245"/>
      <c r="D51" s="245"/>
      <c r="E51" s="245"/>
      <c r="F51" s="246"/>
      <c r="G51" s="338"/>
      <c r="H51" s="338"/>
      <c r="I51" s="338"/>
      <c r="J51" s="338"/>
      <c r="K51" s="338"/>
      <c r="L51" s="338"/>
      <c r="M51" s="338"/>
      <c r="N51" s="338"/>
      <c r="O51" s="338"/>
      <c r="P51" s="338"/>
      <c r="Q51" s="338"/>
      <c r="R51" s="338"/>
      <c r="S51" s="338"/>
      <c r="T51" s="338"/>
      <c r="U51" s="338"/>
      <c r="V51" s="338"/>
      <c r="W51" s="338"/>
      <c r="X51" s="338"/>
      <c r="Y51" s="338"/>
      <c r="Z51" s="338"/>
      <c r="AA51" s="339"/>
      <c r="AB51" s="61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8"/>
    </row>
    <row r="52" spans="1:50" ht="18.75" hidden="1" customHeight="1">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1" t="s">
        <v>303</v>
      </c>
      <c r="AU52" s="272"/>
      <c r="AV52" s="272"/>
      <c r="AW52" s="272"/>
      <c r="AX52" s="273"/>
    </row>
    <row r="53" spans="1:50" ht="18.75" hidden="1" customHeight="1">
      <c r="A53" s="241"/>
      <c r="B53" s="243"/>
      <c r="C53" s="243"/>
      <c r="D53" s="243"/>
      <c r="E53" s="243"/>
      <c r="F53" s="244"/>
      <c r="G53" s="230"/>
      <c r="H53" s="102"/>
      <c r="I53" s="102"/>
      <c r="J53" s="102"/>
      <c r="K53" s="102"/>
      <c r="L53" s="102"/>
      <c r="M53" s="102"/>
      <c r="N53" s="102"/>
      <c r="O53" s="231"/>
      <c r="P53" s="248"/>
      <c r="Q53" s="102"/>
      <c r="R53" s="102"/>
      <c r="S53" s="102"/>
      <c r="T53" s="102"/>
      <c r="U53" s="102"/>
      <c r="V53" s="102"/>
      <c r="W53" s="102"/>
      <c r="X53" s="231"/>
      <c r="Y53" s="252"/>
      <c r="Z53" s="253"/>
      <c r="AA53" s="254"/>
      <c r="AB53" s="258"/>
      <c r="AC53" s="259"/>
      <c r="AD53" s="260"/>
      <c r="AE53" s="248"/>
      <c r="AF53" s="102"/>
      <c r="AG53" s="102"/>
      <c r="AH53" s="102"/>
      <c r="AI53" s="231"/>
      <c r="AJ53" s="248"/>
      <c r="AK53" s="102"/>
      <c r="AL53" s="102"/>
      <c r="AM53" s="102"/>
      <c r="AN53" s="231"/>
      <c r="AO53" s="248"/>
      <c r="AP53" s="102"/>
      <c r="AQ53" s="102"/>
      <c r="AR53" s="102"/>
      <c r="AS53" s="231"/>
      <c r="AT53" s="58"/>
      <c r="AU53" s="104"/>
      <c r="AV53" s="104"/>
      <c r="AW53" s="102" t="s">
        <v>355</v>
      </c>
      <c r="AX53" s="103"/>
    </row>
    <row r="54" spans="1:50" ht="22.5" hidden="1" customHeight="1">
      <c r="A54" s="241"/>
      <c r="B54" s="243"/>
      <c r="C54" s="243"/>
      <c r="D54" s="243"/>
      <c r="E54" s="243"/>
      <c r="F54" s="244"/>
      <c r="G54" s="274"/>
      <c r="H54" s="202"/>
      <c r="I54" s="202"/>
      <c r="J54" s="202"/>
      <c r="K54" s="202"/>
      <c r="L54" s="202"/>
      <c r="M54" s="202"/>
      <c r="N54" s="202"/>
      <c r="O54" s="203"/>
      <c r="P54" s="261"/>
      <c r="Q54" s="262"/>
      <c r="R54" s="262"/>
      <c r="S54" s="262"/>
      <c r="T54" s="262"/>
      <c r="U54" s="262"/>
      <c r="V54" s="262"/>
      <c r="W54" s="262"/>
      <c r="X54" s="263"/>
      <c r="Y54" s="268" t="s">
        <v>86</v>
      </c>
      <c r="Z54" s="269"/>
      <c r="AA54" s="270"/>
      <c r="AB54" s="366"/>
      <c r="AC54" s="232"/>
      <c r="AD54" s="232"/>
      <c r="AE54" s="87"/>
      <c r="AF54" s="88"/>
      <c r="AG54" s="88"/>
      <c r="AH54" s="88"/>
      <c r="AI54" s="89"/>
      <c r="AJ54" s="87"/>
      <c r="AK54" s="88"/>
      <c r="AL54" s="88"/>
      <c r="AM54" s="88"/>
      <c r="AN54" s="89"/>
      <c r="AO54" s="87"/>
      <c r="AP54" s="88"/>
      <c r="AQ54" s="88"/>
      <c r="AR54" s="88"/>
      <c r="AS54" s="89"/>
      <c r="AT54" s="233"/>
      <c r="AU54" s="233"/>
      <c r="AV54" s="233"/>
      <c r="AW54" s="233"/>
      <c r="AX54" s="234"/>
    </row>
    <row r="55" spans="1:50" ht="22.5" hidden="1" customHeight="1">
      <c r="A55" s="241"/>
      <c r="B55" s="243"/>
      <c r="C55" s="243"/>
      <c r="D55" s="243"/>
      <c r="E55" s="243"/>
      <c r="F55" s="244"/>
      <c r="G55" s="275"/>
      <c r="H55" s="276"/>
      <c r="I55" s="276"/>
      <c r="J55" s="276"/>
      <c r="K55" s="276"/>
      <c r="L55" s="276"/>
      <c r="M55" s="276"/>
      <c r="N55" s="276"/>
      <c r="O55" s="277"/>
      <c r="P55" s="264"/>
      <c r="Q55" s="264"/>
      <c r="R55" s="264"/>
      <c r="S55" s="264"/>
      <c r="T55" s="264"/>
      <c r="U55" s="264"/>
      <c r="V55" s="264"/>
      <c r="W55" s="264"/>
      <c r="X55" s="265"/>
      <c r="Y55" s="235" t="s">
        <v>65</v>
      </c>
      <c r="Z55" s="236"/>
      <c r="AA55" s="237"/>
      <c r="AB55" s="656"/>
      <c r="AC55" s="238"/>
      <c r="AD55" s="238"/>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41"/>
      <c r="B56" s="245"/>
      <c r="C56" s="245"/>
      <c r="D56" s="245"/>
      <c r="E56" s="245"/>
      <c r="F56" s="246"/>
      <c r="G56" s="278"/>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87"/>
      <c r="AF56" s="88"/>
      <c r="AG56" s="88"/>
      <c r="AH56" s="88"/>
      <c r="AI56" s="89"/>
      <c r="AJ56" s="87"/>
      <c r="AK56" s="88"/>
      <c r="AL56" s="88"/>
      <c r="AM56" s="88"/>
      <c r="AN56" s="89"/>
      <c r="AO56" s="87"/>
      <c r="AP56" s="88"/>
      <c r="AQ56" s="88"/>
      <c r="AR56" s="88"/>
      <c r="AS56" s="89"/>
      <c r="AT56" s="116"/>
      <c r="AU56" s="117"/>
      <c r="AV56" s="117"/>
      <c r="AW56" s="117"/>
      <c r="AX56" s="118"/>
    </row>
    <row r="57" spans="1:50" ht="18.75" hidden="1" customHeight="1">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1" t="s">
        <v>303</v>
      </c>
      <c r="AU57" s="272"/>
      <c r="AV57" s="272"/>
      <c r="AW57" s="272"/>
      <c r="AX57" s="273"/>
    </row>
    <row r="58" spans="1:50" ht="18.75" hidden="1" customHeight="1">
      <c r="A58" s="241"/>
      <c r="B58" s="243"/>
      <c r="C58" s="243"/>
      <c r="D58" s="243"/>
      <c r="E58" s="243"/>
      <c r="F58" s="244"/>
      <c r="G58" s="230"/>
      <c r="H58" s="102"/>
      <c r="I58" s="102"/>
      <c r="J58" s="102"/>
      <c r="K58" s="102"/>
      <c r="L58" s="102"/>
      <c r="M58" s="102"/>
      <c r="N58" s="102"/>
      <c r="O58" s="231"/>
      <c r="P58" s="248"/>
      <c r="Q58" s="102"/>
      <c r="R58" s="102"/>
      <c r="S58" s="102"/>
      <c r="T58" s="102"/>
      <c r="U58" s="102"/>
      <c r="V58" s="102"/>
      <c r="W58" s="102"/>
      <c r="X58" s="231"/>
      <c r="Y58" s="252"/>
      <c r="Z58" s="253"/>
      <c r="AA58" s="254"/>
      <c r="AB58" s="258"/>
      <c r="AC58" s="259"/>
      <c r="AD58" s="260"/>
      <c r="AE58" s="248"/>
      <c r="AF58" s="102"/>
      <c r="AG58" s="102"/>
      <c r="AH58" s="102"/>
      <c r="AI58" s="231"/>
      <c r="AJ58" s="248"/>
      <c r="AK58" s="102"/>
      <c r="AL58" s="102"/>
      <c r="AM58" s="102"/>
      <c r="AN58" s="231"/>
      <c r="AO58" s="248"/>
      <c r="AP58" s="102"/>
      <c r="AQ58" s="102"/>
      <c r="AR58" s="102"/>
      <c r="AS58" s="231"/>
      <c r="AT58" s="58"/>
      <c r="AU58" s="104"/>
      <c r="AV58" s="104"/>
      <c r="AW58" s="102" t="s">
        <v>355</v>
      </c>
      <c r="AX58" s="103"/>
    </row>
    <row r="59" spans="1:50" ht="22.5" hidden="1" customHeight="1">
      <c r="A59" s="241"/>
      <c r="B59" s="243"/>
      <c r="C59" s="243"/>
      <c r="D59" s="243"/>
      <c r="E59" s="243"/>
      <c r="F59" s="244"/>
      <c r="G59" s="274"/>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87"/>
      <c r="AF59" s="88"/>
      <c r="AG59" s="88"/>
      <c r="AH59" s="88"/>
      <c r="AI59" s="89"/>
      <c r="AJ59" s="87"/>
      <c r="AK59" s="88"/>
      <c r="AL59" s="88"/>
      <c r="AM59" s="88"/>
      <c r="AN59" s="89"/>
      <c r="AO59" s="87"/>
      <c r="AP59" s="88"/>
      <c r="AQ59" s="88"/>
      <c r="AR59" s="88"/>
      <c r="AS59" s="89"/>
      <c r="AT59" s="233"/>
      <c r="AU59" s="233"/>
      <c r="AV59" s="233"/>
      <c r="AW59" s="233"/>
      <c r="AX59" s="234"/>
    </row>
    <row r="60" spans="1:50" ht="22.5" hidden="1" customHeight="1">
      <c r="A60" s="241"/>
      <c r="B60" s="243"/>
      <c r="C60" s="243"/>
      <c r="D60" s="243"/>
      <c r="E60" s="243"/>
      <c r="F60" s="244"/>
      <c r="G60" s="275"/>
      <c r="H60" s="276"/>
      <c r="I60" s="276"/>
      <c r="J60" s="276"/>
      <c r="K60" s="276"/>
      <c r="L60" s="276"/>
      <c r="M60" s="276"/>
      <c r="N60" s="276"/>
      <c r="O60" s="277"/>
      <c r="P60" s="264"/>
      <c r="Q60" s="264"/>
      <c r="R60" s="264"/>
      <c r="S60" s="264"/>
      <c r="T60" s="264"/>
      <c r="U60" s="264"/>
      <c r="V60" s="264"/>
      <c r="W60" s="264"/>
      <c r="X60" s="265"/>
      <c r="Y60" s="235" t="s">
        <v>65</v>
      </c>
      <c r="Z60" s="236"/>
      <c r="AA60" s="237"/>
      <c r="AB60" s="238"/>
      <c r="AC60" s="238"/>
      <c r="AD60" s="238"/>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41"/>
      <c r="B61" s="245"/>
      <c r="C61" s="245"/>
      <c r="D61" s="245"/>
      <c r="E61" s="245"/>
      <c r="F61" s="246"/>
      <c r="G61" s="278"/>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87"/>
      <c r="AF61" s="88"/>
      <c r="AG61" s="88"/>
      <c r="AH61" s="88"/>
      <c r="AI61" s="89"/>
      <c r="AJ61" s="87"/>
      <c r="AK61" s="88"/>
      <c r="AL61" s="88"/>
      <c r="AM61" s="88"/>
      <c r="AN61" s="89"/>
      <c r="AO61" s="87"/>
      <c r="AP61" s="88"/>
      <c r="AQ61" s="88"/>
      <c r="AR61" s="88"/>
      <c r="AS61" s="89"/>
      <c r="AT61" s="116"/>
      <c r="AU61" s="117"/>
      <c r="AV61" s="117"/>
      <c r="AW61" s="117"/>
      <c r="AX61" s="118"/>
    </row>
    <row r="62" spans="1:50" ht="18.75" hidden="1" customHeight="1">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1" t="s">
        <v>303</v>
      </c>
      <c r="AU62" s="272"/>
      <c r="AV62" s="272"/>
      <c r="AW62" s="272"/>
      <c r="AX62" s="273"/>
    </row>
    <row r="63" spans="1:50" ht="18.75" hidden="1" customHeight="1">
      <c r="A63" s="241"/>
      <c r="B63" s="243"/>
      <c r="C63" s="243"/>
      <c r="D63" s="243"/>
      <c r="E63" s="243"/>
      <c r="F63" s="244"/>
      <c r="G63" s="230"/>
      <c r="H63" s="102"/>
      <c r="I63" s="102"/>
      <c r="J63" s="102"/>
      <c r="K63" s="102"/>
      <c r="L63" s="102"/>
      <c r="M63" s="102"/>
      <c r="N63" s="102"/>
      <c r="O63" s="231"/>
      <c r="P63" s="248"/>
      <c r="Q63" s="102"/>
      <c r="R63" s="102"/>
      <c r="S63" s="102"/>
      <c r="T63" s="102"/>
      <c r="U63" s="102"/>
      <c r="V63" s="102"/>
      <c r="W63" s="102"/>
      <c r="X63" s="231"/>
      <c r="Y63" s="252"/>
      <c r="Z63" s="253"/>
      <c r="AA63" s="254"/>
      <c r="AB63" s="258"/>
      <c r="AC63" s="259"/>
      <c r="AD63" s="260"/>
      <c r="AE63" s="248"/>
      <c r="AF63" s="102"/>
      <c r="AG63" s="102"/>
      <c r="AH63" s="102"/>
      <c r="AI63" s="231"/>
      <c r="AJ63" s="248"/>
      <c r="AK63" s="102"/>
      <c r="AL63" s="102"/>
      <c r="AM63" s="102"/>
      <c r="AN63" s="231"/>
      <c r="AO63" s="248"/>
      <c r="AP63" s="102"/>
      <c r="AQ63" s="102"/>
      <c r="AR63" s="102"/>
      <c r="AS63" s="231"/>
      <c r="AT63" s="58"/>
      <c r="AU63" s="104"/>
      <c r="AV63" s="104"/>
      <c r="AW63" s="102" t="s">
        <v>355</v>
      </c>
      <c r="AX63" s="103"/>
    </row>
    <row r="64" spans="1:50" ht="22.5" hidden="1" customHeight="1">
      <c r="A64" s="241"/>
      <c r="B64" s="243"/>
      <c r="C64" s="243"/>
      <c r="D64" s="243"/>
      <c r="E64" s="243"/>
      <c r="F64" s="244"/>
      <c r="G64" s="274"/>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87"/>
      <c r="AF64" s="88"/>
      <c r="AG64" s="88"/>
      <c r="AH64" s="88"/>
      <c r="AI64" s="89"/>
      <c r="AJ64" s="87"/>
      <c r="AK64" s="88"/>
      <c r="AL64" s="88"/>
      <c r="AM64" s="88"/>
      <c r="AN64" s="89"/>
      <c r="AO64" s="87"/>
      <c r="AP64" s="88"/>
      <c r="AQ64" s="88"/>
      <c r="AR64" s="88"/>
      <c r="AS64" s="89"/>
      <c r="AT64" s="233"/>
      <c r="AU64" s="233"/>
      <c r="AV64" s="233"/>
      <c r="AW64" s="233"/>
      <c r="AX64" s="234"/>
    </row>
    <row r="65" spans="1:60" ht="22.5" hidden="1" customHeight="1">
      <c r="A65" s="241"/>
      <c r="B65" s="243"/>
      <c r="C65" s="243"/>
      <c r="D65" s="243"/>
      <c r="E65" s="243"/>
      <c r="F65" s="244"/>
      <c r="G65" s="275"/>
      <c r="H65" s="276"/>
      <c r="I65" s="276"/>
      <c r="J65" s="276"/>
      <c r="K65" s="276"/>
      <c r="L65" s="276"/>
      <c r="M65" s="276"/>
      <c r="N65" s="276"/>
      <c r="O65" s="277"/>
      <c r="P65" s="264"/>
      <c r="Q65" s="264"/>
      <c r="R65" s="264"/>
      <c r="S65" s="264"/>
      <c r="T65" s="264"/>
      <c r="U65" s="264"/>
      <c r="V65" s="264"/>
      <c r="W65" s="264"/>
      <c r="X65" s="265"/>
      <c r="Y65" s="235" t="s">
        <v>65</v>
      </c>
      <c r="Z65" s="236"/>
      <c r="AA65" s="237"/>
      <c r="AB65" s="238"/>
      <c r="AC65" s="238"/>
      <c r="AD65" s="238"/>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42"/>
      <c r="B66" s="245"/>
      <c r="C66" s="245"/>
      <c r="D66" s="245"/>
      <c r="E66" s="245"/>
      <c r="F66" s="246"/>
      <c r="G66" s="278"/>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87"/>
      <c r="AF66" s="88"/>
      <c r="AG66" s="88"/>
      <c r="AH66" s="88"/>
      <c r="AI66" s="89"/>
      <c r="AJ66" s="87"/>
      <c r="AK66" s="88"/>
      <c r="AL66" s="88"/>
      <c r="AM66" s="88"/>
      <c r="AN66" s="89"/>
      <c r="AO66" s="87"/>
      <c r="AP66" s="88"/>
      <c r="AQ66" s="88"/>
      <c r="AR66" s="88"/>
      <c r="AS66" s="89"/>
      <c r="AT66" s="116"/>
      <c r="AU66" s="117"/>
      <c r="AV66" s="117"/>
      <c r="AW66" s="117"/>
      <c r="AX66" s="118"/>
    </row>
    <row r="67" spans="1:60" ht="31.7" customHeight="1">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0"/>
      <c r="AA67" s="81"/>
      <c r="AB67" s="109" t="s">
        <v>12</v>
      </c>
      <c r="AC67" s="110"/>
      <c r="AD67" s="111"/>
      <c r="AE67" s="657" t="s">
        <v>69</v>
      </c>
      <c r="AF67" s="125"/>
      <c r="AG67" s="125"/>
      <c r="AH67" s="125"/>
      <c r="AI67" s="125"/>
      <c r="AJ67" s="657" t="s">
        <v>70</v>
      </c>
      <c r="AK67" s="125"/>
      <c r="AL67" s="125"/>
      <c r="AM67" s="125"/>
      <c r="AN67" s="125"/>
      <c r="AO67" s="657" t="s">
        <v>71</v>
      </c>
      <c r="AP67" s="125"/>
      <c r="AQ67" s="125"/>
      <c r="AR67" s="125"/>
      <c r="AS67" s="125"/>
      <c r="AT67" s="106" t="s">
        <v>74</v>
      </c>
      <c r="AU67" s="107"/>
      <c r="AV67" s="107"/>
      <c r="AW67" s="107"/>
      <c r="AX67" s="108"/>
    </row>
    <row r="68" spans="1:60" ht="22.5" customHeight="1">
      <c r="A68" s="192"/>
      <c r="B68" s="193"/>
      <c r="C68" s="193"/>
      <c r="D68" s="193"/>
      <c r="E68" s="193"/>
      <c r="F68" s="194"/>
      <c r="G68" s="261" t="s">
        <v>389</v>
      </c>
      <c r="H68" s="202"/>
      <c r="I68" s="202"/>
      <c r="J68" s="202"/>
      <c r="K68" s="202"/>
      <c r="L68" s="202"/>
      <c r="M68" s="202"/>
      <c r="N68" s="202"/>
      <c r="O68" s="202"/>
      <c r="P68" s="202"/>
      <c r="Q68" s="202"/>
      <c r="R68" s="202"/>
      <c r="S68" s="202"/>
      <c r="T68" s="202"/>
      <c r="U68" s="202"/>
      <c r="V68" s="202"/>
      <c r="W68" s="202"/>
      <c r="X68" s="203"/>
      <c r="Y68" s="331" t="s">
        <v>66</v>
      </c>
      <c r="Z68" s="332"/>
      <c r="AA68" s="333"/>
      <c r="AB68" s="209" t="s">
        <v>390</v>
      </c>
      <c r="AC68" s="210"/>
      <c r="AD68" s="211"/>
      <c r="AE68" s="87">
        <v>48</v>
      </c>
      <c r="AF68" s="88"/>
      <c r="AG68" s="88"/>
      <c r="AH68" s="88"/>
      <c r="AI68" s="89"/>
      <c r="AJ68" s="87">
        <v>29</v>
      </c>
      <c r="AK68" s="88"/>
      <c r="AL68" s="88"/>
      <c r="AM68" s="88"/>
      <c r="AN68" s="89"/>
      <c r="AO68" s="87">
        <v>20</v>
      </c>
      <c r="AP68" s="88"/>
      <c r="AQ68" s="88"/>
      <c r="AR68" s="88"/>
      <c r="AS68" s="89"/>
      <c r="AT68" s="212"/>
      <c r="AU68" s="212"/>
      <c r="AV68" s="212"/>
      <c r="AW68" s="212"/>
      <c r="AX68" s="213"/>
      <c r="AY68" s="10"/>
      <c r="AZ68" s="10"/>
      <c r="BA68" s="10"/>
      <c r="BB68" s="10"/>
      <c r="BC68" s="10"/>
    </row>
    <row r="69" spans="1:60" ht="22.5" customHeight="1">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49"/>
      <c r="AA69" s="150"/>
      <c r="AB69" s="217" t="s">
        <v>390</v>
      </c>
      <c r="AC69" s="218"/>
      <c r="AD69" s="219"/>
      <c r="AE69" s="87">
        <v>58</v>
      </c>
      <c r="AF69" s="88"/>
      <c r="AG69" s="88"/>
      <c r="AH69" s="88"/>
      <c r="AI69" s="89"/>
      <c r="AJ69" s="87">
        <v>29</v>
      </c>
      <c r="AK69" s="88"/>
      <c r="AL69" s="88"/>
      <c r="AM69" s="88"/>
      <c r="AN69" s="89"/>
      <c r="AO69" s="87">
        <v>21</v>
      </c>
      <c r="AP69" s="88"/>
      <c r="AQ69" s="88"/>
      <c r="AR69" s="88"/>
      <c r="AS69" s="89"/>
      <c r="AT69" s="87">
        <v>23</v>
      </c>
      <c r="AU69" s="88"/>
      <c r="AV69" s="88"/>
      <c r="AW69" s="88"/>
      <c r="AX69" s="90"/>
      <c r="AY69" s="10"/>
      <c r="AZ69" s="10"/>
      <c r="BA69" s="10"/>
      <c r="BB69" s="10"/>
      <c r="BC69" s="10"/>
      <c r="BD69" s="10"/>
      <c r="BE69" s="10"/>
      <c r="BF69" s="10"/>
      <c r="BG69" s="10"/>
      <c r="BH69" s="10"/>
    </row>
    <row r="70" spans="1:60" ht="33" hidden="1" customHeight="1">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0"/>
      <c r="AA70" s="81"/>
      <c r="AB70" s="109" t="s">
        <v>12</v>
      </c>
      <c r="AC70" s="110"/>
      <c r="AD70" s="111"/>
      <c r="AE70" s="174" t="s">
        <v>69</v>
      </c>
      <c r="AF70" s="170"/>
      <c r="AG70" s="170"/>
      <c r="AH70" s="170"/>
      <c r="AI70" s="201"/>
      <c r="AJ70" s="174" t="s">
        <v>70</v>
      </c>
      <c r="AK70" s="170"/>
      <c r="AL70" s="170"/>
      <c r="AM70" s="170"/>
      <c r="AN70" s="201"/>
      <c r="AO70" s="174" t="s">
        <v>71</v>
      </c>
      <c r="AP70" s="170"/>
      <c r="AQ70" s="170"/>
      <c r="AR70" s="170"/>
      <c r="AS70" s="201"/>
      <c r="AT70" s="106" t="s">
        <v>74</v>
      </c>
      <c r="AU70" s="107"/>
      <c r="AV70" s="107"/>
      <c r="AW70" s="107"/>
      <c r="AX70" s="108"/>
    </row>
    <row r="71" spans="1:60" ht="22.5" hidden="1" customHeight="1">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87"/>
      <c r="AF71" s="88"/>
      <c r="AG71" s="88"/>
      <c r="AH71" s="88"/>
      <c r="AI71" s="89"/>
      <c r="AJ71" s="87"/>
      <c r="AK71" s="88"/>
      <c r="AL71" s="88"/>
      <c r="AM71" s="88"/>
      <c r="AN71" s="89"/>
      <c r="AO71" s="87"/>
      <c r="AP71" s="88"/>
      <c r="AQ71" s="88"/>
      <c r="AR71" s="88"/>
      <c r="AS71" s="89"/>
      <c r="AT71" s="212"/>
      <c r="AU71" s="212"/>
      <c r="AV71" s="212"/>
      <c r="AW71" s="212"/>
      <c r="AX71" s="213"/>
      <c r="AY71" s="10"/>
      <c r="AZ71" s="10"/>
      <c r="BA71" s="10"/>
      <c r="BB71" s="10"/>
      <c r="BC71" s="10"/>
    </row>
    <row r="72" spans="1:60" ht="22.5" hidden="1" customHeight="1">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0"/>
      <c r="AA73" s="81"/>
      <c r="AB73" s="109" t="s">
        <v>12</v>
      </c>
      <c r="AC73" s="110"/>
      <c r="AD73" s="111"/>
      <c r="AE73" s="174" t="s">
        <v>69</v>
      </c>
      <c r="AF73" s="170"/>
      <c r="AG73" s="170"/>
      <c r="AH73" s="170"/>
      <c r="AI73" s="201"/>
      <c r="AJ73" s="174" t="s">
        <v>70</v>
      </c>
      <c r="AK73" s="170"/>
      <c r="AL73" s="170"/>
      <c r="AM73" s="170"/>
      <c r="AN73" s="201"/>
      <c r="AO73" s="174" t="s">
        <v>71</v>
      </c>
      <c r="AP73" s="170"/>
      <c r="AQ73" s="170"/>
      <c r="AR73" s="170"/>
      <c r="AS73" s="201"/>
      <c r="AT73" s="106" t="s">
        <v>74</v>
      </c>
      <c r="AU73" s="107"/>
      <c r="AV73" s="107"/>
      <c r="AW73" s="107"/>
      <c r="AX73" s="108"/>
    </row>
    <row r="74" spans="1:60" ht="22.5" hidden="1" customHeight="1">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87"/>
      <c r="AF74" s="88"/>
      <c r="AG74" s="88"/>
      <c r="AH74" s="88"/>
      <c r="AI74" s="89"/>
      <c r="AJ74" s="87"/>
      <c r="AK74" s="88"/>
      <c r="AL74" s="88"/>
      <c r="AM74" s="88"/>
      <c r="AN74" s="89"/>
      <c r="AO74" s="87"/>
      <c r="AP74" s="88"/>
      <c r="AQ74" s="88"/>
      <c r="AR74" s="88"/>
      <c r="AS74" s="89"/>
      <c r="AT74" s="212"/>
      <c r="AU74" s="212"/>
      <c r="AV74" s="212"/>
      <c r="AW74" s="212"/>
      <c r="AX74" s="213"/>
      <c r="AY74" s="10"/>
      <c r="AZ74" s="10"/>
      <c r="BA74" s="10"/>
      <c r="BB74" s="10"/>
      <c r="BC74" s="10"/>
    </row>
    <row r="75" spans="1:60" ht="22.5" hidden="1" customHeight="1">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0"/>
      <c r="AA76" s="81"/>
      <c r="AB76" s="109" t="s">
        <v>12</v>
      </c>
      <c r="AC76" s="110"/>
      <c r="AD76" s="111"/>
      <c r="AE76" s="174" t="s">
        <v>69</v>
      </c>
      <c r="AF76" s="170"/>
      <c r="AG76" s="170"/>
      <c r="AH76" s="170"/>
      <c r="AI76" s="201"/>
      <c r="AJ76" s="174" t="s">
        <v>70</v>
      </c>
      <c r="AK76" s="170"/>
      <c r="AL76" s="170"/>
      <c r="AM76" s="170"/>
      <c r="AN76" s="201"/>
      <c r="AO76" s="174" t="s">
        <v>71</v>
      </c>
      <c r="AP76" s="170"/>
      <c r="AQ76" s="170"/>
      <c r="AR76" s="170"/>
      <c r="AS76" s="201"/>
      <c r="AT76" s="106" t="s">
        <v>74</v>
      </c>
      <c r="AU76" s="107"/>
      <c r="AV76" s="107"/>
      <c r="AW76" s="107"/>
      <c r="AX76" s="108"/>
    </row>
    <row r="77" spans="1:60" ht="22.5" hidden="1" customHeight="1">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87"/>
      <c r="AF77" s="88"/>
      <c r="AG77" s="88"/>
      <c r="AH77" s="88"/>
      <c r="AI77" s="89"/>
      <c r="AJ77" s="87"/>
      <c r="AK77" s="88"/>
      <c r="AL77" s="88"/>
      <c r="AM77" s="88"/>
      <c r="AN77" s="89"/>
      <c r="AO77" s="87"/>
      <c r="AP77" s="88"/>
      <c r="AQ77" s="88"/>
      <c r="AR77" s="88"/>
      <c r="AS77" s="89"/>
      <c r="AT77" s="212"/>
      <c r="AU77" s="212"/>
      <c r="AV77" s="212"/>
      <c r="AW77" s="212"/>
      <c r="AX77" s="213"/>
      <c r="AY77" s="10"/>
      <c r="AZ77" s="10"/>
      <c r="BA77" s="10"/>
      <c r="BB77" s="10"/>
      <c r="BC77" s="10"/>
    </row>
    <row r="78" spans="1:60" ht="22.5" hidden="1" customHeight="1">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0"/>
      <c r="AA79" s="81"/>
      <c r="AB79" s="109" t="s">
        <v>12</v>
      </c>
      <c r="AC79" s="110"/>
      <c r="AD79" s="111"/>
      <c r="AE79" s="174" t="s">
        <v>69</v>
      </c>
      <c r="AF79" s="170"/>
      <c r="AG79" s="170"/>
      <c r="AH79" s="170"/>
      <c r="AI79" s="201"/>
      <c r="AJ79" s="174" t="s">
        <v>70</v>
      </c>
      <c r="AK79" s="170"/>
      <c r="AL79" s="170"/>
      <c r="AM79" s="170"/>
      <c r="AN79" s="201"/>
      <c r="AO79" s="174" t="s">
        <v>71</v>
      </c>
      <c r="AP79" s="170"/>
      <c r="AQ79" s="170"/>
      <c r="AR79" s="170"/>
      <c r="AS79" s="201"/>
      <c r="AT79" s="106" t="s">
        <v>74</v>
      </c>
      <c r="AU79" s="107"/>
      <c r="AV79" s="107"/>
      <c r="AW79" s="107"/>
      <c r="AX79" s="108"/>
    </row>
    <row r="80" spans="1:60" ht="22.5" hidden="1" customHeight="1">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87"/>
      <c r="AF80" s="88"/>
      <c r="AG80" s="88"/>
      <c r="AH80" s="88"/>
      <c r="AI80" s="89"/>
      <c r="AJ80" s="87"/>
      <c r="AK80" s="88"/>
      <c r="AL80" s="88"/>
      <c r="AM80" s="88"/>
      <c r="AN80" s="89"/>
      <c r="AO80" s="87"/>
      <c r="AP80" s="88"/>
      <c r="AQ80" s="88"/>
      <c r="AR80" s="88"/>
      <c r="AS80" s="89"/>
      <c r="AT80" s="212"/>
      <c r="AU80" s="212"/>
      <c r="AV80" s="212"/>
      <c r="AW80" s="212"/>
      <c r="AX80" s="213"/>
      <c r="AY80" s="10"/>
      <c r="AZ80" s="10"/>
      <c r="BA80" s="10"/>
      <c r="BB80" s="10"/>
      <c r="BC80" s="10"/>
    </row>
    <row r="81" spans="1:60" ht="22.5" hidden="1" customHeight="1">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c r="A82" s="161" t="s">
        <v>17</v>
      </c>
      <c r="B82" s="162"/>
      <c r="C82" s="162"/>
      <c r="D82" s="162"/>
      <c r="E82" s="162"/>
      <c r="F82" s="163"/>
      <c r="G82" s="170" t="s">
        <v>18</v>
      </c>
      <c r="H82" s="110"/>
      <c r="I82" s="110"/>
      <c r="J82" s="110"/>
      <c r="K82" s="110"/>
      <c r="L82" s="110"/>
      <c r="M82" s="110"/>
      <c r="N82" s="110"/>
      <c r="O82" s="110"/>
      <c r="P82" s="110"/>
      <c r="Q82" s="110"/>
      <c r="R82" s="110"/>
      <c r="S82" s="110"/>
      <c r="T82" s="110"/>
      <c r="U82" s="110"/>
      <c r="V82" s="110"/>
      <c r="W82" s="110"/>
      <c r="X82" s="111"/>
      <c r="Y82" s="171"/>
      <c r="Z82" s="172"/>
      <c r="AA82" s="173"/>
      <c r="AB82" s="109" t="s">
        <v>12</v>
      </c>
      <c r="AC82" s="110"/>
      <c r="AD82" s="111"/>
      <c r="AE82" s="174" t="s">
        <v>69</v>
      </c>
      <c r="AF82" s="110"/>
      <c r="AG82" s="110"/>
      <c r="AH82" s="110"/>
      <c r="AI82" s="111"/>
      <c r="AJ82" s="174" t="s">
        <v>70</v>
      </c>
      <c r="AK82" s="110"/>
      <c r="AL82" s="110"/>
      <c r="AM82" s="110"/>
      <c r="AN82" s="111"/>
      <c r="AO82" s="174" t="s">
        <v>71</v>
      </c>
      <c r="AP82" s="110"/>
      <c r="AQ82" s="110"/>
      <c r="AR82" s="110"/>
      <c r="AS82" s="111"/>
      <c r="AT82" s="106" t="s">
        <v>75</v>
      </c>
      <c r="AU82" s="107"/>
      <c r="AV82" s="107"/>
      <c r="AW82" s="107"/>
      <c r="AX82" s="108"/>
    </row>
    <row r="83" spans="1:60" ht="22.5" customHeight="1">
      <c r="A83" s="164"/>
      <c r="B83" s="165"/>
      <c r="C83" s="165"/>
      <c r="D83" s="165"/>
      <c r="E83" s="165"/>
      <c r="F83" s="166"/>
      <c r="G83" s="138" t="s">
        <v>309</v>
      </c>
      <c r="H83" s="138"/>
      <c r="I83" s="138"/>
      <c r="J83" s="138"/>
      <c r="K83" s="138"/>
      <c r="L83" s="138"/>
      <c r="M83" s="138"/>
      <c r="N83" s="138"/>
      <c r="O83" s="138"/>
      <c r="P83" s="138"/>
      <c r="Q83" s="138"/>
      <c r="R83" s="138"/>
      <c r="S83" s="138"/>
      <c r="T83" s="138"/>
      <c r="U83" s="138"/>
      <c r="V83" s="138"/>
      <c r="W83" s="138"/>
      <c r="X83" s="138"/>
      <c r="Y83" s="140" t="s">
        <v>17</v>
      </c>
      <c r="Z83" s="141"/>
      <c r="AA83" s="142"/>
      <c r="AB83" s="188"/>
      <c r="AC83" s="144"/>
      <c r="AD83" s="145"/>
      <c r="AE83" s="87" t="s">
        <v>416</v>
      </c>
      <c r="AF83" s="88"/>
      <c r="AG83" s="88"/>
      <c r="AH83" s="88"/>
      <c r="AI83" s="89"/>
      <c r="AJ83" s="87" t="s">
        <v>416</v>
      </c>
      <c r="AK83" s="88"/>
      <c r="AL83" s="88"/>
      <c r="AM83" s="88"/>
      <c r="AN83" s="89"/>
      <c r="AO83" s="87" t="s">
        <v>416</v>
      </c>
      <c r="AP83" s="88"/>
      <c r="AQ83" s="88"/>
      <c r="AR83" s="88"/>
      <c r="AS83" s="89"/>
      <c r="AT83" s="87" t="s">
        <v>439</v>
      </c>
      <c r="AU83" s="88"/>
      <c r="AV83" s="88"/>
      <c r="AW83" s="88"/>
      <c r="AX83" s="90"/>
    </row>
    <row r="84" spans="1:60" ht="28.5" customHeight="1">
      <c r="A84" s="167"/>
      <c r="B84" s="168"/>
      <c r="C84" s="168"/>
      <c r="D84" s="168"/>
      <c r="E84" s="168"/>
      <c r="F84" s="169"/>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379</v>
      </c>
      <c r="AC84" s="152"/>
      <c r="AD84" s="153"/>
      <c r="AE84" s="87" t="s">
        <v>416</v>
      </c>
      <c r="AF84" s="88"/>
      <c r="AG84" s="88"/>
      <c r="AH84" s="88"/>
      <c r="AI84" s="89"/>
      <c r="AJ84" s="87" t="s">
        <v>416</v>
      </c>
      <c r="AK84" s="88"/>
      <c r="AL84" s="88"/>
      <c r="AM84" s="88"/>
      <c r="AN84" s="89"/>
      <c r="AO84" s="87" t="s">
        <v>416</v>
      </c>
      <c r="AP84" s="88"/>
      <c r="AQ84" s="88"/>
      <c r="AR84" s="88"/>
      <c r="AS84" s="89"/>
      <c r="AT84" s="87" t="s">
        <v>439</v>
      </c>
      <c r="AU84" s="88"/>
      <c r="AV84" s="88"/>
      <c r="AW84" s="88"/>
      <c r="AX84" s="90"/>
    </row>
    <row r="85" spans="1:60" ht="32.25" hidden="1" customHeight="1">
      <c r="A85" s="161" t="s">
        <v>17</v>
      </c>
      <c r="B85" s="162"/>
      <c r="C85" s="162"/>
      <c r="D85" s="162"/>
      <c r="E85" s="162"/>
      <c r="F85" s="163"/>
      <c r="G85" s="170" t="s">
        <v>18</v>
      </c>
      <c r="H85" s="110"/>
      <c r="I85" s="110"/>
      <c r="J85" s="110"/>
      <c r="K85" s="110"/>
      <c r="L85" s="110"/>
      <c r="M85" s="110"/>
      <c r="N85" s="110"/>
      <c r="O85" s="110"/>
      <c r="P85" s="110"/>
      <c r="Q85" s="110"/>
      <c r="R85" s="110"/>
      <c r="S85" s="110"/>
      <c r="T85" s="110"/>
      <c r="U85" s="110"/>
      <c r="V85" s="110"/>
      <c r="W85" s="110"/>
      <c r="X85" s="111"/>
      <c r="Y85" s="171"/>
      <c r="Z85" s="172"/>
      <c r="AA85" s="173"/>
      <c r="AB85" s="109" t="s">
        <v>12</v>
      </c>
      <c r="AC85" s="110"/>
      <c r="AD85" s="111"/>
      <c r="AE85" s="174" t="s">
        <v>69</v>
      </c>
      <c r="AF85" s="110"/>
      <c r="AG85" s="110"/>
      <c r="AH85" s="110"/>
      <c r="AI85" s="111"/>
      <c r="AJ85" s="174" t="s">
        <v>70</v>
      </c>
      <c r="AK85" s="110"/>
      <c r="AL85" s="110"/>
      <c r="AM85" s="110"/>
      <c r="AN85" s="111"/>
      <c r="AO85" s="174" t="s">
        <v>71</v>
      </c>
      <c r="AP85" s="110"/>
      <c r="AQ85" s="110"/>
      <c r="AR85" s="110"/>
      <c r="AS85" s="111"/>
      <c r="AT85" s="106" t="s">
        <v>75</v>
      </c>
      <c r="AU85" s="107"/>
      <c r="AV85" s="107"/>
      <c r="AW85" s="107"/>
      <c r="AX85" s="108"/>
    </row>
    <row r="86" spans="1:60" ht="22.5" hidden="1" customHeight="1">
      <c r="A86" s="164"/>
      <c r="B86" s="165"/>
      <c r="C86" s="165"/>
      <c r="D86" s="165"/>
      <c r="E86" s="165"/>
      <c r="F86" s="166"/>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c r="A87" s="167"/>
      <c r="B87" s="168"/>
      <c r="C87" s="168"/>
      <c r="D87" s="168"/>
      <c r="E87" s="168"/>
      <c r="F87" s="169"/>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c r="A88" s="161" t="s">
        <v>17</v>
      </c>
      <c r="B88" s="162"/>
      <c r="C88" s="162"/>
      <c r="D88" s="162"/>
      <c r="E88" s="162"/>
      <c r="F88" s="163"/>
      <c r="G88" s="170" t="s">
        <v>18</v>
      </c>
      <c r="H88" s="110"/>
      <c r="I88" s="110"/>
      <c r="J88" s="110"/>
      <c r="K88" s="110"/>
      <c r="L88" s="110"/>
      <c r="M88" s="110"/>
      <c r="N88" s="110"/>
      <c r="O88" s="110"/>
      <c r="P88" s="110"/>
      <c r="Q88" s="110"/>
      <c r="R88" s="110"/>
      <c r="S88" s="110"/>
      <c r="T88" s="110"/>
      <c r="U88" s="110"/>
      <c r="V88" s="110"/>
      <c r="W88" s="110"/>
      <c r="X88" s="111"/>
      <c r="Y88" s="171"/>
      <c r="Z88" s="172"/>
      <c r="AA88" s="173"/>
      <c r="AB88" s="109" t="s">
        <v>12</v>
      </c>
      <c r="AC88" s="110"/>
      <c r="AD88" s="111"/>
      <c r="AE88" s="174" t="s">
        <v>69</v>
      </c>
      <c r="AF88" s="110"/>
      <c r="AG88" s="110"/>
      <c r="AH88" s="110"/>
      <c r="AI88" s="111"/>
      <c r="AJ88" s="174" t="s">
        <v>70</v>
      </c>
      <c r="AK88" s="110"/>
      <c r="AL88" s="110"/>
      <c r="AM88" s="110"/>
      <c r="AN88" s="111"/>
      <c r="AO88" s="174" t="s">
        <v>71</v>
      </c>
      <c r="AP88" s="110"/>
      <c r="AQ88" s="110"/>
      <c r="AR88" s="110"/>
      <c r="AS88" s="111"/>
      <c r="AT88" s="106" t="s">
        <v>75</v>
      </c>
      <c r="AU88" s="107"/>
      <c r="AV88" s="107"/>
      <c r="AW88" s="107"/>
      <c r="AX88" s="108"/>
    </row>
    <row r="89" spans="1:60" ht="22.5" hidden="1" customHeight="1">
      <c r="A89" s="164"/>
      <c r="B89" s="165"/>
      <c r="C89" s="165"/>
      <c r="D89" s="165"/>
      <c r="E89" s="165"/>
      <c r="F89" s="166"/>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c r="A90" s="167"/>
      <c r="B90" s="168"/>
      <c r="C90" s="168"/>
      <c r="D90" s="168"/>
      <c r="E90" s="168"/>
      <c r="F90" s="169"/>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c r="A91" s="161" t="s">
        <v>17</v>
      </c>
      <c r="B91" s="162"/>
      <c r="C91" s="162"/>
      <c r="D91" s="162"/>
      <c r="E91" s="162"/>
      <c r="F91" s="163"/>
      <c r="G91" s="170" t="s">
        <v>18</v>
      </c>
      <c r="H91" s="110"/>
      <c r="I91" s="110"/>
      <c r="J91" s="110"/>
      <c r="K91" s="110"/>
      <c r="L91" s="110"/>
      <c r="M91" s="110"/>
      <c r="N91" s="110"/>
      <c r="O91" s="110"/>
      <c r="P91" s="110"/>
      <c r="Q91" s="110"/>
      <c r="R91" s="110"/>
      <c r="S91" s="110"/>
      <c r="T91" s="110"/>
      <c r="U91" s="110"/>
      <c r="V91" s="110"/>
      <c r="W91" s="110"/>
      <c r="X91" s="111"/>
      <c r="Y91" s="171"/>
      <c r="Z91" s="172"/>
      <c r="AA91" s="173"/>
      <c r="AB91" s="109" t="s">
        <v>12</v>
      </c>
      <c r="AC91" s="110"/>
      <c r="AD91" s="111"/>
      <c r="AE91" s="174" t="s">
        <v>69</v>
      </c>
      <c r="AF91" s="110"/>
      <c r="AG91" s="110"/>
      <c r="AH91" s="110"/>
      <c r="AI91" s="111"/>
      <c r="AJ91" s="174" t="s">
        <v>70</v>
      </c>
      <c r="AK91" s="110"/>
      <c r="AL91" s="110"/>
      <c r="AM91" s="110"/>
      <c r="AN91" s="111"/>
      <c r="AO91" s="174" t="s">
        <v>71</v>
      </c>
      <c r="AP91" s="110"/>
      <c r="AQ91" s="110"/>
      <c r="AR91" s="110"/>
      <c r="AS91" s="111"/>
      <c r="AT91" s="106" t="s">
        <v>75</v>
      </c>
      <c r="AU91" s="107"/>
      <c r="AV91" s="107"/>
      <c r="AW91" s="107"/>
      <c r="AX91" s="108"/>
    </row>
    <row r="92" spans="1:60" ht="22.5" hidden="1" customHeight="1">
      <c r="A92" s="164"/>
      <c r="B92" s="165"/>
      <c r="C92" s="165"/>
      <c r="D92" s="165"/>
      <c r="E92" s="165"/>
      <c r="F92" s="166"/>
      <c r="G92" s="138" t="s">
        <v>309</v>
      </c>
      <c r="H92" s="138"/>
      <c r="I92" s="138"/>
      <c r="J92" s="138"/>
      <c r="K92" s="138"/>
      <c r="L92" s="138"/>
      <c r="M92" s="138"/>
      <c r="N92" s="138"/>
      <c r="O92" s="138"/>
      <c r="P92" s="138"/>
      <c r="Q92" s="138"/>
      <c r="R92" s="138"/>
      <c r="S92" s="138"/>
      <c r="T92" s="138"/>
      <c r="U92" s="138"/>
      <c r="V92" s="138"/>
      <c r="W92" s="138"/>
      <c r="X92" s="175"/>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c r="A93" s="167"/>
      <c r="B93" s="168"/>
      <c r="C93" s="168"/>
      <c r="D93" s="168"/>
      <c r="E93" s="168"/>
      <c r="F93" s="169"/>
      <c r="G93" s="139"/>
      <c r="H93" s="139"/>
      <c r="I93" s="139"/>
      <c r="J93" s="139"/>
      <c r="K93" s="139"/>
      <c r="L93" s="139"/>
      <c r="M93" s="139"/>
      <c r="N93" s="139"/>
      <c r="O93" s="139"/>
      <c r="P93" s="139"/>
      <c r="Q93" s="139"/>
      <c r="R93" s="139"/>
      <c r="S93" s="139"/>
      <c r="T93" s="139"/>
      <c r="U93" s="139"/>
      <c r="V93" s="139"/>
      <c r="W93" s="139"/>
      <c r="X93" s="176"/>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c r="A94" s="186" t="s">
        <v>17</v>
      </c>
      <c r="B94" s="165"/>
      <c r="C94" s="165"/>
      <c r="D94" s="165"/>
      <c r="E94" s="165"/>
      <c r="F94" s="166"/>
      <c r="G94" s="187" t="s">
        <v>18</v>
      </c>
      <c r="H94" s="132"/>
      <c r="I94" s="132"/>
      <c r="J94" s="132"/>
      <c r="K94" s="132"/>
      <c r="L94" s="132"/>
      <c r="M94" s="132"/>
      <c r="N94" s="132"/>
      <c r="O94" s="132"/>
      <c r="P94" s="132"/>
      <c r="Q94" s="132"/>
      <c r="R94" s="132"/>
      <c r="S94" s="132"/>
      <c r="T94" s="132"/>
      <c r="U94" s="132"/>
      <c r="V94" s="132"/>
      <c r="W94" s="132"/>
      <c r="X94" s="133"/>
      <c r="Y94" s="128"/>
      <c r="Z94" s="129"/>
      <c r="AA94" s="130"/>
      <c r="AB94" s="131" t="s">
        <v>12</v>
      </c>
      <c r="AC94" s="132"/>
      <c r="AD94" s="133"/>
      <c r="AE94" s="134" t="s">
        <v>69</v>
      </c>
      <c r="AF94" s="132"/>
      <c r="AG94" s="132"/>
      <c r="AH94" s="132"/>
      <c r="AI94" s="133"/>
      <c r="AJ94" s="134" t="s">
        <v>70</v>
      </c>
      <c r="AK94" s="132"/>
      <c r="AL94" s="132"/>
      <c r="AM94" s="132"/>
      <c r="AN94" s="133"/>
      <c r="AO94" s="134" t="s">
        <v>71</v>
      </c>
      <c r="AP94" s="132"/>
      <c r="AQ94" s="132"/>
      <c r="AR94" s="132"/>
      <c r="AS94" s="133"/>
      <c r="AT94" s="135" t="s">
        <v>75</v>
      </c>
      <c r="AU94" s="136"/>
      <c r="AV94" s="136"/>
      <c r="AW94" s="136"/>
      <c r="AX94" s="137"/>
    </row>
    <row r="95" spans="1:60" ht="22.5" hidden="1" customHeight="1">
      <c r="A95" s="164"/>
      <c r="B95" s="165"/>
      <c r="C95" s="165"/>
      <c r="D95" s="165"/>
      <c r="E95" s="165"/>
      <c r="F95" s="166"/>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c r="A96" s="167"/>
      <c r="B96" s="168"/>
      <c r="C96" s="168"/>
      <c r="D96" s="168"/>
      <c r="E96" s="168"/>
      <c r="F96" s="169"/>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c r="A98" s="375"/>
      <c r="B98" s="376"/>
      <c r="C98" s="410" t="s">
        <v>423</v>
      </c>
      <c r="D98" s="411"/>
      <c r="E98" s="411"/>
      <c r="F98" s="411"/>
      <c r="G98" s="411"/>
      <c r="H98" s="411"/>
      <c r="I98" s="411"/>
      <c r="J98" s="411"/>
      <c r="K98" s="412"/>
      <c r="L98" s="65">
        <v>3517</v>
      </c>
      <c r="M98" s="66"/>
      <c r="N98" s="66"/>
      <c r="O98" s="66"/>
      <c r="P98" s="66"/>
      <c r="Q98" s="67"/>
      <c r="R98" s="65">
        <v>4468</v>
      </c>
      <c r="S98" s="66"/>
      <c r="T98" s="66"/>
      <c r="U98" s="66"/>
      <c r="V98" s="66"/>
      <c r="W98" s="67"/>
      <c r="X98" s="177"/>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row>
    <row r="99" spans="1:50" ht="23.1" customHeight="1">
      <c r="A99" s="375"/>
      <c r="B99" s="376"/>
      <c r="C99" s="155" t="s">
        <v>391</v>
      </c>
      <c r="D99" s="156"/>
      <c r="E99" s="156"/>
      <c r="F99" s="156"/>
      <c r="G99" s="156"/>
      <c r="H99" s="156"/>
      <c r="I99" s="156"/>
      <c r="J99" s="156"/>
      <c r="K99" s="157"/>
      <c r="L99" s="65">
        <v>45997</v>
      </c>
      <c r="M99" s="66"/>
      <c r="N99" s="66"/>
      <c r="O99" s="66"/>
      <c r="P99" s="66"/>
      <c r="Q99" s="67"/>
      <c r="R99" s="65">
        <v>56145</v>
      </c>
      <c r="S99" s="66"/>
      <c r="T99" s="66"/>
      <c r="U99" s="66"/>
      <c r="V99" s="66"/>
      <c r="W99" s="67"/>
      <c r="X99" s="180"/>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row>
    <row r="100" spans="1:50" ht="23.1" customHeight="1">
      <c r="A100" s="375"/>
      <c r="B100" s="376"/>
      <c r="C100" s="155" t="s">
        <v>392</v>
      </c>
      <c r="D100" s="156"/>
      <c r="E100" s="156"/>
      <c r="F100" s="156"/>
      <c r="G100" s="156"/>
      <c r="H100" s="156"/>
      <c r="I100" s="156"/>
      <c r="J100" s="156"/>
      <c r="K100" s="157"/>
      <c r="L100" s="65">
        <v>4035</v>
      </c>
      <c r="M100" s="66"/>
      <c r="N100" s="66"/>
      <c r="O100" s="66"/>
      <c r="P100" s="66"/>
      <c r="Q100" s="67"/>
      <c r="R100" s="65">
        <v>5616</v>
      </c>
      <c r="S100" s="66"/>
      <c r="T100" s="66"/>
      <c r="U100" s="66"/>
      <c r="V100" s="66"/>
      <c r="W100" s="67"/>
      <c r="X100" s="180"/>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2"/>
    </row>
    <row r="101" spans="1:50" ht="23.1" customHeight="1">
      <c r="A101" s="375"/>
      <c r="B101" s="376"/>
      <c r="C101" s="155"/>
      <c r="D101" s="156"/>
      <c r="E101" s="156"/>
      <c r="F101" s="156"/>
      <c r="G101" s="156"/>
      <c r="H101" s="156"/>
      <c r="I101" s="156"/>
      <c r="J101" s="156"/>
      <c r="K101" s="157"/>
      <c r="L101" s="65"/>
      <c r="M101" s="66"/>
      <c r="N101" s="66"/>
      <c r="O101" s="66"/>
      <c r="P101" s="66"/>
      <c r="Q101" s="67"/>
      <c r="R101" s="65"/>
      <c r="S101" s="66"/>
      <c r="T101" s="66"/>
      <c r="U101" s="66"/>
      <c r="V101" s="66"/>
      <c r="W101" s="67"/>
      <c r="X101" s="180"/>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2"/>
    </row>
    <row r="102" spans="1:50" ht="23.1" customHeight="1">
      <c r="A102" s="375"/>
      <c r="B102" s="376"/>
      <c r="C102" s="155"/>
      <c r="D102" s="156"/>
      <c r="E102" s="156"/>
      <c r="F102" s="156"/>
      <c r="G102" s="156"/>
      <c r="H102" s="156"/>
      <c r="I102" s="156"/>
      <c r="J102" s="156"/>
      <c r="K102" s="157"/>
      <c r="L102" s="65"/>
      <c r="M102" s="66"/>
      <c r="N102" s="66"/>
      <c r="O102" s="66"/>
      <c r="P102" s="66"/>
      <c r="Q102" s="67"/>
      <c r="R102" s="65"/>
      <c r="S102" s="66"/>
      <c r="T102" s="66"/>
      <c r="U102" s="66"/>
      <c r="V102" s="66"/>
      <c r="W102" s="67"/>
      <c r="X102" s="180"/>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2"/>
    </row>
    <row r="103" spans="1:50" ht="23.1" customHeight="1">
      <c r="A103" s="375"/>
      <c r="B103" s="376"/>
      <c r="C103" s="379"/>
      <c r="D103" s="380"/>
      <c r="E103" s="380"/>
      <c r="F103" s="380"/>
      <c r="G103" s="380"/>
      <c r="H103" s="380"/>
      <c r="I103" s="380"/>
      <c r="J103" s="380"/>
      <c r="K103" s="381"/>
      <c r="L103" s="65"/>
      <c r="M103" s="66"/>
      <c r="N103" s="66"/>
      <c r="O103" s="66"/>
      <c r="P103" s="66"/>
      <c r="Q103" s="67"/>
      <c r="R103" s="65"/>
      <c r="S103" s="66"/>
      <c r="T103" s="66"/>
      <c r="U103" s="66"/>
      <c r="V103" s="66"/>
      <c r="W103" s="67"/>
      <c r="X103" s="180"/>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2"/>
    </row>
    <row r="104" spans="1:50" ht="21" customHeight="1" thickBot="1">
      <c r="A104" s="377"/>
      <c r="B104" s="378"/>
      <c r="C104" s="367" t="s">
        <v>22</v>
      </c>
      <c r="D104" s="368"/>
      <c r="E104" s="368"/>
      <c r="F104" s="368"/>
      <c r="G104" s="368"/>
      <c r="H104" s="368"/>
      <c r="I104" s="368"/>
      <c r="J104" s="368"/>
      <c r="K104" s="369"/>
      <c r="L104" s="370">
        <f>SUM(L98:Q103)</f>
        <v>53549</v>
      </c>
      <c r="M104" s="371"/>
      <c r="N104" s="371"/>
      <c r="O104" s="371"/>
      <c r="P104" s="371"/>
      <c r="Q104" s="372"/>
      <c r="R104" s="370">
        <f>SUM(R98:W103)</f>
        <v>66229</v>
      </c>
      <c r="S104" s="371"/>
      <c r="T104" s="371"/>
      <c r="U104" s="371"/>
      <c r="V104" s="371"/>
      <c r="W104" s="372"/>
      <c r="X104" s="183"/>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0" customHeight="1">
      <c r="A108" s="303" t="s">
        <v>312</v>
      </c>
      <c r="B108" s="30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393</v>
      </c>
      <c r="AE108" s="604"/>
      <c r="AF108" s="604"/>
      <c r="AG108" s="600" t="s">
        <v>429</v>
      </c>
      <c r="AH108" s="601"/>
      <c r="AI108" s="601"/>
      <c r="AJ108" s="601"/>
      <c r="AK108" s="601"/>
      <c r="AL108" s="601"/>
      <c r="AM108" s="601"/>
      <c r="AN108" s="601"/>
      <c r="AO108" s="601"/>
      <c r="AP108" s="601"/>
      <c r="AQ108" s="601"/>
      <c r="AR108" s="601"/>
      <c r="AS108" s="601"/>
      <c r="AT108" s="601"/>
      <c r="AU108" s="601"/>
      <c r="AV108" s="601"/>
      <c r="AW108" s="601"/>
      <c r="AX108" s="602"/>
    </row>
    <row r="109" spans="1:50" ht="42.75" customHeight="1">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393</v>
      </c>
      <c r="AE109" s="439"/>
      <c r="AF109" s="439"/>
      <c r="AG109" s="62" t="s">
        <v>425</v>
      </c>
      <c r="AH109" s="63"/>
      <c r="AI109" s="63"/>
      <c r="AJ109" s="63"/>
      <c r="AK109" s="63"/>
      <c r="AL109" s="63"/>
      <c r="AM109" s="63"/>
      <c r="AN109" s="63"/>
      <c r="AO109" s="63"/>
      <c r="AP109" s="63"/>
      <c r="AQ109" s="63"/>
      <c r="AR109" s="63"/>
      <c r="AS109" s="63"/>
      <c r="AT109" s="63"/>
      <c r="AU109" s="63"/>
      <c r="AV109" s="63"/>
      <c r="AW109" s="63"/>
      <c r="AX109" s="64"/>
    </row>
    <row r="110" spans="1:50" ht="30" customHeight="1">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3" t="s">
        <v>393</v>
      </c>
      <c r="AE110" s="584"/>
      <c r="AF110" s="584"/>
      <c r="AG110" s="529" t="s">
        <v>426</v>
      </c>
      <c r="AH110" s="204"/>
      <c r="AI110" s="204"/>
      <c r="AJ110" s="204"/>
      <c r="AK110" s="204"/>
      <c r="AL110" s="204"/>
      <c r="AM110" s="204"/>
      <c r="AN110" s="204"/>
      <c r="AO110" s="204"/>
      <c r="AP110" s="204"/>
      <c r="AQ110" s="204"/>
      <c r="AR110" s="204"/>
      <c r="AS110" s="204"/>
      <c r="AT110" s="204"/>
      <c r="AU110" s="204"/>
      <c r="AV110" s="204"/>
      <c r="AW110" s="204"/>
      <c r="AX110" s="530"/>
    </row>
    <row r="111" spans="1:50" ht="19.350000000000001" customHeight="1">
      <c r="A111" s="548" t="s">
        <v>46</v>
      </c>
      <c r="B111" s="585"/>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394</v>
      </c>
      <c r="AE111" s="435"/>
      <c r="AF111" s="435"/>
      <c r="AG111" s="300" t="s">
        <v>424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40" t="s">
        <v>384</v>
      </c>
      <c r="AE112" s="439"/>
      <c r="AF112" s="439"/>
      <c r="AG112" s="62" t="s">
        <v>428</v>
      </c>
      <c r="AH112" s="63"/>
      <c r="AI112" s="63"/>
      <c r="AJ112" s="63"/>
      <c r="AK112" s="63"/>
      <c r="AL112" s="63"/>
      <c r="AM112" s="63"/>
      <c r="AN112" s="63"/>
      <c r="AO112" s="63"/>
      <c r="AP112" s="63"/>
      <c r="AQ112" s="63"/>
      <c r="AR112" s="63"/>
      <c r="AS112" s="63"/>
      <c r="AT112" s="63"/>
      <c r="AU112" s="63"/>
      <c r="AV112" s="63"/>
      <c r="AW112" s="63"/>
      <c r="AX112" s="64"/>
    </row>
    <row r="113" spans="1:64" ht="29.25" customHeight="1">
      <c r="A113" s="586"/>
      <c r="B113" s="587"/>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40" t="s">
        <v>384</v>
      </c>
      <c r="AE113" s="439"/>
      <c r="AF113" s="439"/>
      <c r="AG113" s="62" t="s">
        <v>427</v>
      </c>
      <c r="AH113" s="63"/>
      <c r="AI113" s="63"/>
      <c r="AJ113" s="63"/>
      <c r="AK113" s="63"/>
      <c r="AL113" s="63"/>
      <c r="AM113" s="63"/>
      <c r="AN113" s="63"/>
      <c r="AO113" s="63"/>
      <c r="AP113" s="63"/>
      <c r="AQ113" s="63"/>
      <c r="AR113" s="63"/>
      <c r="AS113" s="63"/>
      <c r="AT113" s="63"/>
      <c r="AU113" s="63"/>
      <c r="AV113" s="63"/>
      <c r="AW113" s="63"/>
      <c r="AX113" s="64"/>
    </row>
    <row r="114" spans="1:64" ht="18.75" customHeight="1">
      <c r="A114" s="586"/>
      <c r="B114" s="587"/>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40" t="s">
        <v>394</v>
      </c>
      <c r="AE114" s="439"/>
      <c r="AF114" s="439"/>
      <c r="AG114" s="62" t="s">
        <v>424</v>
      </c>
      <c r="AH114" s="63"/>
      <c r="AI114" s="63"/>
      <c r="AJ114" s="63"/>
      <c r="AK114" s="63"/>
      <c r="AL114" s="63"/>
      <c r="AM114" s="63"/>
      <c r="AN114" s="63"/>
      <c r="AO114" s="63"/>
      <c r="AP114" s="63"/>
      <c r="AQ114" s="63"/>
      <c r="AR114" s="63"/>
      <c r="AS114" s="63"/>
      <c r="AT114" s="63"/>
      <c r="AU114" s="63"/>
      <c r="AV114" s="63"/>
      <c r="AW114" s="63"/>
      <c r="AX114" s="64"/>
    </row>
    <row r="115" spans="1:64" ht="30" customHeight="1">
      <c r="A115" s="586"/>
      <c r="B115" s="587"/>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40" t="s">
        <v>384</v>
      </c>
      <c r="AE115" s="439"/>
      <c r="AF115" s="439"/>
      <c r="AG115" s="62" t="s">
        <v>427</v>
      </c>
      <c r="AH115" s="63"/>
      <c r="AI115" s="63"/>
      <c r="AJ115" s="63"/>
      <c r="AK115" s="63"/>
      <c r="AL115" s="63"/>
      <c r="AM115" s="63"/>
      <c r="AN115" s="63"/>
      <c r="AO115" s="63"/>
      <c r="AP115" s="63"/>
      <c r="AQ115" s="63"/>
      <c r="AR115" s="63"/>
      <c r="AS115" s="63"/>
      <c r="AT115" s="63"/>
      <c r="AU115" s="63"/>
      <c r="AV115" s="63"/>
      <c r="AW115" s="63"/>
      <c r="AX115" s="64"/>
    </row>
    <row r="116" spans="1:64" ht="19.350000000000001" customHeight="1">
      <c r="A116" s="586"/>
      <c r="B116" s="587"/>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2" t="s">
        <v>394</v>
      </c>
      <c r="AE116" s="633"/>
      <c r="AF116" s="633"/>
      <c r="AG116" s="363" t="s">
        <v>424</v>
      </c>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93" t="s">
        <v>384</v>
      </c>
      <c r="AE117" s="584"/>
      <c r="AF117" s="594"/>
      <c r="AG117" s="598" t="s">
        <v>427</v>
      </c>
      <c r="AH117" s="432"/>
      <c r="AI117" s="432"/>
      <c r="AJ117" s="432"/>
      <c r="AK117" s="432"/>
      <c r="AL117" s="432"/>
      <c r="AM117" s="432"/>
      <c r="AN117" s="432"/>
      <c r="AO117" s="432"/>
      <c r="AP117" s="432"/>
      <c r="AQ117" s="432"/>
      <c r="AR117" s="432"/>
      <c r="AS117" s="432"/>
      <c r="AT117" s="432"/>
      <c r="AU117" s="432"/>
      <c r="AV117" s="432"/>
      <c r="AW117" s="432"/>
      <c r="AX117" s="599"/>
      <c r="BG117" s="10"/>
      <c r="BH117" s="10"/>
      <c r="BI117" s="10"/>
      <c r="BJ117" s="10"/>
    </row>
    <row r="118" spans="1:64" ht="58.5"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4" t="s">
        <v>384</v>
      </c>
      <c r="AE118" s="435"/>
      <c r="AF118" s="637"/>
      <c r="AG118" s="300" t="s">
        <v>432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384</v>
      </c>
      <c r="AE119" s="606"/>
      <c r="AF119" s="606"/>
      <c r="AG119" s="62" t="s">
        <v>430</v>
      </c>
      <c r="AH119" s="63"/>
      <c r="AI119" s="63"/>
      <c r="AJ119" s="63"/>
      <c r="AK119" s="63"/>
      <c r="AL119" s="63"/>
      <c r="AM119" s="63"/>
      <c r="AN119" s="63"/>
      <c r="AO119" s="63"/>
      <c r="AP119" s="63"/>
      <c r="AQ119" s="63"/>
      <c r="AR119" s="63"/>
      <c r="AS119" s="63"/>
      <c r="AT119" s="63"/>
      <c r="AU119" s="63"/>
      <c r="AV119" s="63"/>
      <c r="AW119" s="63"/>
      <c r="AX119" s="64"/>
    </row>
    <row r="120" spans="1:64" ht="30.75" customHeight="1">
      <c r="A120" s="586"/>
      <c r="B120" s="587"/>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40" t="s">
        <v>384</v>
      </c>
      <c r="AE120" s="439"/>
      <c r="AF120" s="439"/>
      <c r="AG120" s="62" t="s">
        <v>431</v>
      </c>
      <c r="AH120" s="63"/>
      <c r="AI120" s="63"/>
      <c r="AJ120" s="63"/>
      <c r="AK120" s="63"/>
      <c r="AL120" s="63"/>
      <c r="AM120" s="63"/>
      <c r="AN120" s="63"/>
      <c r="AO120" s="63"/>
      <c r="AP120" s="63"/>
      <c r="AQ120" s="63"/>
      <c r="AR120" s="63"/>
      <c r="AS120" s="63"/>
      <c r="AT120" s="63"/>
      <c r="AU120" s="63"/>
      <c r="AV120" s="63"/>
      <c r="AW120" s="63"/>
      <c r="AX120" s="64"/>
    </row>
    <row r="121" spans="1:64" ht="30.75" customHeight="1">
      <c r="A121" s="588"/>
      <c r="B121" s="589"/>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40" t="s">
        <v>384</v>
      </c>
      <c r="AE121" s="439"/>
      <c r="AF121" s="439"/>
      <c r="AG121" s="529" t="s">
        <v>430</v>
      </c>
      <c r="AH121" s="204"/>
      <c r="AI121" s="204"/>
      <c r="AJ121" s="204"/>
      <c r="AK121" s="204"/>
      <c r="AL121" s="204"/>
      <c r="AM121" s="204"/>
      <c r="AN121" s="204"/>
      <c r="AO121" s="204"/>
      <c r="AP121" s="204"/>
      <c r="AQ121" s="204"/>
      <c r="AR121" s="204"/>
      <c r="AS121" s="204"/>
      <c r="AT121" s="204"/>
      <c r="AU121" s="204"/>
      <c r="AV121" s="204"/>
      <c r="AW121" s="204"/>
      <c r="AX121" s="530"/>
    </row>
    <row r="122" spans="1:64" ht="33.6" customHeight="1">
      <c r="A122" s="622" t="s">
        <v>80</v>
      </c>
      <c r="B122" s="623"/>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394</v>
      </c>
      <c r="AE122" s="435"/>
      <c r="AF122" s="435"/>
      <c r="AG122" s="575" t="s">
        <v>422</v>
      </c>
      <c r="AH122" s="202"/>
      <c r="AI122" s="202"/>
      <c r="AJ122" s="202"/>
      <c r="AK122" s="202"/>
      <c r="AL122" s="202"/>
      <c r="AM122" s="202"/>
      <c r="AN122" s="202"/>
      <c r="AO122" s="202"/>
      <c r="AP122" s="202"/>
      <c r="AQ122" s="202"/>
      <c r="AR122" s="202"/>
      <c r="AS122" s="202"/>
      <c r="AT122" s="202"/>
      <c r="AU122" s="202"/>
      <c r="AV122" s="202"/>
      <c r="AW122" s="202"/>
      <c r="AX122" s="576"/>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4"/>
      <c r="B124" s="625"/>
      <c r="C124" s="638" t="s">
        <v>422</v>
      </c>
      <c r="D124" s="639"/>
      <c r="E124" s="639"/>
      <c r="F124" s="639"/>
      <c r="G124" s="639"/>
      <c r="H124" s="639"/>
      <c r="I124" s="639"/>
      <c r="J124" s="639"/>
      <c r="K124" s="639"/>
      <c r="L124" s="639"/>
      <c r="M124" s="639"/>
      <c r="N124" s="639"/>
      <c r="O124" s="640"/>
      <c r="P124" s="647" t="s">
        <v>422</v>
      </c>
      <c r="Q124" s="647"/>
      <c r="R124" s="647"/>
      <c r="S124" s="648"/>
      <c r="T124" s="630" t="s">
        <v>422</v>
      </c>
      <c r="U124" s="63"/>
      <c r="V124" s="63"/>
      <c r="W124" s="63"/>
      <c r="X124" s="63"/>
      <c r="Y124" s="63"/>
      <c r="Z124" s="63"/>
      <c r="AA124" s="63"/>
      <c r="AB124" s="63"/>
      <c r="AC124" s="63"/>
      <c r="AD124" s="63"/>
      <c r="AE124" s="63"/>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6"/>
      <c r="B125" s="627"/>
      <c r="C125" s="641" t="s">
        <v>422</v>
      </c>
      <c r="D125" s="642"/>
      <c r="E125" s="642"/>
      <c r="F125" s="642"/>
      <c r="G125" s="642"/>
      <c r="H125" s="642"/>
      <c r="I125" s="642"/>
      <c r="J125" s="642"/>
      <c r="K125" s="642"/>
      <c r="L125" s="642"/>
      <c r="M125" s="642"/>
      <c r="N125" s="642"/>
      <c r="O125" s="643"/>
      <c r="P125" s="649" t="s">
        <v>422</v>
      </c>
      <c r="Q125" s="649"/>
      <c r="R125" s="649"/>
      <c r="S125" s="650"/>
      <c r="T125" s="431" t="s">
        <v>422</v>
      </c>
      <c r="U125" s="432"/>
      <c r="V125" s="432"/>
      <c r="W125" s="432"/>
      <c r="X125" s="432"/>
      <c r="Y125" s="432"/>
      <c r="Z125" s="432"/>
      <c r="AA125" s="432"/>
      <c r="AB125" s="432"/>
      <c r="AC125" s="432"/>
      <c r="AD125" s="432"/>
      <c r="AE125" s="432"/>
      <c r="AF125" s="433"/>
      <c r="AG125" s="579"/>
      <c r="AH125" s="204"/>
      <c r="AI125" s="204"/>
      <c r="AJ125" s="204"/>
      <c r="AK125" s="204"/>
      <c r="AL125" s="204"/>
      <c r="AM125" s="204"/>
      <c r="AN125" s="204"/>
      <c r="AO125" s="204"/>
      <c r="AP125" s="204"/>
      <c r="AQ125" s="204"/>
      <c r="AR125" s="204"/>
      <c r="AS125" s="204"/>
      <c r="AT125" s="204"/>
      <c r="AU125" s="204"/>
      <c r="AV125" s="204"/>
      <c r="AW125" s="204"/>
      <c r="AX125" s="530"/>
    </row>
    <row r="126" spans="1:64" ht="87" customHeight="1">
      <c r="A126" s="548" t="s">
        <v>58</v>
      </c>
      <c r="B126" s="549"/>
      <c r="C126" s="389" t="s">
        <v>64</v>
      </c>
      <c r="D126" s="571"/>
      <c r="E126" s="571"/>
      <c r="F126" s="572"/>
      <c r="G126" s="542" t="s">
        <v>397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58" t="s">
        <v>68</v>
      </c>
      <c r="D127" s="359"/>
      <c r="E127" s="359"/>
      <c r="F127" s="360"/>
      <c r="G127" s="361" t="s">
        <v>395</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03.5"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92.25" customHeight="1" thickBot="1">
      <c r="A131" s="545" t="s">
        <v>306</v>
      </c>
      <c r="B131" s="546"/>
      <c r="C131" s="546"/>
      <c r="D131" s="546"/>
      <c r="E131" s="547"/>
      <c r="F131" s="564" t="s">
        <v>433</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8.5" customHeight="1" thickBot="1">
      <c r="A133" s="428" t="s">
        <v>436</v>
      </c>
      <c r="B133" s="429"/>
      <c r="C133" s="429"/>
      <c r="D133" s="429"/>
      <c r="E133" s="430"/>
      <c r="F133" s="567" t="s">
        <v>435</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7" t="s">
        <v>396</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1" t="s">
        <v>224</v>
      </c>
      <c r="B137" s="402"/>
      <c r="C137" s="402"/>
      <c r="D137" s="402"/>
      <c r="E137" s="402"/>
      <c r="F137" s="402"/>
      <c r="G137" s="415">
        <v>220</v>
      </c>
      <c r="H137" s="416"/>
      <c r="I137" s="416"/>
      <c r="J137" s="416"/>
      <c r="K137" s="416"/>
      <c r="L137" s="416"/>
      <c r="M137" s="416"/>
      <c r="N137" s="416"/>
      <c r="O137" s="416"/>
      <c r="P137" s="417"/>
      <c r="Q137" s="402" t="s">
        <v>225</v>
      </c>
      <c r="R137" s="402"/>
      <c r="S137" s="402"/>
      <c r="T137" s="402"/>
      <c r="U137" s="402"/>
      <c r="V137" s="402"/>
      <c r="W137" s="415">
        <v>200</v>
      </c>
      <c r="X137" s="416"/>
      <c r="Y137" s="416"/>
      <c r="Z137" s="416"/>
      <c r="AA137" s="416"/>
      <c r="AB137" s="416"/>
      <c r="AC137" s="416"/>
      <c r="AD137" s="416"/>
      <c r="AE137" s="416"/>
      <c r="AF137" s="417"/>
      <c r="AG137" s="402" t="s">
        <v>226</v>
      </c>
      <c r="AH137" s="402"/>
      <c r="AI137" s="402"/>
      <c r="AJ137" s="402"/>
      <c r="AK137" s="402"/>
      <c r="AL137" s="402"/>
      <c r="AM137" s="398">
        <v>214</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v>178</v>
      </c>
      <c r="H138" s="419"/>
      <c r="I138" s="419"/>
      <c r="J138" s="419"/>
      <c r="K138" s="419"/>
      <c r="L138" s="419"/>
      <c r="M138" s="419"/>
      <c r="N138" s="419"/>
      <c r="O138" s="419"/>
      <c r="P138" s="420"/>
      <c r="Q138" s="404" t="s">
        <v>228</v>
      </c>
      <c r="R138" s="404"/>
      <c r="S138" s="404"/>
      <c r="T138" s="404"/>
      <c r="U138" s="404"/>
      <c r="V138" s="404"/>
      <c r="W138" s="418">
        <v>172</v>
      </c>
      <c r="X138" s="419"/>
      <c r="Y138" s="419"/>
      <c r="Z138" s="419"/>
      <c r="AA138" s="419"/>
      <c r="AB138" s="419"/>
      <c r="AC138" s="419"/>
      <c r="AD138" s="419"/>
      <c r="AE138" s="419"/>
      <c r="AF138" s="420"/>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4" t="s">
        <v>34</v>
      </c>
      <c r="B178" s="535"/>
      <c r="C178" s="535"/>
      <c r="D178" s="535"/>
      <c r="E178" s="535"/>
      <c r="F178" s="536"/>
      <c r="G178" s="385" t="s">
        <v>403</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86"/>
      <c r="B179" s="537"/>
      <c r="C179" s="537"/>
      <c r="D179" s="537"/>
      <c r="E179" s="537"/>
      <c r="F179" s="538"/>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c r="A180" s="186"/>
      <c r="B180" s="537"/>
      <c r="C180" s="537"/>
      <c r="D180" s="537"/>
      <c r="E180" s="537"/>
      <c r="F180" s="538"/>
      <c r="G180" s="91" t="s">
        <v>398</v>
      </c>
      <c r="H180" s="92"/>
      <c r="I180" s="92"/>
      <c r="J180" s="92"/>
      <c r="K180" s="93"/>
      <c r="L180" s="94"/>
      <c r="M180" s="95"/>
      <c r="N180" s="95"/>
      <c r="O180" s="95"/>
      <c r="P180" s="95"/>
      <c r="Q180" s="95"/>
      <c r="R180" s="95"/>
      <c r="S180" s="95"/>
      <c r="T180" s="95"/>
      <c r="U180" s="95"/>
      <c r="V180" s="95"/>
      <c r="W180" s="95"/>
      <c r="X180" s="96"/>
      <c r="Y180" s="97">
        <v>4264</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7"/>
    </row>
    <row r="181" spans="1:50" ht="24.75" customHeight="1">
      <c r="A181" s="186"/>
      <c r="B181" s="537"/>
      <c r="C181" s="537"/>
      <c r="D181" s="537"/>
      <c r="E181" s="537"/>
      <c r="F181" s="538"/>
      <c r="G181" s="68" t="s">
        <v>399</v>
      </c>
      <c r="H181" s="69"/>
      <c r="I181" s="69"/>
      <c r="J181" s="69"/>
      <c r="K181" s="70"/>
      <c r="L181" s="71"/>
      <c r="M181" s="72"/>
      <c r="N181" s="72"/>
      <c r="O181" s="72"/>
      <c r="P181" s="72"/>
      <c r="Q181" s="72"/>
      <c r="R181" s="72"/>
      <c r="S181" s="72"/>
      <c r="T181" s="72"/>
      <c r="U181" s="72"/>
      <c r="V181" s="72"/>
      <c r="W181" s="72"/>
      <c r="X181" s="73"/>
      <c r="Y181" s="74">
        <v>1082</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86"/>
      <c r="B182" s="537"/>
      <c r="C182" s="537"/>
      <c r="D182" s="537"/>
      <c r="E182" s="537"/>
      <c r="F182" s="538"/>
      <c r="G182" s="68" t="s">
        <v>400</v>
      </c>
      <c r="H182" s="69"/>
      <c r="I182" s="69"/>
      <c r="J182" s="69"/>
      <c r="K182" s="70"/>
      <c r="L182" s="71"/>
      <c r="M182" s="72"/>
      <c r="N182" s="72"/>
      <c r="O182" s="72"/>
      <c r="P182" s="72"/>
      <c r="Q182" s="72"/>
      <c r="R182" s="72"/>
      <c r="S182" s="72"/>
      <c r="T182" s="72"/>
      <c r="U182" s="72"/>
      <c r="V182" s="72"/>
      <c r="W182" s="72"/>
      <c r="X182" s="73"/>
      <c r="Y182" s="74">
        <v>594</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86"/>
      <c r="B183" s="537"/>
      <c r="C183" s="537"/>
      <c r="D183" s="537"/>
      <c r="E183" s="537"/>
      <c r="F183" s="538"/>
      <c r="G183" s="68" t="s">
        <v>401</v>
      </c>
      <c r="H183" s="69"/>
      <c r="I183" s="69"/>
      <c r="J183" s="69"/>
      <c r="K183" s="70"/>
      <c r="L183" s="71"/>
      <c r="M183" s="72"/>
      <c r="N183" s="72"/>
      <c r="O183" s="72"/>
      <c r="P183" s="72"/>
      <c r="Q183" s="72"/>
      <c r="R183" s="72"/>
      <c r="S183" s="72"/>
      <c r="T183" s="72"/>
      <c r="U183" s="72"/>
      <c r="V183" s="72"/>
      <c r="W183" s="72"/>
      <c r="X183" s="73"/>
      <c r="Y183" s="74">
        <v>499</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86"/>
      <c r="B184" s="537"/>
      <c r="C184" s="537"/>
      <c r="D184" s="537"/>
      <c r="E184" s="537"/>
      <c r="F184" s="538"/>
      <c r="G184" s="68" t="s">
        <v>402</v>
      </c>
      <c r="H184" s="69"/>
      <c r="I184" s="69"/>
      <c r="J184" s="69"/>
      <c r="K184" s="70"/>
      <c r="L184" s="71"/>
      <c r="M184" s="72"/>
      <c r="N184" s="72"/>
      <c r="O184" s="72"/>
      <c r="P184" s="72"/>
      <c r="Q184" s="72"/>
      <c r="R184" s="72"/>
      <c r="S184" s="72"/>
      <c r="T184" s="72"/>
      <c r="U184" s="72"/>
      <c r="V184" s="72"/>
      <c r="W184" s="72"/>
      <c r="X184" s="73"/>
      <c r="Y184" s="74">
        <v>11</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86"/>
      <c r="B185" s="537"/>
      <c r="C185" s="537"/>
      <c r="D185" s="537"/>
      <c r="E185" s="537"/>
      <c r="F185" s="538"/>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86"/>
      <c r="B186" s="537"/>
      <c r="C186" s="537"/>
      <c r="D186" s="537"/>
      <c r="E186" s="537"/>
      <c r="F186" s="538"/>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86"/>
      <c r="B187" s="537"/>
      <c r="C187" s="537"/>
      <c r="D187" s="537"/>
      <c r="E187" s="537"/>
      <c r="F187" s="538"/>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86"/>
      <c r="B188" s="537"/>
      <c r="C188" s="537"/>
      <c r="D188" s="537"/>
      <c r="E188" s="537"/>
      <c r="F188" s="538"/>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86"/>
      <c r="B189" s="537"/>
      <c r="C189" s="537"/>
      <c r="D189" s="537"/>
      <c r="E189" s="537"/>
      <c r="F189" s="538"/>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86"/>
      <c r="B190" s="537"/>
      <c r="C190" s="537"/>
      <c r="D190" s="537"/>
      <c r="E190" s="537"/>
      <c r="F190" s="538"/>
      <c r="G190" s="77" t="s">
        <v>22</v>
      </c>
      <c r="H190" s="78"/>
      <c r="I190" s="78"/>
      <c r="J190" s="78"/>
      <c r="K190" s="78"/>
      <c r="L190" s="79"/>
      <c r="M190" s="80"/>
      <c r="N190" s="80"/>
      <c r="O190" s="80"/>
      <c r="P190" s="80"/>
      <c r="Q190" s="80"/>
      <c r="R190" s="80"/>
      <c r="S190" s="80"/>
      <c r="T190" s="80"/>
      <c r="U190" s="80"/>
      <c r="V190" s="80"/>
      <c r="W190" s="80"/>
      <c r="X190" s="81"/>
      <c r="Y190" s="82">
        <f>SUM(Y180:AB189)</f>
        <v>6450</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86"/>
      <c r="B191" s="537"/>
      <c r="C191" s="537"/>
      <c r="D191" s="537"/>
      <c r="E191" s="537"/>
      <c r="F191" s="538"/>
      <c r="G191" s="385" t="s">
        <v>365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186"/>
      <c r="B192" s="537"/>
      <c r="C192" s="537"/>
      <c r="D192" s="537"/>
      <c r="E192" s="537"/>
      <c r="F192" s="538"/>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c r="A193" s="186"/>
      <c r="B193" s="537"/>
      <c r="C193" s="537"/>
      <c r="D193" s="537"/>
      <c r="E193" s="537"/>
      <c r="F193" s="538"/>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7"/>
    </row>
    <row r="194" spans="1:50" ht="24.75" customHeight="1">
      <c r="A194" s="186"/>
      <c r="B194" s="537"/>
      <c r="C194" s="537"/>
      <c r="D194" s="537"/>
      <c r="E194" s="537"/>
      <c r="F194" s="538"/>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86"/>
      <c r="B195" s="537"/>
      <c r="C195" s="537"/>
      <c r="D195" s="537"/>
      <c r="E195" s="537"/>
      <c r="F195" s="538"/>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86"/>
      <c r="B196" s="537"/>
      <c r="C196" s="537"/>
      <c r="D196" s="537"/>
      <c r="E196" s="537"/>
      <c r="F196" s="538"/>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86"/>
      <c r="B197" s="537"/>
      <c r="C197" s="537"/>
      <c r="D197" s="537"/>
      <c r="E197" s="537"/>
      <c r="F197" s="538"/>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86"/>
      <c r="B198" s="537"/>
      <c r="C198" s="537"/>
      <c r="D198" s="537"/>
      <c r="E198" s="537"/>
      <c r="F198" s="538"/>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86"/>
      <c r="B199" s="537"/>
      <c r="C199" s="537"/>
      <c r="D199" s="537"/>
      <c r="E199" s="537"/>
      <c r="F199" s="538"/>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86"/>
      <c r="B200" s="537"/>
      <c r="C200" s="537"/>
      <c r="D200" s="537"/>
      <c r="E200" s="537"/>
      <c r="F200" s="538"/>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c r="A201" s="186"/>
      <c r="B201" s="537"/>
      <c r="C201" s="537"/>
      <c r="D201" s="537"/>
      <c r="E201" s="537"/>
      <c r="F201" s="538"/>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c r="A202" s="186"/>
      <c r="B202" s="537"/>
      <c r="C202" s="537"/>
      <c r="D202" s="537"/>
      <c r="E202" s="537"/>
      <c r="F202" s="538"/>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86"/>
      <c r="B203" s="537"/>
      <c r="C203" s="537"/>
      <c r="D203" s="537"/>
      <c r="E203" s="537"/>
      <c r="F203" s="538"/>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86"/>
      <c r="B204" s="537"/>
      <c r="C204" s="537"/>
      <c r="D204" s="537"/>
      <c r="E204" s="537"/>
      <c r="F204" s="538"/>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186"/>
      <c r="B205" s="537"/>
      <c r="C205" s="537"/>
      <c r="D205" s="537"/>
      <c r="E205" s="537"/>
      <c r="F205" s="538"/>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c r="A206" s="186"/>
      <c r="B206" s="537"/>
      <c r="C206" s="537"/>
      <c r="D206" s="537"/>
      <c r="E206" s="537"/>
      <c r="F206" s="538"/>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7"/>
    </row>
    <row r="207" spans="1:50" ht="24.75" customHeight="1">
      <c r="A207" s="186"/>
      <c r="B207" s="537"/>
      <c r="C207" s="537"/>
      <c r="D207" s="537"/>
      <c r="E207" s="537"/>
      <c r="F207" s="538"/>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86"/>
      <c r="B208" s="537"/>
      <c r="C208" s="537"/>
      <c r="D208" s="537"/>
      <c r="E208" s="537"/>
      <c r="F208" s="538"/>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c r="A209" s="186"/>
      <c r="B209" s="537"/>
      <c r="C209" s="537"/>
      <c r="D209" s="537"/>
      <c r="E209" s="537"/>
      <c r="F209" s="538"/>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c r="A210" s="186"/>
      <c r="B210" s="537"/>
      <c r="C210" s="537"/>
      <c r="D210" s="537"/>
      <c r="E210" s="537"/>
      <c r="F210" s="538"/>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86"/>
      <c r="B211" s="537"/>
      <c r="C211" s="537"/>
      <c r="D211" s="537"/>
      <c r="E211" s="537"/>
      <c r="F211" s="538"/>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86"/>
      <c r="B212" s="537"/>
      <c r="C212" s="537"/>
      <c r="D212" s="537"/>
      <c r="E212" s="537"/>
      <c r="F212" s="538"/>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86"/>
      <c r="B213" s="537"/>
      <c r="C213" s="537"/>
      <c r="D213" s="537"/>
      <c r="E213" s="537"/>
      <c r="F213" s="538"/>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customHeight="1">
      <c r="A214" s="186"/>
      <c r="B214" s="537"/>
      <c r="C214" s="537"/>
      <c r="D214" s="537"/>
      <c r="E214" s="537"/>
      <c r="F214" s="538"/>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c r="A215" s="186"/>
      <c r="B215" s="537"/>
      <c r="C215" s="537"/>
      <c r="D215" s="537"/>
      <c r="E215" s="537"/>
      <c r="F215" s="538"/>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c r="A216" s="186"/>
      <c r="B216" s="537"/>
      <c r="C216" s="537"/>
      <c r="D216" s="537"/>
      <c r="E216" s="537"/>
      <c r="F216" s="538"/>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c r="A217" s="186"/>
      <c r="B217" s="537"/>
      <c r="C217" s="537"/>
      <c r="D217" s="537"/>
      <c r="E217" s="537"/>
      <c r="F217" s="538"/>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186"/>
      <c r="B218" s="537"/>
      <c r="C218" s="537"/>
      <c r="D218" s="537"/>
      <c r="E218" s="537"/>
      <c r="F218" s="538"/>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c r="A219" s="186"/>
      <c r="B219" s="537"/>
      <c r="C219" s="537"/>
      <c r="D219" s="537"/>
      <c r="E219" s="537"/>
      <c r="F219" s="538"/>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7"/>
    </row>
    <row r="220" spans="1:50" ht="24.75" customHeight="1">
      <c r="A220" s="186"/>
      <c r="B220" s="537"/>
      <c r="C220" s="537"/>
      <c r="D220" s="537"/>
      <c r="E220" s="537"/>
      <c r="F220" s="538"/>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c r="A221" s="186"/>
      <c r="B221" s="537"/>
      <c r="C221" s="537"/>
      <c r="D221" s="537"/>
      <c r="E221" s="537"/>
      <c r="F221" s="538"/>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c r="A222" s="186"/>
      <c r="B222" s="537"/>
      <c r="C222" s="537"/>
      <c r="D222" s="537"/>
      <c r="E222" s="537"/>
      <c r="F222" s="538"/>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c r="A223" s="186"/>
      <c r="B223" s="537"/>
      <c r="C223" s="537"/>
      <c r="D223" s="537"/>
      <c r="E223" s="537"/>
      <c r="F223" s="538"/>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c r="A224" s="186"/>
      <c r="B224" s="537"/>
      <c r="C224" s="537"/>
      <c r="D224" s="537"/>
      <c r="E224" s="537"/>
      <c r="F224" s="538"/>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c r="A225" s="186"/>
      <c r="B225" s="537"/>
      <c r="C225" s="537"/>
      <c r="D225" s="537"/>
      <c r="E225" s="537"/>
      <c r="F225" s="538"/>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c r="A226" s="186"/>
      <c r="B226" s="537"/>
      <c r="C226" s="537"/>
      <c r="D226" s="537"/>
      <c r="E226" s="537"/>
      <c r="F226" s="538"/>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c r="A227" s="186"/>
      <c r="B227" s="537"/>
      <c r="C227" s="537"/>
      <c r="D227" s="537"/>
      <c r="E227" s="537"/>
      <c r="F227" s="538"/>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c r="A228" s="186"/>
      <c r="B228" s="537"/>
      <c r="C228" s="537"/>
      <c r="D228" s="537"/>
      <c r="E228" s="537"/>
      <c r="F228" s="538"/>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c r="A229" s="186"/>
      <c r="B229" s="537"/>
      <c r="C229" s="537"/>
      <c r="D229" s="537"/>
      <c r="E229" s="537"/>
      <c r="F229" s="538"/>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417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09" t="s">
        <v>24</v>
      </c>
      <c r="AV235" s="110"/>
      <c r="AW235" s="110"/>
      <c r="AX235" s="127"/>
    </row>
    <row r="236" spans="1:50" ht="24" customHeight="1">
      <c r="A236" s="119">
        <v>1</v>
      </c>
      <c r="B236" s="119">
        <v>1</v>
      </c>
      <c r="C236" s="124" t="s">
        <v>404</v>
      </c>
      <c r="D236" s="120"/>
      <c r="E236" s="120"/>
      <c r="F236" s="120"/>
      <c r="G236" s="120"/>
      <c r="H236" s="120"/>
      <c r="I236" s="120"/>
      <c r="J236" s="120"/>
      <c r="K236" s="120"/>
      <c r="L236" s="120"/>
      <c r="M236" s="120" t="s">
        <v>405</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6450</v>
      </c>
      <c r="AL236" s="122"/>
      <c r="AM236" s="122"/>
      <c r="AN236" s="122"/>
      <c r="AO236" s="122"/>
      <c r="AP236" s="123"/>
      <c r="AQ236" s="124" t="s">
        <v>437</v>
      </c>
      <c r="AR236" s="120"/>
      <c r="AS236" s="120"/>
      <c r="AT236" s="120"/>
      <c r="AU236" s="124" t="s">
        <v>437</v>
      </c>
      <c r="AV236" s="120"/>
      <c r="AW236" s="120"/>
      <c r="AX236" s="120"/>
    </row>
    <row r="237" spans="1:50" ht="24" customHeight="1">
      <c r="A237" s="119">
        <v>2</v>
      </c>
      <c r="B237" s="119">
        <v>1</v>
      </c>
      <c r="C237" s="124" t="s">
        <v>406</v>
      </c>
      <c r="D237" s="120"/>
      <c r="E237" s="120"/>
      <c r="F237" s="120"/>
      <c r="G237" s="120"/>
      <c r="H237" s="120"/>
      <c r="I237" s="120"/>
      <c r="J237" s="120"/>
      <c r="K237" s="120"/>
      <c r="L237" s="120"/>
      <c r="M237" s="120" t="s">
        <v>405</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4835</v>
      </c>
      <c r="AL237" s="122"/>
      <c r="AM237" s="122"/>
      <c r="AN237" s="122"/>
      <c r="AO237" s="122"/>
      <c r="AP237" s="123"/>
      <c r="AQ237" s="124" t="s">
        <v>437</v>
      </c>
      <c r="AR237" s="120"/>
      <c r="AS237" s="120"/>
      <c r="AT237" s="120"/>
      <c r="AU237" s="124" t="s">
        <v>437</v>
      </c>
      <c r="AV237" s="120"/>
      <c r="AW237" s="120"/>
      <c r="AX237" s="120"/>
    </row>
    <row r="238" spans="1:50" ht="24" customHeight="1">
      <c r="A238" s="119">
        <v>3</v>
      </c>
      <c r="B238" s="119">
        <v>1</v>
      </c>
      <c r="C238" s="124" t="s">
        <v>407</v>
      </c>
      <c r="D238" s="120"/>
      <c r="E238" s="120"/>
      <c r="F238" s="120"/>
      <c r="G238" s="120"/>
      <c r="H238" s="120"/>
      <c r="I238" s="120"/>
      <c r="J238" s="120"/>
      <c r="K238" s="120"/>
      <c r="L238" s="120"/>
      <c r="M238" s="120" t="s">
        <v>405</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4633</v>
      </c>
      <c r="AL238" s="122"/>
      <c r="AM238" s="122"/>
      <c r="AN238" s="122"/>
      <c r="AO238" s="122"/>
      <c r="AP238" s="123"/>
      <c r="AQ238" s="124" t="s">
        <v>437</v>
      </c>
      <c r="AR238" s="120"/>
      <c r="AS238" s="120"/>
      <c r="AT238" s="120"/>
      <c r="AU238" s="124" t="s">
        <v>437</v>
      </c>
      <c r="AV238" s="120"/>
      <c r="AW238" s="120"/>
      <c r="AX238" s="120"/>
    </row>
    <row r="239" spans="1:50" ht="24" customHeight="1">
      <c r="A239" s="119">
        <v>4</v>
      </c>
      <c r="B239" s="119">
        <v>1</v>
      </c>
      <c r="C239" s="124" t="s">
        <v>408</v>
      </c>
      <c r="D239" s="120"/>
      <c r="E239" s="120"/>
      <c r="F239" s="120"/>
      <c r="G239" s="120"/>
      <c r="H239" s="120"/>
      <c r="I239" s="120"/>
      <c r="J239" s="120"/>
      <c r="K239" s="120"/>
      <c r="L239" s="120"/>
      <c r="M239" s="120" t="s">
        <v>405</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2988</v>
      </c>
      <c r="AL239" s="122"/>
      <c r="AM239" s="122"/>
      <c r="AN239" s="122"/>
      <c r="AO239" s="122"/>
      <c r="AP239" s="123"/>
      <c r="AQ239" s="124" t="s">
        <v>437</v>
      </c>
      <c r="AR239" s="120"/>
      <c r="AS239" s="120"/>
      <c r="AT239" s="120"/>
      <c r="AU239" s="124" t="s">
        <v>437</v>
      </c>
      <c r="AV239" s="120"/>
      <c r="AW239" s="120"/>
      <c r="AX239" s="120"/>
    </row>
    <row r="240" spans="1:50" ht="24" customHeight="1">
      <c r="A240" s="119">
        <v>5</v>
      </c>
      <c r="B240" s="119">
        <v>1</v>
      </c>
      <c r="C240" s="124" t="s">
        <v>409</v>
      </c>
      <c r="D240" s="120"/>
      <c r="E240" s="120"/>
      <c r="F240" s="120"/>
      <c r="G240" s="120"/>
      <c r="H240" s="120"/>
      <c r="I240" s="120"/>
      <c r="J240" s="120"/>
      <c r="K240" s="120"/>
      <c r="L240" s="120"/>
      <c r="M240" s="120" t="s">
        <v>405</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v>2776</v>
      </c>
      <c r="AL240" s="122"/>
      <c r="AM240" s="122"/>
      <c r="AN240" s="122"/>
      <c r="AO240" s="122"/>
      <c r="AP240" s="123"/>
      <c r="AQ240" s="124" t="s">
        <v>437</v>
      </c>
      <c r="AR240" s="120"/>
      <c r="AS240" s="120"/>
      <c r="AT240" s="120"/>
      <c r="AU240" s="124" t="s">
        <v>437</v>
      </c>
      <c r="AV240" s="120"/>
      <c r="AW240" s="120"/>
      <c r="AX240" s="120"/>
    </row>
    <row r="241" spans="1:50" ht="24" customHeight="1">
      <c r="A241" s="119">
        <v>6</v>
      </c>
      <c r="B241" s="119">
        <v>1</v>
      </c>
      <c r="C241" s="124" t="s">
        <v>410</v>
      </c>
      <c r="D241" s="120"/>
      <c r="E241" s="120"/>
      <c r="F241" s="120"/>
      <c r="G241" s="120"/>
      <c r="H241" s="120"/>
      <c r="I241" s="120"/>
      <c r="J241" s="120"/>
      <c r="K241" s="120"/>
      <c r="L241" s="120"/>
      <c r="M241" s="120" t="s">
        <v>405</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v>2248</v>
      </c>
      <c r="AL241" s="122"/>
      <c r="AM241" s="122"/>
      <c r="AN241" s="122"/>
      <c r="AO241" s="122"/>
      <c r="AP241" s="123"/>
      <c r="AQ241" s="124" t="s">
        <v>437</v>
      </c>
      <c r="AR241" s="120"/>
      <c r="AS241" s="120"/>
      <c r="AT241" s="120"/>
      <c r="AU241" s="124" t="s">
        <v>437</v>
      </c>
      <c r="AV241" s="120"/>
      <c r="AW241" s="120"/>
      <c r="AX241" s="120"/>
    </row>
    <row r="242" spans="1:50" ht="24" customHeight="1">
      <c r="A242" s="119">
        <v>7</v>
      </c>
      <c r="B242" s="119">
        <v>1</v>
      </c>
      <c r="C242" s="124" t="s">
        <v>411</v>
      </c>
      <c r="D242" s="120"/>
      <c r="E242" s="120"/>
      <c r="F242" s="120"/>
      <c r="G242" s="120"/>
      <c r="H242" s="120"/>
      <c r="I242" s="120"/>
      <c r="J242" s="120"/>
      <c r="K242" s="120"/>
      <c r="L242" s="120"/>
      <c r="M242" s="120" t="s">
        <v>405</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v>1972</v>
      </c>
      <c r="AL242" s="122"/>
      <c r="AM242" s="122"/>
      <c r="AN242" s="122"/>
      <c r="AO242" s="122"/>
      <c r="AP242" s="123"/>
      <c r="AQ242" s="124" t="s">
        <v>437</v>
      </c>
      <c r="AR242" s="120"/>
      <c r="AS242" s="120"/>
      <c r="AT242" s="120"/>
      <c r="AU242" s="124" t="s">
        <v>437</v>
      </c>
      <c r="AV242" s="120"/>
      <c r="AW242" s="120"/>
      <c r="AX242" s="120"/>
    </row>
    <row r="243" spans="1:50" ht="24" customHeight="1">
      <c r="A243" s="119">
        <v>8</v>
      </c>
      <c r="B243" s="119">
        <v>1</v>
      </c>
      <c r="C243" s="124" t="s">
        <v>412</v>
      </c>
      <c r="D243" s="120"/>
      <c r="E243" s="120"/>
      <c r="F243" s="120"/>
      <c r="G243" s="120"/>
      <c r="H243" s="120"/>
      <c r="I243" s="120"/>
      <c r="J243" s="120"/>
      <c r="K243" s="120"/>
      <c r="L243" s="120"/>
      <c r="M243" s="120" t="s">
        <v>405</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v>1945</v>
      </c>
      <c r="AL243" s="122"/>
      <c r="AM243" s="122"/>
      <c r="AN243" s="122"/>
      <c r="AO243" s="122"/>
      <c r="AP243" s="123"/>
      <c r="AQ243" s="124" t="s">
        <v>437</v>
      </c>
      <c r="AR243" s="120"/>
      <c r="AS243" s="120"/>
      <c r="AT243" s="120"/>
      <c r="AU243" s="124" t="s">
        <v>437</v>
      </c>
      <c r="AV243" s="120"/>
      <c r="AW243" s="120"/>
      <c r="AX243" s="120"/>
    </row>
    <row r="244" spans="1:50" ht="24" customHeight="1">
      <c r="A244" s="119">
        <v>9</v>
      </c>
      <c r="B244" s="119">
        <v>1</v>
      </c>
      <c r="C244" s="124" t="s">
        <v>413</v>
      </c>
      <c r="D244" s="120"/>
      <c r="E244" s="120"/>
      <c r="F244" s="120"/>
      <c r="G244" s="120"/>
      <c r="H244" s="120"/>
      <c r="I244" s="120"/>
      <c r="J244" s="120"/>
      <c r="K244" s="120"/>
      <c r="L244" s="120"/>
      <c r="M244" s="120" t="s">
        <v>405</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v>1871</v>
      </c>
      <c r="AL244" s="122"/>
      <c r="AM244" s="122"/>
      <c r="AN244" s="122"/>
      <c r="AO244" s="122"/>
      <c r="AP244" s="123"/>
      <c r="AQ244" s="124" t="s">
        <v>437</v>
      </c>
      <c r="AR244" s="120"/>
      <c r="AS244" s="120"/>
      <c r="AT244" s="120"/>
      <c r="AU244" s="124" t="s">
        <v>437</v>
      </c>
      <c r="AV244" s="120"/>
      <c r="AW244" s="120"/>
      <c r="AX244" s="120"/>
    </row>
    <row r="245" spans="1:50" ht="24" customHeight="1">
      <c r="A245" s="119">
        <v>10</v>
      </c>
      <c r="B245" s="119">
        <v>1</v>
      </c>
      <c r="C245" s="124" t="s">
        <v>414</v>
      </c>
      <c r="D245" s="120"/>
      <c r="E245" s="120"/>
      <c r="F245" s="120"/>
      <c r="G245" s="120"/>
      <c r="H245" s="120"/>
      <c r="I245" s="120"/>
      <c r="J245" s="120"/>
      <c r="K245" s="120"/>
      <c r="L245" s="120"/>
      <c r="M245" s="120" t="s">
        <v>405</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v>1575</v>
      </c>
      <c r="AL245" s="122"/>
      <c r="AM245" s="122"/>
      <c r="AN245" s="122"/>
      <c r="AO245" s="122"/>
      <c r="AP245" s="123"/>
      <c r="AQ245" s="124" t="s">
        <v>437</v>
      </c>
      <c r="AR245" s="120"/>
      <c r="AS245" s="120"/>
      <c r="AT245" s="120"/>
      <c r="AU245" s="124" t="s">
        <v>437</v>
      </c>
      <c r="AV245" s="120"/>
      <c r="AW245" s="120"/>
      <c r="AX245" s="120"/>
    </row>
    <row r="246" spans="1:50" ht="24" hidden="1" customHeight="1">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9"/>
      <c r="B268" s="119"/>
      <c r="C268" s="125" t="s">
        <v>367</v>
      </c>
      <c r="D268" s="125"/>
      <c r="E268" s="125"/>
      <c r="F268" s="125"/>
      <c r="G268" s="125"/>
      <c r="H268" s="125"/>
      <c r="I268" s="125"/>
      <c r="J268" s="125"/>
      <c r="K268" s="125"/>
      <c r="L268" s="125"/>
      <c r="M268" s="125" t="s">
        <v>368</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369</v>
      </c>
      <c r="AL268" s="125"/>
      <c r="AM268" s="125"/>
      <c r="AN268" s="125"/>
      <c r="AO268" s="125"/>
      <c r="AP268" s="125"/>
      <c r="AQ268" s="125" t="s">
        <v>23</v>
      </c>
      <c r="AR268" s="125"/>
      <c r="AS268" s="125"/>
      <c r="AT268" s="125"/>
      <c r="AU268" s="109" t="s">
        <v>24</v>
      </c>
      <c r="AV268" s="110"/>
      <c r="AW268" s="110"/>
      <c r="AX268" s="127"/>
    </row>
    <row r="269" spans="1:50" ht="24" hidden="1" customHeight="1">
      <c r="A269" s="119">
        <v>1</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9"/>
      <c r="B301" s="119"/>
      <c r="C301" s="125" t="s">
        <v>367</v>
      </c>
      <c r="D301" s="125"/>
      <c r="E301" s="125"/>
      <c r="F301" s="125"/>
      <c r="G301" s="125"/>
      <c r="H301" s="125"/>
      <c r="I301" s="125"/>
      <c r="J301" s="125"/>
      <c r="K301" s="125"/>
      <c r="L301" s="125"/>
      <c r="M301" s="125" t="s">
        <v>368</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369</v>
      </c>
      <c r="AL301" s="125"/>
      <c r="AM301" s="125"/>
      <c r="AN301" s="125"/>
      <c r="AO301" s="125"/>
      <c r="AP301" s="125"/>
      <c r="AQ301" s="125" t="s">
        <v>23</v>
      </c>
      <c r="AR301" s="125"/>
      <c r="AS301" s="125"/>
      <c r="AT301" s="125"/>
      <c r="AU301" s="109" t="s">
        <v>24</v>
      </c>
      <c r="AV301" s="110"/>
      <c r="AW301" s="110"/>
      <c r="AX301" s="127"/>
    </row>
    <row r="302" spans="1:50" ht="24" hidden="1" customHeight="1">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9"/>
      <c r="B334" s="119"/>
      <c r="C334" s="125" t="s">
        <v>367</v>
      </c>
      <c r="D334" s="125"/>
      <c r="E334" s="125"/>
      <c r="F334" s="125"/>
      <c r="G334" s="125"/>
      <c r="H334" s="125"/>
      <c r="I334" s="125"/>
      <c r="J334" s="125"/>
      <c r="K334" s="125"/>
      <c r="L334" s="125"/>
      <c r="M334" s="125" t="s">
        <v>368</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369</v>
      </c>
      <c r="AL334" s="125"/>
      <c r="AM334" s="125"/>
      <c r="AN334" s="125"/>
      <c r="AO334" s="125"/>
      <c r="AP334" s="125"/>
      <c r="AQ334" s="125" t="s">
        <v>23</v>
      </c>
      <c r="AR334" s="125"/>
      <c r="AS334" s="125"/>
      <c r="AT334" s="125"/>
      <c r="AU334" s="109" t="s">
        <v>24</v>
      </c>
      <c r="AV334" s="110"/>
      <c r="AW334" s="110"/>
      <c r="AX334" s="127"/>
    </row>
    <row r="335" spans="1:50" ht="24" hidden="1" customHeight="1">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9"/>
      <c r="B367" s="119"/>
      <c r="C367" s="125" t="s">
        <v>367</v>
      </c>
      <c r="D367" s="125"/>
      <c r="E367" s="125"/>
      <c r="F367" s="125"/>
      <c r="G367" s="125"/>
      <c r="H367" s="125"/>
      <c r="I367" s="125"/>
      <c r="J367" s="125"/>
      <c r="K367" s="125"/>
      <c r="L367" s="125"/>
      <c r="M367" s="125" t="s">
        <v>368</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369</v>
      </c>
      <c r="AL367" s="125"/>
      <c r="AM367" s="125"/>
      <c r="AN367" s="125"/>
      <c r="AO367" s="125"/>
      <c r="AP367" s="125"/>
      <c r="AQ367" s="125" t="s">
        <v>23</v>
      </c>
      <c r="AR367" s="125"/>
      <c r="AS367" s="125"/>
      <c r="AT367" s="125"/>
      <c r="AU367" s="109" t="s">
        <v>24</v>
      </c>
      <c r="AV367" s="110"/>
      <c r="AW367" s="110"/>
      <c r="AX367" s="127"/>
    </row>
    <row r="368" spans="1:50" ht="24" hidden="1" customHeight="1">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9"/>
      <c r="B400" s="119"/>
      <c r="C400" s="125" t="s">
        <v>367</v>
      </c>
      <c r="D400" s="125"/>
      <c r="E400" s="125"/>
      <c r="F400" s="125"/>
      <c r="G400" s="125"/>
      <c r="H400" s="125"/>
      <c r="I400" s="125"/>
      <c r="J400" s="125"/>
      <c r="K400" s="125"/>
      <c r="L400" s="125"/>
      <c r="M400" s="125" t="s">
        <v>368</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369</v>
      </c>
      <c r="AL400" s="125"/>
      <c r="AM400" s="125"/>
      <c r="AN400" s="125"/>
      <c r="AO400" s="125"/>
      <c r="AP400" s="125"/>
      <c r="AQ400" s="125" t="s">
        <v>23</v>
      </c>
      <c r="AR400" s="125"/>
      <c r="AS400" s="125"/>
      <c r="AT400" s="125"/>
      <c r="AU400" s="109" t="s">
        <v>24</v>
      </c>
      <c r="AV400" s="110"/>
      <c r="AW400" s="110"/>
      <c r="AX400" s="127"/>
    </row>
    <row r="401" spans="1:50" ht="24" hidden="1" customHeight="1">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9"/>
      <c r="B433" s="119"/>
      <c r="C433" s="125" t="s">
        <v>367</v>
      </c>
      <c r="D433" s="125"/>
      <c r="E433" s="125"/>
      <c r="F433" s="125"/>
      <c r="G433" s="125"/>
      <c r="H433" s="125"/>
      <c r="I433" s="125"/>
      <c r="J433" s="125"/>
      <c r="K433" s="125"/>
      <c r="L433" s="125"/>
      <c r="M433" s="125" t="s">
        <v>368</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369</v>
      </c>
      <c r="AL433" s="125"/>
      <c r="AM433" s="125"/>
      <c r="AN433" s="125"/>
      <c r="AO433" s="125"/>
      <c r="AP433" s="125"/>
      <c r="AQ433" s="125" t="s">
        <v>23</v>
      </c>
      <c r="AR433" s="125"/>
      <c r="AS433" s="125"/>
      <c r="AT433" s="125"/>
      <c r="AU433" s="109" t="s">
        <v>24</v>
      </c>
      <c r="AV433" s="110"/>
      <c r="AW433" s="110"/>
      <c r="AX433" s="127"/>
    </row>
    <row r="434" spans="1:50" ht="24" hidden="1" customHeight="1">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9"/>
      <c r="B466" s="119"/>
      <c r="C466" s="125" t="s">
        <v>367</v>
      </c>
      <c r="D466" s="125"/>
      <c r="E466" s="125"/>
      <c r="F466" s="125"/>
      <c r="G466" s="125"/>
      <c r="H466" s="125"/>
      <c r="I466" s="125"/>
      <c r="J466" s="125"/>
      <c r="K466" s="125"/>
      <c r="L466" s="125"/>
      <c r="M466" s="125" t="s">
        <v>368</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369</v>
      </c>
      <c r="AL466" s="125"/>
      <c r="AM466" s="125"/>
      <c r="AN466" s="125"/>
      <c r="AO466" s="125"/>
      <c r="AP466" s="125"/>
      <c r="AQ466" s="125" t="s">
        <v>23</v>
      </c>
      <c r="AR466" s="125"/>
      <c r="AS466" s="125"/>
      <c r="AT466" s="125"/>
      <c r="AU466" s="109" t="s">
        <v>24</v>
      </c>
      <c r="AV466" s="110"/>
      <c r="AW466" s="110"/>
      <c r="AX466" s="127"/>
    </row>
    <row r="467" spans="1:50" ht="24" hidden="1" customHeight="1">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6.25"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D13:AJ13"/>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T35:AX35"/>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G112:AX11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6"/>
  <conditionalFormatting sqref="AE23:AI23">
    <cfRule type="expression" dxfId="211" priority="563">
      <formula>IF(RIGHT(TEXT(AE23,"0.#"),1)=".",FALSE,TRUE)</formula>
    </cfRule>
    <cfRule type="expression" dxfId="210" priority="564">
      <formula>IF(RIGHT(TEXT(AE23,"0.#"),1)=".",TRUE,FALSE)</formula>
    </cfRule>
  </conditionalFormatting>
  <conditionalFormatting sqref="AE69:AX69">
    <cfRule type="expression" dxfId="209" priority="495">
      <formula>IF(RIGHT(TEXT(AE69,"0.#"),1)=".",FALSE,TRUE)</formula>
    </cfRule>
    <cfRule type="expression" dxfId="208" priority="496">
      <formula>IF(RIGHT(TEXT(AE69,"0.#"),1)=".",TRUE,FALSE)</formula>
    </cfRule>
  </conditionalFormatting>
  <conditionalFormatting sqref="L104">
    <cfRule type="expression" dxfId="207" priority="453">
      <formula>IF(RIGHT(TEXT(L104,"0.#"),1)=".",FALSE,TRUE)</formula>
    </cfRule>
    <cfRule type="expression" dxfId="206" priority="454">
      <formula>IF(RIGHT(TEXT(L104,"0.#"),1)=".",TRUE,FALSE)</formula>
    </cfRule>
  </conditionalFormatting>
  <conditionalFormatting sqref="R104">
    <cfRule type="expression" dxfId="205" priority="451">
      <formula>IF(RIGHT(TEXT(R104,"0.#"),1)=".",FALSE,TRUE)</formula>
    </cfRule>
    <cfRule type="expression" dxfId="204" priority="452">
      <formula>IF(RIGHT(TEXT(R104,"0.#"),1)=".",TRUE,FALSE)</formula>
    </cfRule>
  </conditionalFormatting>
  <conditionalFormatting sqref="P18:AX18">
    <cfRule type="expression" dxfId="203" priority="449">
      <formula>IF(RIGHT(TEXT(P18,"0.#"),1)=".",FALSE,TRUE)</formula>
    </cfRule>
    <cfRule type="expression" dxfId="202" priority="450">
      <formula>IF(RIGHT(TEXT(P18,"0.#"),1)=".",TRUE,FALSE)</formula>
    </cfRule>
  </conditionalFormatting>
  <conditionalFormatting sqref="Y190">
    <cfRule type="expression" dxfId="201" priority="441">
      <formula>IF(RIGHT(TEXT(Y190,"0.#"),1)=".",FALSE,TRUE)</formula>
    </cfRule>
    <cfRule type="expression" dxfId="200" priority="442">
      <formula>IF(RIGHT(TEXT(Y190,"0.#"),1)=".",TRUE,FALSE)</formula>
    </cfRule>
  </conditionalFormatting>
  <conditionalFormatting sqref="AE54:AI54">
    <cfRule type="expression" dxfId="199" priority="313">
      <formula>IF(RIGHT(TEXT(AE54,"0.#"),1)=".",FALSE,TRUE)</formula>
    </cfRule>
    <cfRule type="expression" dxfId="198" priority="314">
      <formula>IF(RIGHT(TEXT(AE54,"0.#"),1)=".",TRUE,FALSE)</formula>
    </cfRule>
  </conditionalFormatting>
  <conditionalFormatting sqref="AE55:AX55 AJ54:AS54">
    <cfRule type="expression" dxfId="197" priority="265">
      <formula>IF(RIGHT(TEXT(AE54,"0.#"),1)=".",FALSE,TRUE)</formula>
    </cfRule>
    <cfRule type="expression" dxfId="196" priority="266">
      <formula>IF(RIGHT(TEXT(AE54,"0.#"),1)=".",TRUE,FALSE)</formula>
    </cfRule>
  </conditionalFormatting>
  <conditionalFormatting sqref="AE68:AS68">
    <cfRule type="expression" dxfId="195" priority="261">
      <formula>IF(RIGHT(TEXT(AE68,"0.#"),1)=".",FALSE,TRUE)</formula>
    </cfRule>
    <cfRule type="expression" dxfId="194" priority="262">
      <formula>IF(RIGHT(TEXT(AE68,"0.#"),1)=".",TRUE,FALSE)</formula>
    </cfRule>
  </conditionalFormatting>
  <conditionalFormatting sqref="AE95:AI95 AE92:AI92 AE89:AI89 AE86:AI86">
    <cfRule type="expression" dxfId="193" priority="259">
      <formula>IF(RIGHT(TEXT(AE86,"0.#"),1)=".",FALSE,TRUE)</formula>
    </cfRule>
    <cfRule type="expression" dxfId="192" priority="260">
      <formula>IF(RIGHT(TEXT(AE86,"0.#"),1)=".",TRUE,FALSE)</formula>
    </cfRule>
  </conditionalFormatting>
  <conditionalFormatting sqref="AJ95:AX95 AJ92:AX92 AJ89:AX89 AJ86:AX86">
    <cfRule type="expression" dxfId="191" priority="257">
      <formula>IF(RIGHT(TEXT(AJ86,"0.#"),1)=".",FALSE,TRUE)</formula>
    </cfRule>
    <cfRule type="expression" dxfId="190" priority="258">
      <formula>IF(RIGHT(TEXT(AJ86,"0.#"),1)=".",TRUE,FALSE)</formula>
    </cfRule>
  </conditionalFormatting>
  <conditionalFormatting sqref="L101:L103">
    <cfRule type="expression" dxfId="189" priority="255">
      <formula>IF(RIGHT(TEXT(L101,"0.#"),1)=".",FALSE,TRUE)</formula>
    </cfRule>
    <cfRule type="expression" dxfId="188" priority="256">
      <formula>IF(RIGHT(TEXT(L101,"0.#"),1)=".",TRUE,FALSE)</formula>
    </cfRule>
  </conditionalFormatting>
  <conditionalFormatting sqref="R98">
    <cfRule type="expression" dxfId="187" priority="251">
      <formula>IF(RIGHT(TEXT(R98,"0.#"),1)=".",FALSE,TRUE)</formula>
    </cfRule>
    <cfRule type="expression" dxfId="186" priority="252">
      <formula>IF(RIGHT(TEXT(R98,"0.#"),1)=".",TRUE,FALSE)</formula>
    </cfRule>
  </conditionalFormatting>
  <conditionalFormatting sqref="R99:R103">
    <cfRule type="expression" dxfId="185" priority="249">
      <formula>IF(RIGHT(TEXT(R99,"0.#"),1)=".",FALSE,TRUE)</formula>
    </cfRule>
    <cfRule type="expression" dxfId="184" priority="250">
      <formula>IF(RIGHT(TEXT(R99,"0.#"),1)=".",TRUE,FALSE)</formula>
    </cfRule>
  </conditionalFormatting>
  <conditionalFormatting sqref="Y185:Y189">
    <cfRule type="expression" dxfId="183" priority="247">
      <formula>IF(RIGHT(TEXT(Y185,"0.#"),1)=".",FALSE,TRUE)</formula>
    </cfRule>
    <cfRule type="expression" dxfId="182" priority="248">
      <formula>IF(RIGHT(TEXT(Y185,"0.#"),1)=".",TRUE,FALSE)</formula>
    </cfRule>
  </conditionalFormatting>
  <conditionalFormatting sqref="AU181">
    <cfRule type="expression" dxfId="181" priority="245">
      <formula>IF(RIGHT(TEXT(AU181,"0.#"),1)=".",FALSE,TRUE)</formula>
    </cfRule>
    <cfRule type="expression" dxfId="180" priority="246">
      <formula>IF(RIGHT(TEXT(AU181,"0.#"),1)=".",TRUE,FALSE)</formula>
    </cfRule>
  </conditionalFormatting>
  <conditionalFormatting sqref="AU190">
    <cfRule type="expression" dxfId="179" priority="243">
      <formula>IF(RIGHT(TEXT(AU190,"0.#"),1)=".",FALSE,TRUE)</formula>
    </cfRule>
    <cfRule type="expression" dxfId="178" priority="244">
      <formula>IF(RIGHT(TEXT(AU190,"0.#"),1)=".",TRUE,FALSE)</formula>
    </cfRule>
  </conditionalFormatting>
  <conditionalFormatting sqref="AU182:AU189 AU180">
    <cfRule type="expression" dxfId="177" priority="241">
      <formula>IF(RIGHT(TEXT(AU180,"0.#"),1)=".",FALSE,TRUE)</formula>
    </cfRule>
    <cfRule type="expression" dxfId="176" priority="242">
      <formula>IF(RIGHT(TEXT(AU180,"0.#"),1)=".",TRUE,FALSE)</formula>
    </cfRule>
  </conditionalFormatting>
  <conditionalFormatting sqref="Y220 Y207 Y194">
    <cfRule type="expression" dxfId="175" priority="227">
      <formula>IF(RIGHT(TEXT(Y194,"0.#"),1)=".",FALSE,TRUE)</formula>
    </cfRule>
    <cfRule type="expression" dxfId="174" priority="228">
      <formula>IF(RIGHT(TEXT(Y194,"0.#"),1)=".",TRUE,FALSE)</formula>
    </cfRule>
  </conditionalFormatting>
  <conditionalFormatting sqref="Y229 Y216 Y203">
    <cfRule type="expression" dxfId="173" priority="225">
      <formula>IF(RIGHT(TEXT(Y203,"0.#"),1)=".",FALSE,TRUE)</formula>
    </cfRule>
    <cfRule type="expression" dxfId="172" priority="226">
      <formula>IF(RIGHT(TEXT(Y203,"0.#"),1)=".",TRUE,FALSE)</formula>
    </cfRule>
  </conditionalFormatting>
  <conditionalFormatting sqref="Y221:Y228 Y219 Y208:Y215 Y206 Y195:Y202 Y193">
    <cfRule type="expression" dxfId="171" priority="223">
      <formula>IF(RIGHT(TEXT(Y193,"0.#"),1)=".",FALSE,TRUE)</formula>
    </cfRule>
    <cfRule type="expression" dxfId="170" priority="224">
      <formula>IF(RIGHT(TEXT(Y193,"0.#"),1)=".",TRUE,FALSE)</formula>
    </cfRule>
  </conditionalFormatting>
  <conditionalFormatting sqref="AU220 AU207 AU194">
    <cfRule type="expression" dxfId="169" priority="221">
      <formula>IF(RIGHT(TEXT(AU194,"0.#"),1)=".",FALSE,TRUE)</formula>
    </cfRule>
    <cfRule type="expression" dxfId="168" priority="222">
      <formula>IF(RIGHT(TEXT(AU194,"0.#"),1)=".",TRUE,FALSE)</formula>
    </cfRule>
  </conditionalFormatting>
  <conditionalFormatting sqref="AU229 AU216 AU203">
    <cfRule type="expression" dxfId="167" priority="219">
      <formula>IF(RIGHT(TEXT(AU203,"0.#"),1)=".",FALSE,TRUE)</formula>
    </cfRule>
    <cfRule type="expression" dxfId="166" priority="220">
      <formula>IF(RIGHT(TEXT(AU203,"0.#"),1)=".",TRUE,FALSE)</formula>
    </cfRule>
  </conditionalFormatting>
  <conditionalFormatting sqref="AU221:AU228 AU219 AU208:AU215 AU206 AU195:AU202 AU193">
    <cfRule type="expression" dxfId="165" priority="217">
      <formula>IF(RIGHT(TEXT(AU193,"0.#"),1)=".",FALSE,TRUE)</formula>
    </cfRule>
    <cfRule type="expression" dxfId="164" priority="218">
      <formula>IF(RIGHT(TEXT(AU193,"0.#"),1)=".",TRUE,FALSE)</formula>
    </cfRule>
  </conditionalFormatting>
  <conditionalFormatting sqref="AE56:AI56">
    <cfRule type="expression" dxfId="163" priority="191">
      <formula>IF(AND(AE56&gt;=0, RIGHT(TEXT(AE56,"0.#"),1)&lt;&gt;"."),TRUE,FALSE)</formula>
    </cfRule>
    <cfRule type="expression" dxfId="162" priority="192">
      <formula>IF(AND(AE56&gt;=0, RIGHT(TEXT(AE56,"0.#"),1)="."),TRUE,FALSE)</formula>
    </cfRule>
    <cfRule type="expression" dxfId="161" priority="193">
      <formula>IF(AND(AE56&lt;0, RIGHT(TEXT(AE56,"0.#"),1)&lt;&gt;"."),TRUE,FALSE)</formula>
    </cfRule>
    <cfRule type="expression" dxfId="160" priority="194">
      <formula>IF(AND(AE56&lt;0, RIGHT(TEXT(AE56,"0.#"),1)="."),TRUE,FALSE)</formula>
    </cfRule>
  </conditionalFormatting>
  <conditionalFormatting sqref="AJ56:AS56">
    <cfRule type="expression" dxfId="159" priority="187">
      <formula>IF(AND(AJ56&gt;=0, RIGHT(TEXT(AJ56,"0.#"),1)&lt;&gt;"."),TRUE,FALSE)</formula>
    </cfRule>
    <cfRule type="expression" dxfId="158" priority="188">
      <formula>IF(AND(AJ56&gt;=0, RIGHT(TEXT(AJ56,"0.#"),1)="."),TRUE,FALSE)</formula>
    </cfRule>
    <cfRule type="expression" dxfId="157" priority="189">
      <formula>IF(AND(AJ56&lt;0, RIGHT(TEXT(AJ56,"0.#"),1)&lt;&gt;"."),TRUE,FALSE)</formula>
    </cfRule>
    <cfRule type="expression" dxfId="156" priority="190">
      <formula>IF(AND(AJ56&lt;0, RIGHT(TEXT(AJ56,"0.#"),1)="."),TRUE,FALSE)</formula>
    </cfRule>
  </conditionalFormatting>
  <conditionalFormatting sqref="AK246:AK265">
    <cfRule type="expression" dxfId="155" priority="175">
      <formula>IF(RIGHT(TEXT(AK246,"0.#"),1)=".",FALSE,TRUE)</formula>
    </cfRule>
    <cfRule type="expression" dxfId="154" priority="176">
      <formula>IF(RIGHT(TEXT(AK246,"0.#"),1)=".",TRUE,FALSE)</formula>
    </cfRule>
  </conditionalFormatting>
  <conditionalFormatting sqref="AU246:AX265">
    <cfRule type="expression" dxfId="153" priority="171">
      <formula>IF(AND(AU246&gt;=0, RIGHT(TEXT(AU246,"0.#"),1)&lt;&gt;"."),TRUE,FALSE)</formula>
    </cfRule>
    <cfRule type="expression" dxfId="152" priority="172">
      <formula>IF(AND(AU246&gt;=0, RIGHT(TEXT(AU246,"0.#"),1)="."),TRUE,FALSE)</formula>
    </cfRule>
    <cfRule type="expression" dxfId="151" priority="173">
      <formula>IF(AND(AU246&lt;0, RIGHT(TEXT(AU246,"0.#"),1)&lt;&gt;"."),TRUE,FALSE)</formula>
    </cfRule>
    <cfRule type="expression" dxfId="150" priority="174">
      <formula>IF(AND(AU246&lt;0, RIGHT(TEXT(AU246,"0.#"),1)="."),TRUE,FALSE)</formula>
    </cfRule>
  </conditionalFormatting>
  <conditionalFormatting sqref="AK269">
    <cfRule type="expression" dxfId="149" priority="169">
      <formula>IF(RIGHT(TEXT(AK269,"0.#"),1)=".",FALSE,TRUE)</formula>
    </cfRule>
    <cfRule type="expression" dxfId="148" priority="170">
      <formula>IF(RIGHT(TEXT(AK269,"0.#"),1)=".",TRUE,FALSE)</formula>
    </cfRule>
  </conditionalFormatting>
  <conditionalFormatting sqref="AU269:AX269">
    <cfRule type="expression" dxfId="147" priority="165">
      <formula>IF(AND(AU269&gt;=0, RIGHT(TEXT(AU269,"0.#"),1)&lt;&gt;"."),TRUE,FALSE)</formula>
    </cfRule>
    <cfRule type="expression" dxfId="146" priority="166">
      <formula>IF(AND(AU269&gt;=0, RIGHT(TEXT(AU269,"0.#"),1)="."),TRUE,FALSE)</formula>
    </cfRule>
    <cfRule type="expression" dxfId="145" priority="167">
      <formula>IF(AND(AU269&lt;0, RIGHT(TEXT(AU269,"0.#"),1)&lt;&gt;"."),TRUE,FALSE)</formula>
    </cfRule>
    <cfRule type="expression" dxfId="144" priority="168">
      <formula>IF(AND(AU269&lt;0, RIGHT(TEXT(AU269,"0.#"),1)="."),TRUE,FALSE)</formula>
    </cfRule>
  </conditionalFormatting>
  <conditionalFormatting sqref="AK270:AK298">
    <cfRule type="expression" dxfId="143" priority="163">
      <formula>IF(RIGHT(TEXT(AK270,"0.#"),1)=".",FALSE,TRUE)</formula>
    </cfRule>
    <cfRule type="expression" dxfId="142" priority="164">
      <formula>IF(RIGHT(TEXT(AK270,"0.#"),1)=".",TRUE,FALSE)</formula>
    </cfRule>
  </conditionalFormatting>
  <conditionalFormatting sqref="AU270:AX298">
    <cfRule type="expression" dxfId="141" priority="159">
      <formula>IF(AND(AU270&gt;=0, RIGHT(TEXT(AU270,"0.#"),1)&lt;&gt;"."),TRUE,FALSE)</formula>
    </cfRule>
    <cfRule type="expression" dxfId="140" priority="160">
      <formula>IF(AND(AU270&gt;=0, RIGHT(TEXT(AU270,"0.#"),1)="."),TRUE,FALSE)</formula>
    </cfRule>
    <cfRule type="expression" dxfId="139" priority="161">
      <formula>IF(AND(AU270&lt;0, RIGHT(TEXT(AU270,"0.#"),1)&lt;&gt;"."),TRUE,FALSE)</formula>
    </cfRule>
    <cfRule type="expression" dxfId="138" priority="162">
      <formula>IF(AND(AU270&lt;0, RIGHT(TEXT(AU270,"0.#"),1)="."),TRUE,FALSE)</formula>
    </cfRule>
  </conditionalFormatting>
  <conditionalFormatting sqref="AK302">
    <cfRule type="expression" dxfId="137" priority="157">
      <formula>IF(RIGHT(TEXT(AK302,"0.#"),1)=".",FALSE,TRUE)</formula>
    </cfRule>
    <cfRule type="expression" dxfId="136" priority="158">
      <formula>IF(RIGHT(TEXT(AK302,"0.#"),1)=".",TRUE,FALSE)</formula>
    </cfRule>
  </conditionalFormatting>
  <conditionalFormatting sqref="AU302:AX302">
    <cfRule type="expression" dxfId="135" priority="153">
      <formula>IF(AND(AU302&gt;=0, RIGHT(TEXT(AU302,"0.#"),1)&lt;&gt;"."),TRUE,FALSE)</formula>
    </cfRule>
    <cfRule type="expression" dxfId="134" priority="154">
      <formula>IF(AND(AU302&gt;=0, RIGHT(TEXT(AU302,"0.#"),1)="."),TRUE,FALSE)</formula>
    </cfRule>
    <cfRule type="expression" dxfId="133" priority="155">
      <formula>IF(AND(AU302&lt;0, RIGHT(TEXT(AU302,"0.#"),1)&lt;&gt;"."),TRUE,FALSE)</formula>
    </cfRule>
    <cfRule type="expression" dxfId="132" priority="156">
      <formula>IF(AND(AU302&lt;0, RIGHT(TEXT(AU302,"0.#"),1)="."),TRUE,FALSE)</formula>
    </cfRule>
  </conditionalFormatting>
  <conditionalFormatting sqref="AK303:AK331">
    <cfRule type="expression" dxfId="131" priority="151">
      <formula>IF(RIGHT(TEXT(AK303,"0.#"),1)=".",FALSE,TRUE)</formula>
    </cfRule>
    <cfRule type="expression" dxfId="130" priority="152">
      <formula>IF(RIGHT(TEXT(AK303,"0.#"),1)=".",TRUE,FALSE)</formula>
    </cfRule>
  </conditionalFormatting>
  <conditionalFormatting sqref="AU303:AX331">
    <cfRule type="expression" dxfId="129" priority="147">
      <formula>IF(AND(AU303&gt;=0, RIGHT(TEXT(AU303,"0.#"),1)&lt;&gt;"."),TRUE,FALSE)</formula>
    </cfRule>
    <cfRule type="expression" dxfId="128" priority="148">
      <formula>IF(AND(AU303&gt;=0, RIGHT(TEXT(AU303,"0.#"),1)="."),TRUE,FALSE)</formula>
    </cfRule>
    <cfRule type="expression" dxfId="127" priority="149">
      <formula>IF(AND(AU303&lt;0, RIGHT(TEXT(AU303,"0.#"),1)&lt;&gt;"."),TRUE,FALSE)</formula>
    </cfRule>
    <cfRule type="expression" dxfId="126" priority="150">
      <formula>IF(AND(AU303&lt;0, RIGHT(TEXT(AU303,"0.#"),1)="."),TRUE,FALSE)</formula>
    </cfRule>
  </conditionalFormatting>
  <conditionalFormatting sqref="AK335">
    <cfRule type="expression" dxfId="125" priority="145">
      <formula>IF(RIGHT(TEXT(AK335,"0.#"),1)=".",FALSE,TRUE)</formula>
    </cfRule>
    <cfRule type="expression" dxfId="124" priority="146">
      <formula>IF(RIGHT(TEXT(AK335,"0.#"),1)=".",TRUE,FALSE)</formula>
    </cfRule>
  </conditionalFormatting>
  <conditionalFormatting sqref="AU335:AX335">
    <cfRule type="expression" dxfId="123" priority="141">
      <formula>IF(AND(AU335&gt;=0, RIGHT(TEXT(AU335,"0.#"),1)&lt;&gt;"."),TRUE,FALSE)</formula>
    </cfRule>
    <cfRule type="expression" dxfId="122" priority="142">
      <formula>IF(AND(AU335&gt;=0, RIGHT(TEXT(AU335,"0.#"),1)="."),TRUE,FALSE)</formula>
    </cfRule>
    <cfRule type="expression" dxfId="121" priority="143">
      <formula>IF(AND(AU335&lt;0, RIGHT(TEXT(AU335,"0.#"),1)&lt;&gt;"."),TRUE,FALSE)</formula>
    </cfRule>
    <cfRule type="expression" dxfId="120" priority="144">
      <formula>IF(AND(AU335&lt;0, RIGHT(TEXT(AU335,"0.#"),1)="."),TRUE,FALSE)</formula>
    </cfRule>
  </conditionalFormatting>
  <conditionalFormatting sqref="AK336:AK364">
    <cfRule type="expression" dxfId="119" priority="139">
      <formula>IF(RIGHT(TEXT(AK336,"0.#"),1)=".",FALSE,TRUE)</formula>
    </cfRule>
    <cfRule type="expression" dxfId="118" priority="140">
      <formula>IF(RIGHT(TEXT(AK336,"0.#"),1)=".",TRUE,FALSE)</formula>
    </cfRule>
  </conditionalFormatting>
  <conditionalFormatting sqref="AU336:AX364">
    <cfRule type="expression" dxfId="117" priority="135">
      <formula>IF(AND(AU336&gt;=0, RIGHT(TEXT(AU336,"0.#"),1)&lt;&gt;"."),TRUE,FALSE)</formula>
    </cfRule>
    <cfRule type="expression" dxfId="116" priority="136">
      <formula>IF(AND(AU336&gt;=0, RIGHT(TEXT(AU336,"0.#"),1)="."),TRUE,FALSE)</formula>
    </cfRule>
    <cfRule type="expression" dxfId="115" priority="137">
      <formula>IF(AND(AU336&lt;0, RIGHT(TEXT(AU336,"0.#"),1)&lt;&gt;"."),TRUE,FALSE)</formula>
    </cfRule>
    <cfRule type="expression" dxfId="114" priority="138">
      <formula>IF(AND(AU336&lt;0, RIGHT(TEXT(AU336,"0.#"),1)="."),TRUE,FALSE)</formula>
    </cfRule>
  </conditionalFormatting>
  <conditionalFormatting sqref="AK368">
    <cfRule type="expression" dxfId="113" priority="133">
      <formula>IF(RIGHT(TEXT(AK368,"0.#"),1)=".",FALSE,TRUE)</formula>
    </cfRule>
    <cfRule type="expression" dxfId="112" priority="134">
      <formula>IF(RIGHT(TEXT(AK368,"0.#"),1)=".",TRUE,FALSE)</formula>
    </cfRule>
  </conditionalFormatting>
  <conditionalFormatting sqref="AU368:AX368">
    <cfRule type="expression" dxfId="111" priority="129">
      <formula>IF(AND(AU368&gt;=0, RIGHT(TEXT(AU368,"0.#"),1)&lt;&gt;"."),TRUE,FALSE)</formula>
    </cfRule>
    <cfRule type="expression" dxfId="110" priority="130">
      <formula>IF(AND(AU368&gt;=0, RIGHT(TEXT(AU368,"0.#"),1)="."),TRUE,FALSE)</formula>
    </cfRule>
    <cfRule type="expression" dxfId="109" priority="131">
      <formula>IF(AND(AU368&lt;0, RIGHT(TEXT(AU368,"0.#"),1)&lt;&gt;"."),TRUE,FALSE)</formula>
    </cfRule>
    <cfRule type="expression" dxfId="108" priority="132">
      <formula>IF(AND(AU368&lt;0, RIGHT(TEXT(AU368,"0.#"),1)="."),TRUE,FALSE)</formula>
    </cfRule>
  </conditionalFormatting>
  <conditionalFormatting sqref="AK369:AK397">
    <cfRule type="expression" dxfId="107" priority="127">
      <formula>IF(RIGHT(TEXT(AK369,"0.#"),1)=".",FALSE,TRUE)</formula>
    </cfRule>
    <cfRule type="expression" dxfId="106" priority="128">
      <formula>IF(RIGHT(TEXT(AK369,"0.#"),1)=".",TRUE,FALSE)</formula>
    </cfRule>
  </conditionalFormatting>
  <conditionalFormatting sqref="AU369:AX397">
    <cfRule type="expression" dxfId="105" priority="123">
      <formula>IF(AND(AU369&gt;=0, RIGHT(TEXT(AU369,"0.#"),1)&lt;&gt;"."),TRUE,FALSE)</formula>
    </cfRule>
    <cfRule type="expression" dxfId="104" priority="124">
      <formula>IF(AND(AU369&gt;=0, RIGHT(TEXT(AU369,"0.#"),1)="."),TRUE,FALSE)</formula>
    </cfRule>
    <cfRule type="expression" dxfId="103" priority="125">
      <formula>IF(AND(AU369&lt;0, RIGHT(TEXT(AU369,"0.#"),1)&lt;&gt;"."),TRUE,FALSE)</formula>
    </cfRule>
    <cfRule type="expression" dxfId="102" priority="126">
      <formula>IF(AND(AU369&lt;0, RIGHT(TEXT(AU369,"0.#"),1)="."),TRUE,FALSE)</formula>
    </cfRule>
  </conditionalFormatting>
  <conditionalFormatting sqref="AK401">
    <cfRule type="expression" dxfId="101" priority="121">
      <formula>IF(RIGHT(TEXT(AK401,"0.#"),1)=".",FALSE,TRUE)</formula>
    </cfRule>
    <cfRule type="expression" dxfId="100" priority="122">
      <formula>IF(RIGHT(TEXT(AK401,"0.#"),1)=".",TRUE,FALSE)</formula>
    </cfRule>
  </conditionalFormatting>
  <conditionalFormatting sqref="AU401:AX401">
    <cfRule type="expression" dxfId="99" priority="117">
      <formula>IF(AND(AU401&gt;=0, RIGHT(TEXT(AU401,"0.#"),1)&lt;&gt;"."),TRUE,FALSE)</formula>
    </cfRule>
    <cfRule type="expression" dxfId="98" priority="118">
      <formula>IF(AND(AU401&gt;=0, RIGHT(TEXT(AU401,"0.#"),1)="."),TRUE,FALSE)</formula>
    </cfRule>
    <cfRule type="expression" dxfId="97" priority="119">
      <formula>IF(AND(AU401&lt;0, RIGHT(TEXT(AU401,"0.#"),1)&lt;&gt;"."),TRUE,FALSE)</formula>
    </cfRule>
    <cfRule type="expression" dxfId="96" priority="120">
      <formula>IF(AND(AU401&lt;0, RIGHT(TEXT(AU401,"0.#"),1)="."),TRUE,FALSE)</formula>
    </cfRule>
  </conditionalFormatting>
  <conditionalFormatting sqref="AK402:AK430">
    <cfRule type="expression" dxfId="95" priority="115">
      <formula>IF(RIGHT(TEXT(AK402,"0.#"),1)=".",FALSE,TRUE)</formula>
    </cfRule>
    <cfRule type="expression" dxfId="94" priority="116">
      <formula>IF(RIGHT(TEXT(AK402,"0.#"),1)=".",TRUE,FALSE)</formula>
    </cfRule>
  </conditionalFormatting>
  <conditionalFormatting sqref="AU402:AX430">
    <cfRule type="expression" dxfId="93" priority="111">
      <formula>IF(AND(AU402&gt;=0, RIGHT(TEXT(AU402,"0.#"),1)&lt;&gt;"."),TRUE,FALSE)</formula>
    </cfRule>
    <cfRule type="expression" dxfId="92" priority="112">
      <formula>IF(AND(AU402&gt;=0, RIGHT(TEXT(AU402,"0.#"),1)="."),TRUE,FALSE)</formula>
    </cfRule>
    <cfRule type="expression" dxfId="91" priority="113">
      <formula>IF(AND(AU402&lt;0, RIGHT(TEXT(AU402,"0.#"),1)&lt;&gt;"."),TRUE,FALSE)</formula>
    </cfRule>
    <cfRule type="expression" dxfId="90" priority="114">
      <formula>IF(AND(AU402&lt;0, RIGHT(TEXT(AU402,"0.#"),1)="."),TRUE,FALSE)</formula>
    </cfRule>
  </conditionalFormatting>
  <conditionalFormatting sqref="AK434">
    <cfRule type="expression" dxfId="89" priority="109">
      <formula>IF(RIGHT(TEXT(AK434,"0.#"),1)=".",FALSE,TRUE)</formula>
    </cfRule>
    <cfRule type="expression" dxfId="88" priority="110">
      <formula>IF(RIGHT(TEXT(AK434,"0.#"),1)=".",TRUE,FALSE)</formula>
    </cfRule>
  </conditionalFormatting>
  <conditionalFormatting sqref="AU434:AX434">
    <cfRule type="expression" dxfId="87" priority="105">
      <formula>IF(AND(AU434&gt;=0, RIGHT(TEXT(AU434,"0.#"),1)&lt;&gt;"."),TRUE,FALSE)</formula>
    </cfRule>
    <cfRule type="expression" dxfId="86" priority="106">
      <formula>IF(AND(AU434&gt;=0, RIGHT(TEXT(AU434,"0.#"),1)="."),TRUE,FALSE)</formula>
    </cfRule>
    <cfRule type="expression" dxfId="85" priority="107">
      <formula>IF(AND(AU434&lt;0, RIGHT(TEXT(AU434,"0.#"),1)&lt;&gt;"."),TRUE,FALSE)</formula>
    </cfRule>
    <cfRule type="expression" dxfId="84" priority="108">
      <formula>IF(AND(AU434&lt;0, RIGHT(TEXT(AU434,"0.#"),1)="."),TRUE,FALSE)</formula>
    </cfRule>
  </conditionalFormatting>
  <conditionalFormatting sqref="AK435:AK463">
    <cfRule type="expression" dxfId="83" priority="103">
      <formula>IF(RIGHT(TEXT(AK435,"0.#"),1)=".",FALSE,TRUE)</formula>
    </cfRule>
    <cfRule type="expression" dxfId="82" priority="104">
      <formula>IF(RIGHT(TEXT(AK435,"0.#"),1)=".",TRUE,FALSE)</formula>
    </cfRule>
  </conditionalFormatting>
  <conditionalFormatting sqref="AU435:AX463">
    <cfRule type="expression" dxfId="81" priority="99">
      <formula>IF(AND(AU435&gt;=0, RIGHT(TEXT(AU435,"0.#"),1)&lt;&gt;"."),TRUE,FALSE)</formula>
    </cfRule>
    <cfRule type="expression" dxfId="80" priority="100">
      <formula>IF(AND(AU435&gt;=0, RIGHT(TEXT(AU435,"0.#"),1)="."),TRUE,FALSE)</formula>
    </cfRule>
    <cfRule type="expression" dxfId="79" priority="101">
      <formula>IF(AND(AU435&lt;0, RIGHT(TEXT(AU435,"0.#"),1)&lt;&gt;"."),TRUE,FALSE)</formula>
    </cfRule>
    <cfRule type="expression" dxfId="78" priority="102">
      <formula>IF(AND(AU435&lt;0, RIGHT(TEXT(AU435,"0.#"),1)="."),TRUE,FALSE)</formula>
    </cfRule>
  </conditionalFormatting>
  <conditionalFormatting sqref="AK467">
    <cfRule type="expression" dxfId="77" priority="97">
      <formula>IF(RIGHT(TEXT(AK467,"0.#"),1)=".",FALSE,TRUE)</formula>
    </cfRule>
    <cfRule type="expression" dxfId="76" priority="98">
      <formula>IF(RIGHT(TEXT(AK467,"0.#"),1)=".",TRUE,FALSE)</formula>
    </cfRule>
  </conditionalFormatting>
  <conditionalFormatting sqref="AU467:AX467">
    <cfRule type="expression" dxfId="75" priority="93">
      <formula>IF(AND(AU467&gt;=0, RIGHT(TEXT(AU467,"0.#"),1)&lt;&gt;"."),TRUE,FALSE)</formula>
    </cfRule>
    <cfRule type="expression" dxfId="74" priority="94">
      <formula>IF(AND(AU467&gt;=0, RIGHT(TEXT(AU467,"0.#"),1)="."),TRUE,FALSE)</formula>
    </cfRule>
    <cfRule type="expression" dxfId="73" priority="95">
      <formula>IF(AND(AU467&lt;0, RIGHT(TEXT(AU467,"0.#"),1)&lt;&gt;"."),TRUE,FALSE)</formula>
    </cfRule>
    <cfRule type="expression" dxfId="72" priority="96">
      <formula>IF(AND(AU467&lt;0, RIGHT(TEXT(AU467,"0.#"),1)="."),TRUE,FALSE)</formula>
    </cfRule>
  </conditionalFormatting>
  <conditionalFormatting sqref="AK468:AK496">
    <cfRule type="expression" dxfId="71" priority="91">
      <formula>IF(RIGHT(TEXT(AK468,"0.#"),1)=".",FALSE,TRUE)</formula>
    </cfRule>
    <cfRule type="expression" dxfId="70" priority="92">
      <formula>IF(RIGHT(TEXT(AK468,"0.#"),1)=".",TRUE,FALSE)</formula>
    </cfRule>
  </conditionalFormatting>
  <conditionalFormatting sqref="AU468:AX496">
    <cfRule type="expression" dxfId="69" priority="87">
      <formula>IF(AND(AU468&gt;=0, RIGHT(TEXT(AU468,"0.#"),1)&lt;&gt;"."),TRUE,FALSE)</formula>
    </cfRule>
    <cfRule type="expression" dxfId="68" priority="88">
      <formula>IF(AND(AU468&gt;=0, RIGHT(TEXT(AU468,"0.#"),1)="."),TRUE,FALSE)</formula>
    </cfRule>
    <cfRule type="expression" dxfId="67" priority="89">
      <formula>IF(AND(AU468&lt;0, RIGHT(TEXT(AU468,"0.#"),1)&lt;&gt;"."),TRUE,FALSE)</formula>
    </cfRule>
    <cfRule type="expression" dxfId="66" priority="90">
      <formula>IF(AND(AU468&lt;0, RIGHT(TEXT(AU468,"0.#"),1)="."),TRUE,FALSE)</formula>
    </cfRule>
  </conditionalFormatting>
  <conditionalFormatting sqref="AE24:AX24 AJ23:AS23">
    <cfRule type="expression" dxfId="65" priority="85">
      <formula>IF(RIGHT(TEXT(AE23,"0.#"),1)=".",FALSE,TRUE)</formula>
    </cfRule>
    <cfRule type="expression" dxfId="64" priority="86">
      <formula>IF(RIGHT(TEXT(AE23,"0.#"),1)=".",TRUE,FALSE)</formula>
    </cfRule>
  </conditionalFormatting>
  <conditionalFormatting sqref="AE25:AI25">
    <cfRule type="expression" dxfId="63" priority="77">
      <formula>IF(AND(AE25&gt;=0, RIGHT(TEXT(AE25,"0.#"),1)&lt;&gt;"."),TRUE,FALSE)</formula>
    </cfRule>
    <cfRule type="expression" dxfId="62" priority="78">
      <formula>IF(AND(AE25&gt;=0, RIGHT(TEXT(AE25,"0.#"),1)="."),TRUE,FALSE)</formula>
    </cfRule>
    <cfRule type="expression" dxfId="61" priority="79">
      <formula>IF(AND(AE25&lt;0, RIGHT(TEXT(AE25,"0.#"),1)&lt;&gt;"."),TRUE,FALSE)</formula>
    </cfRule>
    <cfRule type="expression" dxfId="60" priority="80">
      <formula>IF(AND(AE25&lt;0, RIGHT(TEXT(AE25,"0.#"),1)="."),TRUE,FALSE)</formula>
    </cfRule>
  </conditionalFormatting>
  <conditionalFormatting sqref="AJ25:AN25">
    <cfRule type="expression" dxfId="59" priority="73">
      <formula>IF(AND(AJ25&gt;=0, RIGHT(TEXT(AJ25,"0.#"),1)&lt;&gt;"."),TRUE,FALSE)</formula>
    </cfRule>
    <cfRule type="expression" dxfId="58" priority="74">
      <formula>IF(AND(AJ25&gt;=0, RIGHT(TEXT(AJ25,"0.#"),1)="."),TRUE,FALSE)</formula>
    </cfRule>
    <cfRule type="expression" dxfId="57" priority="75">
      <formula>IF(AND(AJ25&lt;0, RIGHT(TEXT(AJ25,"0.#"),1)&lt;&gt;"."),TRUE,FALSE)</formula>
    </cfRule>
    <cfRule type="expression" dxfId="56" priority="76">
      <formula>IF(AND(AJ25&lt;0, RIGHT(TEXT(AJ25,"0.#"),1)="."),TRUE,FALSE)</formula>
    </cfRule>
  </conditionalFormatting>
  <conditionalFormatting sqref="AE43:AI43 AE38:AI38 AE33:AI33 AE28:AI28">
    <cfRule type="expression" dxfId="55" priority="59">
      <formula>IF(RIGHT(TEXT(AE28,"0.#"),1)=".",FALSE,TRUE)</formula>
    </cfRule>
    <cfRule type="expression" dxfId="54" priority="60">
      <formula>IF(RIGHT(TEXT(AE28,"0.#"),1)=".",TRUE,FALSE)</formula>
    </cfRule>
  </conditionalFormatting>
  <conditionalFormatting sqref="AE44:AX44 AJ43:AS43 AE39:AX39 AJ38:AS38 AE34:AX34 AJ33:AS33 AE29:AX29 AJ28:AS28">
    <cfRule type="expression" dxfId="53" priority="57">
      <formula>IF(RIGHT(TEXT(AE28,"0.#"),1)=".",FALSE,TRUE)</formula>
    </cfRule>
    <cfRule type="expression" dxfId="52" priority="58">
      <formula>IF(RIGHT(TEXT(AE28,"0.#"),1)=".",TRUE,FALSE)</formula>
    </cfRule>
  </conditionalFormatting>
  <conditionalFormatting sqref="AE45:AI45 AE40:AI40 AE35:AI35 AE30:AI30">
    <cfRule type="expression" dxfId="51" priority="53">
      <formula>IF(AND(AE30&gt;=0, RIGHT(TEXT(AE30,"0.#"),1)&lt;&gt;"."),TRUE,FALSE)</formula>
    </cfRule>
    <cfRule type="expression" dxfId="50" priority="54">
      <formula>IF(AND(AE30&gt;=0, RIGHT(TEXT(AE30,"0.#"),1)="."),TRUE,FALSE)</formula>
    </cfRule>
    <cfRule type="expression" dxfId="49" priority="55">
      <formula>IF(AND(AE30&lt;0, RIGHT(TEXT(AE30,"0.#"),1)&lt;&gt;"."),TRUE,FALSE)</formula>
    </cfRule>
    <cfRule type="expression" dxfId="48" priority="56">
      <formula>IF(AND(AE30&lt;0, RIGHT(TEXT(AE30,"0.#"),1)="."),TRUE,FALSE)</formula>
    </cfRule>
  </conditionalFormatting>
  <conditionalFormatting sqref="AJ45:AS45 AJ40:AS40 AJ35:AS35 AJ30:AS30">
    <cfRule type="expression" dxfId="47" priority="49">
      <formula>IF(AND(AJ30&gt;=0, RIGHT(TEXT(AJ30,"0.#"),1)&lt;&gt;"."),TRUE,FALSE)</formula>
    </cfRule>
    <cfRule type="expression" dxfId="46" priority="50">
      <formula>IF(AND(AJ30&gt;=0, RIGHT(TEXT(AJ30,"0.#"),1)="."),TRUE,FALSE)</formula>
    </cfRule>
    <cfRule type="expression" dxfId="45" priority="51">
      <formula>IF(AND(AJ30&lt;0, RIGHT(TEXT(AJ30,"0.#"),1)&lt;&gt;"."),TRUE,FALSE)</formula>
    </cfRule>
    <cfRule type="expression" dxfId="44" priority="52">
      <formula>IF(AND(AJ30&lt;0, RIGHT(TEXT(AJ30,"0.#"),1)="."),TRUE,FALSE)</formula>
    </cfRule>
  </conditionalFormatting>
  <conditionalFormatting sqref="AE64:AI64 AE59:AI59">
    <cfRule type="expression" dxfId="43" priority="47">
      <formula>IF(RIGHT(TEXT(AE59,"0.#"),1)=".",FALSE,TRUE)</formula>
    </cfRule>
    <cfRule type="expression" dxfId="42" priority="48">
      <formula>IF(RIGHT(TEXT(AE59,"0.#"),1)=".",TRUE,FALSE)</formula>
    </cfRule>
  </conditionalFormatting>
  <conditionalFormatting sqref="AE65:AX65 AJ64:AS64 AE60:AX60 AJ59:AS59">
    <cfRule type="expression" dxfId="41" priority="45">
      <formula>IF(RIGHT(TEXT(AE59,"0.#"),1)=".",FALSE,TRUE)</formula>
    </cfRule>
    <cfRule type="expression" dxfId="40" priority="46">
      <formula>IF(RIGHT(TEXT(AE59,"0.#"),1)=".",TRUE,FALSE)</formula>
    </cfRule>
  </conditionalFormatting>
  <conditionalFormatting sqref="AE66:AI66 AE61:AI61">
    <cfRule type="expression" dxfId="39" priority="41">
      <formula>IF(AND(AE61&gt;=0, RIGHT(TEXT(AE61,"0.#"),1)&lt;&gt;"."),TRUE,FALSE)</formula>
    </cfRule>
    <cfRule type="expression" dxfId="38" priority="42">
      <formula>IF(AND(AE61&gt;=0, RIGHT(TEXT(AE61,"0.#"),1)="."),TRUE,FALSE)</formula>
    </cfRule>
    <cfRule type="expression" dxfId="37" priority="43">
      <formula>IF(AND(AE61&lt;0, RIGHT(TEXT(AE61,"0.#"),1)&lt;&gt;"."),TRUE,FALSE)</formula>
    </cfRule>
    <cfRule type="expression" dxfId="36" priority="44">
      <formula>IF(AND(AE61&lt;0, RIGHT(TEXT(AE61,"0.#"),1)="."),TRUE,FALSE)</formula>
    </cfRule>
  </conditionalFormatting>
  <conditionalFormatting sqref="AJ66:AS66 AJ61:AS61">
    <cfRule type="expression" dxfId="35" priority="37">
      <formula>IF(AND(AJ61&gt;=0, RIGHT(TEXT(AJ61,"0.#"),1)&lt;&gt;"."),TRUE,FALSE)</formula>
    </cfRule>
    <cfRule type="expression" dxfId="34" priority="38">
      <formula>IF(AND(AJ61&gt;=0, RIGHT(TEXT(AJ61,"0.#"),1)="."),TRUE,FALSE)</formula>
    </cfRule>
    <cfRule type="expression" dxfId="33" priority="39">
      <formula>IF(AND(AJ61&lt;0, RIGHT(TEXT(AJ61,"0.#"),1)&lt;&gt;"."),TRUE,FALSE)</formula>
    </cfRule>
    <cfRule type="expression" dxfId="32" priority="40">
      <formula>IF(AND(AJ61&lt;0, RIGHT(TEXT(AJ61,"0.#"),1)="."),TRUE,FALSE)</formula>
    </cfRule>
  </conditionalFormatting>
  <conditionalFormatting sqref="AE81:AX81 AE78:AX78 AE75:AX75 AE72:AX72">
    <cfRule type="expression" dxfId="31" priority="35">
      <formula>IF(RIGHT(TEXT(AE72,"0.#"),1)=".",FALSE,TRUE)</formula>
    </cfRule>
    <cfRule type="expression" dxfId="30" priority="36">
      <formula>IF(RIGHT(TEXT(AE72,"0.#"),1)=".",TRUE,FALSE)</formula>
    </cfRule>
  </conditionalFormatting>
  <conditionalFormatting sqref="AE80:AS80 AE77:AS77 AE74:AS74 AE71:AS71">
    <cfRule type="expression" dxfId="29" priority="33">
      <formula>IF(RIGHT(TEXT(AE71,"0.#"),1)=".",FALSE,TRUE)</formula>
    </cfRule>
    <cfRule type="expression" dxfId="28" priority="34">
      <formula>IF(RIGHT(TEXT(AE71,"0.#"),1)=".",TRUE,FALSE)</formula>
    </cfRule>
  </conditionalFormatting>
  <conditionalFormatting sqref="P13:AX13">
    <cfRule type="expression" dxfId="27" priority="31">
      <formula>IF(RIGHT(TEXT(P13,"0.#"),1)=".",FALSE,TRUE)</formula>
    </cfRule>
    <cfRule type="expression" dxfId="26" priority="32">
      <formula>IF(RIGHT(TEXT(P13,"0.#"),1)=".",TRUE,FALSE)</formula>
    </cfRule>
  </conditionalFormatting>
  <conditionalFormatting sqref="P14:AQ14">
    <cfRule type="expression" dxfId="25" priority="29">
      <formula>IF(RIGHT(TEXT(P14,"0.#"),1)=".",FALSE,TRUE)</formula>
    </cfRule>
    <cfRule type="expression" dxfId="24" priority="30">
      <formula>IF(RIGHT(TEXT(P14,"0.#"),1)=".",TRUE,FALSE)</formula>
    </cfRule>
  </conditionalFormatting>
  <conditionalFormatting sqref="P15:AQ17">
    <cfRule type="expression" dxfId="23" priority="27">
      <formula>IF(RIGHT(TEXT(P15,"0.#"),1)=".",FALSE,TRUE)</formula>
    </cfRule>
    <cfRule type="expression" dxfId="22" priority="28">
      <formula>IF(RIGHT(TEXT(P15,"0.#"),1)=".",TRUE,FALSE)</formula>
    </cfRule>
  </conditionalFormatting>
  <conditionalFormatting sqref="P19:AJ19">
    <cfRule type="expression" dxfId="21" priority="25">
      <formula>IF(RIGHT(TEXT(P19,"0.#"),1)=".",FALSE,TRUE)</formula>
    </cfRule>
    <cfRule type="expression" dxfId="20" priority="26">
      <formula>IF(RIGHT(TEXT(P19,"0.#"),1)=".",TRUE,FALSE)</formula>
    </cfRule>
  </conditionalFormatting>
  <conditionalFormatting sqref="L99">
    <cfRule type="expression" dxfId="19" priority="23">
      <formula>IF(RIGHT(TEXT(L99,"0.#"),1)=".",FALSE,TRUE)</formula>
    </cfRule>
    <cfRule type="expression" dxfId="18" priority="24">
      <formula>IF(RIGHT(TEXT(L99,"0.#"),1)=".",TRUE,FALSE)</formula>
    </cfRule>
  </conditionalFormatting>
  <conditionalFormatting sqref="L100 L98">
    <cfRule type="expression" dxfId="17" priority="21">
      <formula>IF(RIGHT(TEXT(L98,"0.#"),1)=".",FALSE,TRUE)</formula>
    </cfRule>
    <cfRule type="expression" dxfId="16" priority="22">
      <formula>IF(RIGHT(TEXT(L98,"0.#"),1)=".",TRUE,FALSE)</formula>
    </cfRule>
  </conditionalFormatting>
  <conditionalFormatting sqref="Y181">
    <cfRule type="expression" dxfId="15" priority="19">
      <formula>IF(RIGHT(TEXT(Y181,"0.#"),1)=".",FALSE,TRUE)</formula>
    </cfRule>
    <cfRule type="expression" dxfId="14" priority="20">
      <formula>IF(RIGHT(TEXT(Y181,"0.#"),1)=".",TRUE,FALSE)</formula>
    </cfRule>
  </conditionalFormatting>
  <conditionalFormatting sqref="Y182:Y184 Y180">
    <cfRule type="expression" dxfId="13" priority="17">
      <formula>IF(RIGHT(TEXT(Y180,"0.#"),1)=".",FALSE,TRUE)</formula>
    </cfRule>
    <cfRule type="expression" dxfId="12" priority="18">
      <formula>IF(RIGHT(TEXT(Y180,"0.#"),1)=".",TRUE,FALSE)</formula>
    </cfRule>
  </conditionalFormatting>
  <conditionalFormatting sqref="AK236">
    <cfRule type="expression" dxfId="11" priority="15">
      <formula>IF(RIGHT(TEXT(AK236,"0.#"),1)=".",FALSE,TRUE)</formula>
    </cfRule>
    <cfRule type="expression" dxfId="10" priority="16">
      <formula>IF(RIGHT(TEXT(AK236,"0.#"),1)=".",TRUE,FALSE)</formula>
    </cfRule>
  </conditionalFormatting>
  <conditionalFormatting sqref="AK237:AK245">
    <cfRule type="expression" dxfId="9" priority="13">
      <formula>IF(RIGHT(TEXT(AK237,"0.#"),1)=".",FALSE,TRUE)</formula>
    </cfRule>
    <cfRule type="expression" dxfId="8" priority="14">
      <formula>IF(RIGHT(TEXT(AK237,"0.#"),1)=".",TRUE,FALSE)</formula>
    </cfRule>
  </conditionalFormatting>
  <conditionalFormatting sqref="AO25:AS25">
    <cfRule type="expression" dxfId="7" priority="11">
      <formula>IF(RIGHT(TEXT(AO25,"0.#"),1)=".",FALSE,TRUE)</formula>
    </cfRule>
    <cfRule type="expression" dxfId="6" priority="12">
      <formula>IF(RIGHT(TEXT(AO25,"0.#"),1)=".",TRUE,FALSE)</formula>
    </cfRule>
  </conditionalFormatting>
  <conditionalFormatting sqref="AE83:AS83">
    <cfRule type="expression" dxfId="5" priority="9">
      <formula>IF(RIGHT(TEXT(AE83,"0.#"),1)=".",FALSE,TRUE)</formula>
    </cfRule>
    <cfRule type="expression" dxfId="4" priority="10">
      <formula>IF(RIGHT(TEXT(AE83,"0.#"),1)=".",TRUE,FALSE)</formula>
    </cfRule>
  </conditionalFormatting>
  <conditionalFormatting sqref="AE84:AS84">
    <cfRule type="expression" dxfId="3" priority="7">
      <formula>IF(RIGHT(TEXT(AE84,"0.#"),1)=".",FALSE,TRUE)</formula>
    </cfRule>
    <cfRule type="expression" dxfId="2" priority="8">
      <formula>IF(RIGHT(TEXT(AE84,"0.#"),1)=".",TRUE,FALSE)</formula>
    </cfRule>
  </conditionalFormatting>
  <conditionalFormatting sqref="AT83:AX84">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384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2015-08-21T10:56:09Z</cp:lastPrinted>
  <dcterms:created xsi:type="dcterms:W3CDTF">2012-03-13T00:50:25Z</dcterms:created>
  <dcterms:modified xsi:type="dcterms:W3CDTF">2015-09-07T12:41:43Z</dcterms:modified>
</cp:coreProperties>
</file>