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<sst xmlns="http://schemas.openxmlformats.org/spreadsheetml/2006/main" count="758" uniqueCount="452">
  <si>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</si>
  <si>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</si>
  <si>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</si>
  <si>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</si>
  <si>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</si>
  <si>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</si>
  <si>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</si>
  <si>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</si>
  <si>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</si>
  <si>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</si>
  <si>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</si>
  <si>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</si>
  <si>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</si>
  <si>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</si>
  <si>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</si>
  <si>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</si>
  <si>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</si>
  <si>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</si>
  <si>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</si>
  <si>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</si>
  <si>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</si>
  <si>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</si>
  <si>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</si>
  <si>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</si>
  <si>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</si>
  <si>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</si>
  <si>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</si>
  <si>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</si>
  <si>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</si>
  <si>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</si>
  <si>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</si>
  <si>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</si>
  <si>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</si>
  <si>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</si>
  <si>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</si>
  <si>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</si>
  <si>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</si>
  <si>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</si>
  <si>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</si>
  <si>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</si>
  <si>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</si>
  <si>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</si>
  <si>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</si>
  <si>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</si>
  <si>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</si>
  <si>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</si>
  <si>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</si>
  <si>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</si>
  <si>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</si>
  <si>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</si>
  <si>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</si>
  <si>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</si>
  <si>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</si>
  <si>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</si>
  <si>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</si>
  <si>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</si>
  <si>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</si>
  <si>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</si>
  <si>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</si>
  <si>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</si>
  <si>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</si>
  <si>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</si>
  <si>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</si>
  <si>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</si>
  <si>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</si>
  <si>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</si>
  <si>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</si>
  <si>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</si>
  <si>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</si>
  <si>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</si>
  <si>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</si>
  <si>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</si>
  <si>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</si>
  <si>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</si>
  <si>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</si>
  <si>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</si>
  <si>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</si>
  <si>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</si>
  <si>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</si>
  <si>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</si>
  <si>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</si>
  <si>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</si>
  <si>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</si>
  <si>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</si>
  <si>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</si>
  <si>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</si>
  <si>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</si>
  <si>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</si>
  <si>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</si>
  <si>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</si>
  <si>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</si>
  <si>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</si>
  <si>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</si>
  <si>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</si>
  <si>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</si>
  <si>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</si>
  <si>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</si>
  <si>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</si>
  <si>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</si>
  <si>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</si>
  <si>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</si>
  <si>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</si>
  <si>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</si>
  <si>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</si>
  <si>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</si>
  <si>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</si>
  <si>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</si>
  <si>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</si>
  <si>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</si>
  <si>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</si>
  <si>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</si>
  <si>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</si>
  <si>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</si>
  <si>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</si>
  <si>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</si>
  <si>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</si>
  <si>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</si>
  <si>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</si>
  <si>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</si>
  <si>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</si>
  <si>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</si>
  <si>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</si>
  <si>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</si>
  <si>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</si>
  <si>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</si>
  <si>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</si>
  <si>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</si>
  <si>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</si>
  <si>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</si>
  <si>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</si>
  <si>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</si>
  <si>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</si>
  <si>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</si>
  <si>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</si>
  <si>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</si>
  <si>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</si>
  <si>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</si>
  <si>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</si>
  <si>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</si>
  <si>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</si>
  <si>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</si>
  <si>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</si>
  <si>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</si>
  <si>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</si>
  <si>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</si>
  <si>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</si>
  <si>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</si>
  <si>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</si>
  <si>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</si>
  <si>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</si>
  <si>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</si>
  <si>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</si>
  <si>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</si>
  <si>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</si>
  <si>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</si>
  <si>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</si>
  <si>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</si>
  <si>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</si>
  <si>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</si>
  <si>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</si>
  <si>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</si>
  <si>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</si>
  <si>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</si>
  <si>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</si>
  <si>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</si>
  <si>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</si>
  <si>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</si>
  <si>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</si>
  <si>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</si>
  <si>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</si>
  <si>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</si>
  <si>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</si>
  <si>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</si>
  <si>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</si>
  <si>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</si>
  <si>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</si>
  <si>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</si>
  <si>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</si>
  <si>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</si>
  <si>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</si>
  <si>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</si>
  <si>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</si>
  <si>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</si>
  <si>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</si>
  <si>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</si>
  <si>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</si>
  <si>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</si>
  <si>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</si>
  <si>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</si>
  <si>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</si>
  <si>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</si>
  <si>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</si>
  <si>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</si>
  <si>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</si>
  <si>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</si>
  <si>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</si>
  <si>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</si>
  <si>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</si>
  <si>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</si>
  <si>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</si>
  <si>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</si>
  <si>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</si>
  <si>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</si>
  <si>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</si>
  <si>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</si>
  <si>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</si>
  <si>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</si>
  <si>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</si>
  <si>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</si>
  <si>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</si>
  <si>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</si>
  <si>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</si>
  <si>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</si>
  <si>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</si>
  <si>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</si>
  <si>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</si>
  <si>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</si>
  <si>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</si>
  <si>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</si>
  <si>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</si>
  <si>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</si>
  <si>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</si>
  <si>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</si>
  <si>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</si>
  <si>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</si>
  <si>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</si>
  <si>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</si>
  <si>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</si>
  <si>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</si>
  <si>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</si>
  <si>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</si>
  <si>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</si>
  <si>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</si>
  <si>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</si>
  <si>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</si>
  <si>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</si>
  <si>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</si>
  <si>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</si>
  <si>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</si>
  <si>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</si>
  <si>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</si>
  <si>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</si>
  <si>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</si>
  <si>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</si>
  <si>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</si>
  <si>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</si>
  <si>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</si>
  <si>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</si>
  <si>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</si>
  <si>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</si>
  <si>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</si>
  <si>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</si>
  <si>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</si>
  <si>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</si>
  <si>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</si>
  <si>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</si>
  <si>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</si>
  <si>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</si>
  <si>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</si>
  <si>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</si>
  <si>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</si>
  <si>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</si>
  <si>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</si>
  <si>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</si>
  <si>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</si>
  <si>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</si>
  <si>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</si>
  <si>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</si>
  <si>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</si>
  <si>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</si>
  <si>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</si>
  <si>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</si>
  <si>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</si>
  <si>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</si>
  <si>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</si>
  <si>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</si>
  <si>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</si>
  <si>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</si>
  <si>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</si>
  <si>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</si>
  <si>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</si>
  <si>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</si>
  <si>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</si>
  <si>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</si>
  <si>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</si>
  <si>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</si>
  <si>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</si>
  <si>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</si>
  <si>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</si>
  <si>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</si>
  <si>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</si>
  <si>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</si>
  <si>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</si>
  <si>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</si>
  <si>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</si>
  <si>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</si>
  <si>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</si>
  <si>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</si>
  <si>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</si>
  <si>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</si>
  <si>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</si>
  <si>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</si>
  <si>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</si>
  <si>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</si>
  <si>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</si>
  <si>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</si>
  <si>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</si>
  <si>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</si>
  <si>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</si>
  <si>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</si>
  <si>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</si>
  <si>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</si>
  <si>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</si>
  <si>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</si>
  <si>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</si>
  <si>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</si>
  <si>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</si>
  <si>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</si>
  <si>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</si>
  <si>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</si>
  <si>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</si>
  <si>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</si>
  <si>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</si>
  <si>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</si>
  <si>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</si>
  <si>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</si>
  <si>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</si>
  <si>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</si>
  <si>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</si>
  <si>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</si>
  <si>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</si>
  <si>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</si>
  <si>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</si>
  <si>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</si>
  <si>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</si>
  <si>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</si>
  <si>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</si>
  <si>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</si>
  <si>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</si>
  <si>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</si>
  <si>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</si>
  <si>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</si>
  <si>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</si>
  <si>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</si>
  <si>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</si>
  <si>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</si>
  <si>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</si>
  <si>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</si>
  <si>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</si>
  <si>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</si>
  <si>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</si>
  <si>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</si>
  <si>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</si>
  <si>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</si>
  <si>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</si>
  <si>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</si>
  <si>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</si>
  <si>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</si>
  <si>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</si>
  <si>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</si>
  <si>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</si>
  <si>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</si>
  <si>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</si>
  <si>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</si>
  <si>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</si>
  <si>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</si>
  <si>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</si>
  <si>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</si>
  <si>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</si>
  <si>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</si>
  <si>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</si>
  <si>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</si>
  <si>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</si>
  <si>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</si>
  <si>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</si>
  <si>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</si>
  <si>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</si>
  <si>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</si>
  <si>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</si>
  <si>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</si>
  <si>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都市防災関連事業</t>
    <phoneticPr fontId="5"/>
  </si>
  <si>
    <t>都市局</t>
    <rPh sb="0" eb="3">
      <t>トシキョク</t>
    </rPh>
    <phoneticPr fontId="5"/>
  </si>
  <si>
    <t>都市安全課</t>
    <rPh sb="0" eb="2">
      <t>トシ</t>
    </rPh>
    <rPh sb="2" eb="4">
      <t>アンゼン</t>
    </rPh>
    <rPh sb="4" eb="5">
      <t>カ</t>
    </rPh>
    <phoneticPr fontId="5"/>
  </si>
  <si>
    <t>○</t>
  </si>
  <si>
    <t>国土交通省所管特殊地下壕等対策実施要領</t>
    <rPh sb="0" eb="2">
      <t>コクド</t>
    </rPh>
    <rPh sb="2" eb="5">
      <t>コウツウショウ</t>
    </rPh>
    <rPh sb="5" eb="7">
      <t>ショカン</t>
    </rPh>
    <rPh sb="7" eb="9">
      <t>トクシュ</t>
    </rPh>
    <rPh sb="9" eb="12">
      <t>チカゴウ</t>
    </rPh>
    <rPh sb="12" eb="13">
      <t>トウ</t>
    </rPh>
    <rPh sb="13" eb="15">
      <t>タイサク</t>
    </rPh>
    <rPh sb="15" eb="17">
      <t>ジッシ</t>
    </rPh>
    <rPh sb="17" eb="19">
      <t>ヨウリョウ</t>
    </rPh>
    <phoneticPr fontId="5"/>
  </si>
  <si>
    <t>公共土木施設災害復旧事業費国庫負担法第3条　　　　　　
活動火山対策特別措置法第11条</t>
    <phoneticPr fontId="5"/>
  </si>
  <si>
    <t>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3" eb="24">
      <t>トウ</t>
    </rPh>
    <rPh sb="81" eb="82">
      <t>トウ</t>
    </rPh>
    <phoneticPr fontId="5"/>
  </si>
  <si>
    <t>都市災害復旧事業費補助</t>
    <phoneticPr fontId="5"/>
  </si>
  <si>
    <t>河川等災害関連事業費補助</t>
    <phoneticPr fontId="5"/>
  </si>
  <si>
    <t>-</t>
    <phoneticPr fontId="5"/>
  </si>
  <si>
    <t>国土交通省</t>
  </si>
  <si>
    <t>都市防災関連事業の実施箇所</t>
    <rPh sb="0" eb="2">
      <t>トシ</t>
    </rPh>
    <rPh sb="2" eb="4">
      <t>ボウサイ</t>
    </rPh>
    <rPh sb="4" eb="6">
      <t>カンレン</t>
    </rPh>
    <rPh sb="6" eb="8">
      <t>ジギョウ</t>
    </rPh>
    <rPh sb="9" eb="11">
      <t>ジッシ</t>
    </rPh>
    <rPh sb="11" eb="13">
      <t>カショ</t>
    </rPh>
    <phoneticPr fontId="5"/>
  </si>
  <si>
    <t>箇所</t>
    <rPh sb="0" eb="2">
      <t>カショ</t>
    </rPh>
    <phoneticPr fontId="5"/>
  </si>
  <si>
    <t>‐</t>
  </si>
  <si>
    <t>・都市災害復旧事業については、事業目的、資金の流れ、活動実施状況等についていずれも特段の問題はないと考えている。
・特殊地下壕については、平成28年度年次計画を策定し、着実に事業を実施していく。
・特殊地下壕に関する情報開示のあり方については、今後とも地方公共団体と調整を行いながら改善を図っていく。</t>
    <rPh sb="1" eb="3">
      <t>トシ</t>
    </rPh>
    <rPh sb="3" eb="5">
      <t>サイガイ</t>
    </rPh>
    <rPh sb="5" eb="7">
      <t>フッキュウ</t>
    </rPh>
    <rPh sb="7" eb="9">
      <t>ジギョウ</t>
    </rPh>
    <rPh sb="15" eb="17">
      <t>ジギョウ</t>
    </rPh>
    <rPh sb="17" eb="19">
      <t>モクテキ</t>
    </rPh>
    <rPh sb="20" eb="22">
      <t>シキン</t>
    </rPh>
    <rPh sb="23" eb="24">
      <t>ナガ</t>
    </rPh>
    <rPh sb="26" eb="28">
      <t>カツドウ</t>
    </rPh>
    <rPh sb="28" eb="30">
      <t>ジッシ</t>
    </rPh>
    <rPh sb="30" eb="32">
      <t>ジョウキョウ</t>
    </rPh>
    <rPh sb="32" eb="33">
      <t>トウ</t>
    </rPh>
    <rPh sb="41" eb="43">
      <t>トクダン</t>
    </rPh>
    <rPh sb="44" eb="46">
      <t>モンダイ</t>
    </rPh>
    <rPh sb="50" eb="51">
      <t>カンガ</t>
    </rPh>
    <rPh sb="58" eb="60">
      <t>トクシュ</t>
    </rPh>
    <rPh sb="60" eb="63">
      <t>チカゴウ</t>
    </rPh>
    <rPh sb="69" eb="71">
      <t>ヘイセイ</t>
    </rPh>
    <rPh sb="73" eb="74">
      <t>ネン</t>
    </rPh>
    <rPh sb="74" eb="75">
      <t>ド</t>
    </rPh>
    <rPh sb="75" eb="77">
      <t>ネンジ</t>
    </rPh>
    <rPh sb="77" eb="79">
      <t>ケイカク</t>
    </rPh>
    <rPh sb="80" eb="82">
      <t>サクテイ</t>
    </rPh>
    <rPh sb="84" eb="86">
      <t>チャクジツ</t>
    </rPh>
    <rPh sb="87" eb="89">
      <t>ジギョウ</t>
    </rPh>
    <rPh sb="90" eb="92">
      <t>ジッシ</t>
    </rPh>
    <rPh sb="99" eb="101">
      <t>トクシュ</t>
    </rPh>
    <rPh sb="101" eb="104">
      <t>チカゴウ</t>
    </rPh>
    <rPh sb="105" eb="106">
      <t>カン</t>
    </rPh>
    <rPh sb="108" eb="110">
      <t>ジョウホウ</t>
    </rPh>
    <rPh sb="110" eb="112">
      <t>カイジ</t>
    </rPh>
    <rPh sb="115" eb="116">
      <t>カタ</t>
    </rPh>
    <rPh sb="122" eb="124">
      <t>コンゴ</t>
    </rPh>
    <rPh sb="126" eb="128">
      <t>チホウ</t>
    </rPh>
    <rPh sb="128" eb="130">
      <t>コウキョウ</t>
    </rPh>
    <rPh sb="130" eb="132">
      <t>ダンタイ</t>
    </rPh>
    <rPh sb="133" eb="135">
      <t>チョウセイ</t>
    </rPh>
    <rPh sb="136" eb="137">
      <t>オコナ</t>
    </rPh>
    <rPh sb="141" eb="143">
      <t>カイゼン</t>
    </rPh>
    <rPh sb="144" eb="145">
      <t>ハカ</t>
    </rPh>
    <phoneticPr fontId="5"/>
  </si>
  <si>
    <t>都市災害復旧事業費補助</t>
    <rPh sb="0" eb="2">
      <t>トシ</t>
    </rPh>
    <rPh sb="2" eb="4">
      <t>サイガイ</t>
    </rPh>
    <rPh sb="4" eb="6">
      <t>フッキュウ</t>
    </rPh>
    <rPh sb="6" eb="8">
      <t>ジギョウ</t>
    </rPh>
    <rPh sb="8" eb="9">
      <t>ヒ</t>
    </rPh>
    <rPh sb="9" eb="11">
      <t>ホジョ</t>
    </rPh>
    <phoneticPr fontId="5"/>
  </si>
  <si>
    <t>都市災害復旧事業費補助</t>
    <rPh sb="0" eb="2">
      <t>トシ</t>
    </rPh>
    <rPh sb="2" eb="4">
      <t>サイガイ</t>
    </rPh>
    <rPh sb="4" eb="6">
      <t>フッキュウ</t>
    </rPh>
    <rPh sb="6" eb="9">
      <t>ジギョウヒ</t>
    </rPh>
    <rPh sb="9" eb="11">
      <t>ホジョ</t>
    </rPh>
    <phoneticPr fontId="5"/>
  </si>
  <si>
    <t>都市災害復旧事業</t>
    <rPh sb="0" eb="2">
      <t>トシ</t>
    </rPh>
    <rPh sb="2" eb="4">
      <t>サイガイ</t>
    </rPh>
    <rPh sb="4" eb="6">
      <t>フッキュウ</t>
    </rPh>
    <rPh sb="6" eb="8">
      <t>ジギョウ</t>
    </rPh>
    <phoneticPr fontId="5"/>
  </si>
  <si>
    <t>-</t>
    <phoneticPr fontId="5"/>
  </si>
  <si>
    <t>A.京都府</t>
    <rPh sb="2" eb="5">
      <t>キョウトフ</t>
    </rPh>
    <phoneticPr fontId="5"/>
  </si>
  <si>
    <t>京都府</t>
    <rPh sb="0" eb="3">
      <t>キョウトフ</t>
    </rPh>
    <phoneticPr fontId="5"/>
  </si>
  <si>
    <t>東京都</t>
    <rPh sb="0" eb="3">
      <t>トウキョウト</t>
    </rPh>
    <phoneticPr fontId="5"/>
  </si>
  <si>
    <t>都市災害復旧事業、特殊地下壕等対策事業</t>
    <rPh sb="0" eb="2">
      <t>トシ</t>
    </rPh>
    <rPh sb="2" eb="4">
      <t>サイガイ</t>
    </rPh>
    <rPh sb="4" eb="6">
      <t>フッキュウ</t>
    </rPh>
    <rPh sb="6" eb="8">
      <t>ジギョウ</t>
    </rPh>
    <rPh sb="9" eb="11">
      <t>トクシュ</t>
    </rPh>
    <rPh sb="11" eb="14">
      <t>チカゴウ</t>
    </rPh>
    <rPh sb="14" eb="15">
      <t>トウ</t>
    </rPh>
    <rPh sb="15" eb="17">
      <t>タイサク</t>
    </rPh>
    <rPh sb="17" eb="19">
      <t>ジギョウ</t>
    </rPh>
    <phoneticPr fontId="5"/>
  </si>
  <si>
    <t>兵庫県</t>
    <rPh sb="0" eb="3">
      <t>ヒョウゴケン</t>
    </rPh>
    <phoneticPr fontId="5"/>
  </si>
  <si>
    <t>和歌山県</t>
    <phoneticPr fontId="5"/>
  </si>
  <si>
    <t>島根県</t>
    <phoneticPr fontId="5"/>
  </si>
  <si>
    <t>鹿児島県</t>
    <phoneticPr fontId="5"/>
  </si>
  <si>
    <t>埼玉県</t>
    <phoneticPr fontId="5"/>
  </si>
  <si>
    <t>岩手県</t>
    <rPh sb="0" eb="3">
      <t>イワテケン</t>
    </rPh>
    <phoneticPr fontId="5"/>
  </si>
  <si>
    <t>都市災害復旧事業、特殊地下壕等対策事業</t>
    <rPh sb="0" eb="2">
      <t>トシ</t>
    </rPh>
    <rPh sb="2" eb="4">
      <t>サイガイ</t>
    </rPh>
    <rPh sb="4" eb="6">
      <t>フッキュウ</t>
    </rPh>
    <rPh sb="6" eb="8">
      <t>ジギョウ</t>
    </rPh>
    <phoneticPr fontId="5"/>
  </si>
  <si>
    <t>千葉県</t>
    <phoneticPr fontId="5"/>
  </si>
  <si>
    <t>都市災害復旧事業、特殊地下壕等対策事業</t>
    <phoneticPr fontId="5"/>
  </si>
  <si>
    <t>秋田県</t>
    <rPh sb="0" eb="2">
      <t>アキタ</t>
    </rPh>
    <rPh sb="2" eb="3">
      <t>ケン</t>
    </rPh>
    <phoneticPr fontId="5"/>
  </si>
  <si>
    <t>都市災害復旧事業</t>
    <phoneticPr fontId="5"/>
  </si>
  <si>
    <t xml:space="preserve">                        -</t>
    <phoneticPr fontId="5"/>
  </si>
  <si>
    <t>　　　-</t>
    <phoneticPr fontId="5"/>
  </si>
  <si>
    <t>-</t>
    <phoneticPr fontId="5"/>
  </si>
  <si>
    <t>　　　　　　　　　　　　-</t>
    <phoneticPr fontId="5"/>
  </si>
  <si>
    <t>　　　　　　　　　　　-</t>
    <phoneticPr fontId="5"/>
  </si>
  <si>
    <t>実施内容に応じて、地方公共団体等に適切に配分してるため合理的である。</t>
    <rPh sb="0" eb="2">
      <t>ジッシ</t>
    </rPh>
    <rPh sb="2" eb="4">
      <t>ナイヨウ</t>
    </rPh>
    <rPh sb="5" eb="6">
      <t>オウ</t>
    </rPh>
    <rPh sb="9" eb="11">
      <t>チホウ</t>
    </rPh>
    <rPh sb="11" eb="13">
      <t>コウキョウ</t>
    </rPh>
    <rPh sb="13" eb="15">
      <t>ダンタイ</t>
    </rPh>
    <rPh sb="15" eb="16">
      <t>トウ</t>
    </rPh>
    <rPh sb="17" eb="19">
      <t>テキセツ</t>
    </rPh>
    <rPh sb="20" eb="22">
      <t>ハイブン</t>
    </rPh>
    <rPh sb="27" eb="30">
      <t>ゴウリテキ</t>
    </rPh>
    <phoneticPr fontId="5"/>
  </si>
  <si>
    <t>活動実績は見込みに見合った実勢をあげている。</t>
    <rPh sb="0" eb="2">
      <t>カツドウ</t>
    </rPh>
    <rPh sb="2" eb="4">
      <t>ジッセキ</t>
    </rPh>
    <rPh sb="5" eb="7">
      <t>ミコ</t>
    </rPh>
    <rPh sb="9" eb="11">
      <t>ミア</t>
    </rPh>
    <rPh sb="13" eb="15">
      <t>ジッセイ</t>
    </rPh>
    <phoneticPr fontId="5"/>
  </si>
  <si>
    <t>平成28年度までに陥没・落盤等建築物等に対して危険性が高い特殊地下壕について対策を講じる。</t>
    <rPh sb="0" eb="2">
      <t>ヘイセイ</t>
    </rPh>
    <rPh sb="4" eb="6">
      <t>ネンド</t>
    </rPh>
    <rPh sb="9" eb="11">
      <t>カンボツ</t>
    </rPh>
    <rPh sb="12" eb="14">
      <t>ラクバン</t>
    </rPh>
    <rPh sb="14" eb="15">
      <t>トウ</t>
    </rPh>
    <rPh sb="15" eb="17">
      <t>ケンチク</t>
    </rPh>
    <rPh sb="17" eb="18">
      <t>ブツ</t>
    </rPh>
    <rPh sb="18" eb="19">
      <t>トウ</t>
    </rPh>
    <rPh sb="20" eb="21">
      <t>タイ</t>
    </rPh>
    <rPh sb="23" eb="26">
      <t>キケンセイ</t>
    </rPh>
    <rPh sb="27" eb="28">
      <t>タカ</t>
    </rPh>
    <rPh sb="29" eb="31">
      <t>トクシュ</t>
    </rPh>
    <rPh sb="31" eb="34">
      <t>チカゴウ</t>
    </rPh>
    <rPh sb="38" eb="40">
      <t>タイサク</t>
    </rPh>
    <rPh sb="41" eb="42">
      <t>コウ</t>
    </rPh>
    <phoneticPr fontId="5"/>
  </si>
  <si>
    <t>・異常な天然現象により被災した都市施設等の災害復旧等に要する費用に対する補助（地方公共団体 1/2、2/3、4/5 ）
　（昭和27年度～終了予定なし）
・戦時中に築造された防空壕など市街地に現存する特殊地下壕等で、陥没等により建築物等に対する危険度が増している壕などに対し、埋戻し等の対策工事に要する費用に対する補助（地方公共団体1/2）
　（昭和49年度～平成28年度）</t>
    <rPh sb="62" eb="64">
      <t>ショウワ</t>
    </rPh>
    <rPh sb="66" eb="68">
      <t>ネンド</t>
    </rPh>
    <rPh sb="69" eb="71">
      <t>シュウリョウ</t>
    </rPh>
    <rPh sb="71" eb="73">
      <t>ヨテイ</t>
    </rPh>
    <rPh sb="106" eb="107">
      <t>トウ</t>
    </rPh>
    <rPh sb="174" eb="176">
      <t>ショウワ</t>
    </rPh>
    <rPh sb="178" eb="179">
      <t>ネン</t>
    </rPh>
    <rPh sb="179" eb="180">
      <t>ド</t>
    </rPh>
    <rPh sb="181" eb="183">
      <t>ヘイセイ</t>
    </rPh>
    <rPh sb="185" eb="187">
      <t>ネンド</t>
    </rPh>
    <phoneticPr fontId="5"/>
  </si>
  <si>
    <t>事業の性質上からも政策目的の達成手段として明確であり、優先度の高い事業である。</t>
    <phoneticPr fontId="5"/>
  </si>
  <si>
    <t>被災した都市施設等の復旧を行うことが事業の目的であることから、効果的であり復旧された施設は、十分に活用されている。</t>
    <rPh sb="0" eb="2">
      <t>ヒサイ</t>
    </rPh>
    <rPh sb="4" eb="6">
      <t>トシ</t>
    </rPh>
    <rPh sb="6" eb="8">
      <t>シセツ</t>
    </rPh>
    <rPh sb="8" eb="9">
      <t>トウ</t>
    </rPh>
    <rPh sb="10" eb="12">
      <t>フッキュウ</t>
    </rPh>
    <rPh sb="13" eb="14">
      <t>オコナ</t>
    </rPh>
    <rPh sb="18" eb="20">
      <t>ジギョウ</t>
    </rPh>
    <rPh sb="21" eb="23">
      <t>モクテキ</t>
    </rPh>
    <rPh sb="31" eb="34">
      <t>コウカテキ</t>
    </rPh>
    <rPh sb="37" eb="39">
      <t>フッキュウ</t>
    </rPh>
    <rPh sb="42" eb="44">
      <t>シセツ</t>
    </rPh>
    <rPh sb="46" eb="48">
      <t>ジュウブン</t>
    </rPh>
    <rPh sb="49" eb="51">
      <t>カツヨウ</t>
    </rPh>
    <phoneticPr fontId="5"/>
  </si>
  <si>
    <t>現地の施工条件に合わせ、経済的かつ事業目的に即した設計・施工を行っている。</t>
    <rPh sb="0" eb="2">
      <t>ゲンチ</t>
    </rPh>
    <rPh sb="3" eb="5">
      <t>セコウ</t>
    </rPh>
    <rPh sb="5" eb="7">
      <t>ジョウケン</t>
    </rPh>
    <rPh sb="8" eb="9">
      <t>ア</t>
    </rPh>
    <rPh sb="12" eb="15">
      <t>ケイザイテキ</t>
    </rPh>
    <rPh sb="17" eb="19">
      <t>ジギョウ</t>
    </rPh>
    <rPh sb="19" eb="21">
      <t>モクテキ</t>
    </rPh>
    <rPh sb="22" eb="23">
      <t>ソク</t>
    </rPh>
    <rPh sb="25" eb="27">
      <t>セッケイ</t>
    </rPh>
    <rPh sb="28" eb="30">
      <t>セコウ</t>
    </rPh>
    <rPh sb="31" eb="32">
      <t>オコナ</t>
    </rPh>
    <phoneticPr fontId="5"/>
  </si>
  <si>
    <t>関係法令に基づき、国が補助する重要な事業である。</t>
    <rPh sb="0" eb="2">
      <t>カンケイ</t>
    </rPh>
    <rPh sb="2" eb="4">
      <t>ホウレイ</t>
    </rPh>
    <rPh sb="5" eb="6">
      <t>モト</t>
    </rPh>
    <rPh sb="9" eb="10">
      <t>クニ</t>
    </rPh>
    <rPh sb="11" eb="13">
      <t>ホジョ</t>
    </rPh>
    <rPh sb="15" eb="17">
      <t>ジュウヨウ</t>
    </rPh>
    <rPh sb="18" eb="20">
      <t>ジギョウ</t>
    </rPh>
    <phoneticPr fontId="5"/>
  </si>
  <si>
    <t>関係都道府県より、毎年度、事業費や実施内容等の説明をうけるなど、効率的な事業執行及び透明性の確保に努めている。</t>
    <rPh sb="0" eb="2">
      <t>カンケイ</t>
    </rPh>
    <rPh sb="2" eb="6">
      <t>トドウフケン</t>
    </rPh>
    <rPh sb="9" eb="12">
      <t>マイネンド</t>
    </rPh>
    <rPh sb="13" eb="16">
      <t>ジギョウヒ</t>
    </rPh>
    <rPh sb="17" eb="19">
      <t>ジッシ</t>
    </rPh>
    <rPh sb="19" eb="21">
      <t>ナイヨウ</t>
    </rPh>
    <rPh sb="21" eb="22">
      <t>トウ</t>
    </rPh>
    <rPh sb="23" eb="25">
      <t>セツメイ</t>
    </rPh>
    <rPh sb="32" eb="35">
      <t>コウリツテキ</t>
    </rPh>
    <rPh sb="36" eb="38">
      <t>ジギョウ</t>
    </rPh>
    <rPh sb="38" eb="40">
      <t>シッコウ</t>
    </rPh>
    <rPh sb="40" eb="41">
      <t>オヨ</t>
    </rPh>
    <rPh sb="42" eb="45">
      <t>トウメイセイ</t>
    </rPh>
    <rPh sb="46" eb="48">
      <t>カクホ</t>
    </rPh>
    <rPh sb="49" eb="50">
      <t>ツト</t>
    </rPh>
    <phoneticPr fontId="5"/>
  </si>
  <si>
    <t>今年度で達成度は成果目標の2/3まで来ており、成果実績は成果目標に見合ったものである。</t>
    <rPh sb="0" eb="3">
      <t>コンネンド</t>
    </rPh>
    <rPh sb="4" eb="7">
      <t>タッセイド</t>
    </rPh>
    <rPh sb="8" eb="10">
      <t>セイカ</t>
    </rPh>
    <rPh sb="10" eb="12">
      <t>モクヒョウ</t>
    </rPh>
    <rPh sb="18" eb="19">
      <t>キ</t>
    </rPh>
    <rPh sb="23" eb="25">
      <t>セイカ</t>
    </rPh>
    <rPh sb="25" eb="27">
      <t>ジッセキ</t>
    </rPh>
    <rPh sb="28" eb="30">
      <t>セイカ</t>
    </rPh>
    <rPh sb="30" eb="32">
      <t>モクヒョウ</t>
    </rPh>
    <rPh sb="33" eb="35">
      <t>ミア</t>
    </rPh>
    <phoneticPr fontId="5"/>
  </si>
  <si>
    <t>災害の発生状況により不用率が変動する。</t>
    <phoneticPr fontId="5"/>
  </si>
  <si>
    <t>複数の工法を比較検討し、効率的で低コストな工法を用いるなどコスト縮減に努めている。</t>
    <rPh sb="0" eb="2">
      <t>フクスウ</t>
    </rPh>
    <rPh sb="3" eb="5">
      <t>コウホウ</t>
    </rPh>
    <rPh sb="6" eb="8">
      <t>ヒカク</t>
    </rPh>
    <rPh sb="8" eb="10">
      <t>ケントウ</t>
    </rPh>
    <rPh sb="12" eb="14">
      <t>コウリツ</t>
    </rPh>
    <rPh sb="14" eb="15">
      <t>テキ</t>
    </rPh>
    <rPh sb="16" eb="17">
      <t>テイ</t>
    </rPh>
    <rPh sb="21" eb="23">
      <t>コウホウ</t>
    </rPh>
    <rPh sb="24" eb="25">
      <t>モチ</t>
    </rPh>
    <rPh sb="32" eb="34">
      <t>シュクゲン</t>
    </rPh>
    <rPh sb="35" eb="36">
      <t>ツト</t>
    </rPh>
    <phoneticPr fontId="5"/>
  </si>
  <si>
    <t>複数の工法を比較検討し、効率的で低コストな工法を用いるなどコスト縮減に努めている。</t>
    <phoneticPr fontId="5"/>
  </si>
  <si>
    <t>災害によって被害を受けた都市施設を原形に復旧することにより、従前の効用を回復。</t>
    <rPh sb="17" eb="19">
      <t>ゲンケイ</t>
    </rPh>
    <rPh sb="20" eb="22">
      <t>フッキュウ</t>
    </rPh>
    <rPh sb="30" eb="32">
      <t>ジュウゼン</t>
    </rPh>
    <rPh sb="33" eb="35">
      <t>コウヨウ</t>
    </rPh>
    <rPh sb="36" eb="38">
      <t>カイフク</t>
    </rPh>
    <phoneticPr fontId="5"/>
  </si>
  <si>
    <t>箇所</t>
    <rPh sb="0" eb="2">
      <t>カショ</t>
    </rPh>
    <phoneticPr fontId="5"/>
  </si>
  <si>
    <t>-</t>
    <phoneticPr fontId="5"/>
  </si>
  <si>
    <t>　　　　　　　-</t>
    <phoneticPr fontId="5"/>
  </si>
  <si>
    <t>百万円</t>
    <rPh sb="0" eb="2">
      <t>ヒャクマン</t>
    </rPh>
    <rPh sb="2" eb="3">
      <t>エン</t>
    </rPh>
    <phoneticPr fontId="5"/>
  </si>
  <si>
    <t>1982/88</t>
    <phoneticPr fontId="5"/>
  </si>
  <si>
    <t>1547/117</t>
    <phoneticPr fontId="5"/>
  </si>
  <si>
    <t>2613/75</t>
    <phoneticPr fontId="5"/>
  </si>
  <si>
    <t>百万円/箇所</t>
    <rPh sb="0" eb="2">
      <t>ヒャクマン</t>
    </rPh>
    <rPh sb="2" eb="3">
      <t>エン</t>
    </rPh>
    <rPh sb="4" eb="6">
      <t>カショ</t>
    </rPh>
    <phoneticPr fontId="5"/>
  </si>
  <si>
    <t>執行額／実施箇所　　　　　　　　　　　　</t>
    <rPh sb="0" eb="2">
      <t>シッコウ</t>
    </rPh>
    <rPh sb="2" eb="3">
      <t>ガク</t>
    </rPh>
    <phoneticPr fontId="5"/>
  </si>
  <si>
    <t>平成24年度行政事業レビューにおける指摘を受け、平成24～28年度に対策を行うこととした壕（45箇所）に対する対策工事が完了したものの割合。</t>
    <phoneticPr fontId="5"/>
  </si>
  <si>
    <t xml:space="preserve">
事業の目的は、異常な天然現象により被災した都市施設等の災害復旧及び特殊地下壕等に対する埋戻し等の対策を目的としていることから、特に必要性の高い事業である。
</t>
    <rPh sb="1" eb="3">
      <t>ジギョウ</t>
    </rPh>
    <rPh sb="4" eb="6">
      <t>モクテキ</t>
    </rPh>
    <rPh sb="8" eb="10">
      <t>イジョウ</t>
    </rPh>
    <rPh sb="11" eb="13">
      <t>テンネン</t>
    </rPh>
    <rPh sb="13" eb="15">
      <t>ゲンショウ</t>
    </rPh>
    <rPh sb="18" eb="20">
      <t>ヒサイ</t>
    </rPh>
    <rPh sb="22" eb="24">
      <t>トシ</t>
    </rPh>
    <rPh sb="24" eb="26">
      <t>シセツ</t>
    </rPh>
    <rPh sb="26" eb="27">
      <t>トウ</t>
    </rPh>
    <rPh sb="28" eb="30">
      <t>サイガイ</t>
    </rPh>
    <rPh sb="30" eb="32">
      <t>フッキュウ</t>
    </rPh>
    <rPh sb="32" eb="33">
      <t>オヨ</t>
    </rPh>
    <rPh sb="34" eb="36">
      <t>トクシュ</t>
    </rPh>
    <rPh sb="36" eb="39">
      <t>チカゴウ</t>
    </rPh>
    <rPh sb="39" eb="40">
      <t>トウ</t>
    </rPh>
    <rPh sb="41" eb="42">
      <t>タイ</t>
    </rPh>
    <rPh sb="44" eb="45">
      <t>ウ</t>
    </rPh>
    <rPh sb="45" eb="46">
      <t>モド</t>
    </rPh>
    <rPh sb="47" eb="48">
      <t>トウ</t>
    </rPh>
    <rPh sb="49" eb="51">
      <t>タイサク</t>
    </rPh>
    <rPh sb="52" eb="54">
      <t>モクテキ</t>
    </rPh>
    <rPh sb="64" eb="65">
      <t>トク</t>
    </rPh>
    <rPh sb="66" eb="69">
      <t>ヒツヨウセイ</t>
    </rPh>
    <rPh sb="70" eb="71">
      <t>タカ</t>
    </rPh>
    <rPh sb="72" eb="74">
      <t>ジギョウ</t>
    </rPh>
    <phoneticPr fontId="5"/>
  </si>
  <si>
    <t>被災した都市施設等の復旧及び陥没等による危険度が高い壕に対し、埋め戻し等の対策工事を行うことが事業の目的であることから、費目、使途が明確であり、必要のものに限定されている。</t>
    <rPh sb="0" eb="2">
      <t>ヒサイ</t>
    </rPh>
    <rPh sb="4" eb="6">
      <t>トシ</t>
    </rPh>
    <rPh sb="6" eb="8">
      <t>シセツ</t>
    </rPh>
    <rPh sb="8" eb="9">
      <t>トウ</t>
    </rPh>
    <rPh sb="10" eb="12">
      <t>フッキュウ</t>
    </rPh>
    <rPh sb="12" eb="13">
      <t>オヨ</t>
    </rPh>
    <rPh sb="42" eb="43">
      <t>オコナ</t>
    </rPh>
    <rPh sb="47" eb="49">
      <t>ジギョウ</t>
    </rPh>
    <rPh sb="50" eb="52">
      <t>モクテキ</t>
    </rPh>
    <rPh sb="60" eb="62">
      <t>ヒモク</t>
    </rPh>
    <phoneticPr fontId="5"/>
  </si>
  <si>
    <t>＜H24公開プロセス結果＞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rPh sb="4" eb="6">
      <t>コウカイ</t>
    </rPh>
    <rPh sb="10" eb="12">
      <t>ケッカ</t>
    </rPh>
    <rPh sb="26" eb="28">
      <t>イチブ</t>
    </rPh>
    <rPh sb="28" eb="30">
      <t>カイゼン</t>
    </rPh>
    <rPh sb="34" eb="36">
      <t>トシ</t>
    </rPh>
    <rPh sb="36" eb="38">
      <t>ボウサイ</t>
    </rPh>
    <rPh sb="38" eb="40">
      <t>カンレン</t>
    </rPh>
    <rPh sb="40" eb="42">
      <t>ジギョウ</t>
    </rPh>
    <rPh sb="54" eb="56">
      <t>トクシュ</t>
    </rPh>
    <rPh sb="56" eb="58">
      <t>チカ</t>
    </rPh>
    <rPh sb="58" eb="59">
      <t>ゴウ</t>
    </rPh>
    <rPh sb="60" eb="63">
      <t>ゼンタイゾウ</t>
    </rPh>
    <rPh sb="64" eb="66">
      <t>ハアク</t>
    </rPh>
    <rPh sb="68" eb="69">
      <t>ウエ</t>
    </rPh>
    <rPh sb="71" eb="74">
      <t>ケイカクテキ</t>
    </rPh>
    <rPh sb="75" eb="77">
      <t>タイオウ</t>
    </rPh>
    <rPh sb="84" eb="86">
      <t>ジギョウ</t>
    </rPh>
    <rPh sb="87" eb="88">
      <t>スス</t>
    </rPh>
    <rPh sb="91" eb="93">
      <t>ゲンイン</t>
    </rPh>
    <rPh sb="94" eb="96">
      <t>ケントウ</t>
    </rPh>
    <rPh sb="98" eb="100">
      <t>ジギョウ</t>
    </rPh>
    <rPh sb="100" eb="102">
      <t>ジッシ</t>
    </rPh>
    <rPh sb="102" eb="104">
      <t>ホウホウ</t>
    </rPh>
    <rPh sb="132" eb="134">
      <t>クフウ</t>
    </rPh>
    <rPh sb="138" eb="140">
      <t>キケン</t>
    </rPh>
    <rPh sb="140" eb="142">
      <t>カショ</t>
    </rPh>
    <rPh sb="143" eb="145">
      <t>ジョウホウ</t>
    </rPh>
    <rPh sb="146" eb="148">
      <t>カイジ</t>
    </rPh>
    <rPh sb="151" eb="152">
      <t>カタ</t>
    </rPh>
    <rPh sb="153" eb="155">
      <t>ケントウ</t>
    </rPh>
    <phoneticPr fontId="5"/>
  </si>
  <si>
    <t>都市災害復旧事業は、災害により被害を受けた都市施設の復旧を行う事業であることから、事業の目的も明確であり、復旧後の施設についても使われている状況であることから改善を行う必要は無い。
特殊地下壕等対策事業は、平成28年度までの事業であることから、平成28年度までに対策を確実に完了させるために、関係地方公共団体と連携し、危険な特殊地下壕に関する情報開示の徹底や年次計画の策定等による計画的な事業推進を行う必要がある。</t>
    <rPh sb="0" eb="2">
      <t>トシ</t>
    </rPh>
    <rPh sb="2" eb="4">
      <t>サイガイ</t>
    </rPh>
    <rPh sb="4" eb="6">
      <t>フッキュウ</t>
    </rPh>
    <rPh sb="6" eb="8">
      <t>ジギョウ</t>
    </rPh>
    <rPh sb="10" eb="12">
      <t>サイガイ</t>
    </rPh>
    <rPh sb="15" eb="17">
      <t>ヒガイ</t>
    </rPh>
    <rPh sb="18" eb="19">
      <t>ウ</t>
    </rPh>
    <rPh sb="21" eb="23">
      <t>トシ</t>
    </rPh>
    <rPh sb="23" eb="25">
      <t>シセツ</t>
    </rPh>
    <rPh sb="26" eb="28">
      <t>フッキュウ</t>
    </rPh>
    <rPh sb="29" eb="30">
      <t>オコナ</t>
    </rPh>
    <rPh sb="31" eb="33">
      <t>ジギョウ</t>
    </rPh>
    <rPh sb="41" eb="43">
      <t>ジギョウ</t>
    </rPh>
    <rPh sb="44" eb="46">
      <t>モクテキ</t>
    </rPh>
    <rPh sb="47" eb="49">
      <t>メイカク</t>
    </rPh>
    <rPh sb="53" eb="55">
      <t>フッキュウ</t>
    </rPh>
    <rPh sb="55" eb="56">
      <t>ゴ</t>
    </rPh>
    <rPh sb="57" eb="59">
      <t>シセツ</t>
    </rPh>
    <rPh sb="64" eb="65">
      <t>ツカ</t>
    </rPh>
    <rPh sb="70" eb="72">
      <t>ジョウキョウ</t>
    </rPh>
    <rPh sb="79" eb="81">
      <t>カイゼン</t>
    </rPh>
    <rPh sb="82" eb="83">
      <t>オコナ</t>
    </rPh>
    <rPh sb="84" eb="86">
      <t>ヒツヨウ</t>
    </rPh>
    <rPh sb="87" eb="88">
      <t>ナ</t>
    </rPh>
    <rPh sb="91" eb="93">
      <t>トクシュ</t>
    </rPh>
    <rPh sb="93" eb="96">
      <t>チカゴウ</t>
    </rPh>
    <rPh sb="96" eb="97">
      <t>トウ</t>
    </rPh>
    <rPh sb="97" eb="99">
      <t>タイサク</t>
    </rPh>
    <rPh sb="99" eb="101">
      <t>ジギョウ</t>
    </rPh>
    <rPh sb="103" eb="105">
      <t>ヘイセイ</t>
    </rPh>
    <rPh sb="107" eb="108">
      <t>ネン</t>
    </rPh>
    <rPh sb="108" eb="109">
      <t>ド</t>
    </rPh>
    <rPh sb="112" eb="114">
      <t>ジギョウ</t>
    </rPh>
    <rPh sb="122" eb="124">
      <t>ヘイセイ</t>
    </rPh>
    <rPh sb="126" eb="128">
      <t>ネンド</t>
    </rPh>
    <rPh sb="131" eb="133">
      <t>タイサク</t>
    </rPh>
    <rPh sb="134" eb="136">
      <t>カクジツ</t>
    </rPh>
    <rPh sb="137" eb="139">
      <t>カンリョウ</t>
    </rPh>
    <rPh sb="146" eb="148">
      <t>カンケイ</t>
    </rPh>
    <rPh sb="148" eb="150">
      <t>チホウ</t>
    </rPh>
    <rPh sb="150" eb="152">
      <t>コウキョウ</t>
    </rPh>
    <rPh sb="152" eb="154">
      <t>ダンタイ</t>
    </rPh>
    <rPh sb="155" eb="157">
      <t>レンケイ</t>
    </rPh>
    <rPh sb="159" eb="161">
      <t>キケン</t>
    </rPh>
    <rPh sb="162" eb="164">
      <t>トクシュ</t>
    </rPh>
    <rPh sb="164" eb="167">
      <t>チカゴウ</t>
    </rPh>
    <rPh sb="168" eb="169">
      <t>カン</t>
    </rPh>
    <rPh sb="171" eb="173">
      <t>ジョウホウ</t>
    </rPh>
    <rPh sb="173" eb="175">
      <t>カイジ</t>
    </rPh>
    <rPh sb="176" eb="178">
      <t>テッテイ</t>
    </rPh>
    <rPh sb="179" eb="181">
      <t>ネンジ</t>
    </rPh>
    <rPh sb="181" eb="183">
      <t>ケイカク</t>
    </rPh>
    <rPh sb="184" eb="186">
      <t>サクテイ</t>
    </rPh>
    <rPh sb="186" eb="187">
      <t>トウ</t>
    </rPh>
    <rPh sb="190" eb="193">
      <t>ケイカクテキ</t>
    </rPh>
    <rPh sb="194" eb="196">
      <t>ジギョウ</t>
    </rPh>
    <rPh sb="196" eb="198">
      <t>スイシン</t>
    </rPh>
    <rPh sb="199" eb="200">
      <t>オコナ</t>
    </rPh>
    <rPh sb="201" eb="203">
      <t>ヒツヨウ</t>
    </rPh>
    <phoneticPr fontId="5"/>
  </si>
  <si>
    <t>各年に被災した都市施設等の現在までに復旧した箇所数</t>
    <rPh sb="0" eb="1">
      <t>カク</t>
    </rPh>
    <rPh sb="1" eb="2">
      <t>ネン</t>
    </rPh>
    <rPh sb="3" eb="5">
      <t>ヒサイ</t>
    </rPh>
    <rPh sb="7" eb="9">
      <t>トシ</t>
    </rPh>
    <rPh sb="9" eb="11">
      <t>シセツ</t>
    </rPh>
    <rPh sb="11" eb="12">
      <t>トウ</t>
    </rPh>
    <rPh sb="13" eb="15">
      <t>ゲンザイ</t>
    </rPh>
    <rPh sb="18" eb="20">
      <t>フッキュウ</t>
    </rPh>
    <rPh sb="22" eb="24">
      <t>カショ</t>
    </rPh>
    <rPh sb="24" eb="25">
      <t>スウ</t>
    </rPh>
    <phoneticPr fontId="5"/>
  </si>
  <si>
    <t>・特殊地下壕に関する情報開示のあり方については、今後とも地方公共団体と調整を行いながら改善を図るべき。</t>
    <phoneticPr fontId="5"/>
  </si>
  <si>
    <t>　課長　林田　康孝</t>
    <rPh sb="1" eb="3">
      <t>カチョウ</t>
    </rPh>
    <rPh sb="4" eb="6">
      <t>ハヤシダ</t>
    </rPh>
    <rPh sb="7" eb="9">
      <t>ヤスタカ</t>
    </rPh>
    <phoneticPr fontId="5"/>
  </si>
  <si>
    <t>執行等改善</t>
  </si>
  <si>
    <t>・国土交通省においても平成25年度に特殊地下壕実態調査を実施しており、調査結果について、地方公共団体と調整を行い、国土交通省のホームページで公表している。また、全国会議において、周辺住民の安全確保のため、必要な情報開示を行って頂くよう地方公共団体に周知を行っている。</t>
    <rPh sb="1" eb="3">
      <t>コクド</t>
    </rPh>
    <rPh sb="3" eb="6">
      <t>コウツウショウ</t>
    </rPh>
    <rPh sb="11" eb="13">
      <t>ヘイセイ</t>
    </rPh>
    <rPh sb="15" eb="16">
      <t>ネン</t>
    </rPh>
    <rPh sb="16" eb="17">
      <t>ド</t>
    </rPh>
    <rPh sb="18" eb="20">
      <t>トクシュ</t>
    </rPh>
    <rPh sb="20" eb="23">
      <t>チカゴウ</t>
    </rPh>
    <rPh sb="23" eb="25">
      <t>ジッタイ</t>
    </rPh>
    <rPh sb="25" eb="27">
      <t>チョウサ</t>
    </rPh>
    <rPh sb="28" eb="30">
      <t>ジッシ</t>
    </rPh>
    <rPh sb="35" eb="37">
      <t>チョウサ</t>
    </rPh>
    <rPh sb="37" eb="39">
      <t>ケッカ</t>
    </rPh>
    <rPh sb="44" eb="46">
      <t>チホウ</t>
    </rPh>
    <rPh sb="46" eb="48">
      <t>コウキョウ</t>
    </rPh>
    <rPh sb="48" eb="50">
      <t>ダンタイ</t>
    </rPh>
    <rPh sb="51" eb="53">
      <t>チョウセイ</t>
    </rPh>
    <rPh sb="54" eb="55">
      <t>オコナ</t>
    </rPh>
    <rPh sb="57" eb="59">
      <t>コクド</t>
    </rPh>
    <rPh sb="59" eb="62">
      <t>コウツウショウ</t>
    </rPh>
    <rPh sb="70" eb="72">
      <t>コウヒョウ</t>
    </rPh>
    <rPh sb="80" eb="82">
      <t>ゼンコク</t>
    </rPh>
    <rPh sb="82" eb="84">
      <t>カイギ</t>
    </rPh>
    <rPh sb="127" eb="1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</si>
</sst>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25" xfId="0" applyNumberFormat="1"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7"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vertical="center" wrapText="1" shrinkToFit="1"/>
      <protection locked="0"/>
    </xf>
    <xf numFmtId="0" fontId="3" fillId="0" borderId="26" xfId="3"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shrinkToFit="1"/>
      <protection locked="0"/>
    </xf>
    <xf numFmtId="0" fontId="0" fillId="0" borderId="98" xfId="0" applyFont="1" applyFill="1" applyBorder="1" applyAlignment="1" applyProtection="1">
      <alignmen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39" xfId="0" applyFont="1" applyFill="1" applyBorder="1" applyAlignment="1" applyProtection="1">
      <alignmen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88446</xdr:colOff>
      <xdr:row>142</xdr:row>
      <xdr:rowOff>11907</xdr:rowOff>
    </xdr:from>
    <xdr:to>
      <xdr:col>21</xdr:col>
      <xdr:colOff>89454</xdr:colOff>
      <xdr:row>143</xdr:row>
      <xdr:rowOff>339333</xdr:rowOff>
    </xdr:to>
    <xdr:sp macro="" textlink="">
      <xdr:nvSpPr>
        <xdr:cNvPr id="5" name="正方形/長方形 4"/>
        <xdr:cNvSpPr/>
      </xdr:nvSpPr>
      <xdr:spPr bwMode="auto">
        <a:xfrm>
          <a:off x="1925410" y="39459014"/>
          <a:ext cx="2450294" cy="68121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181993</xdr:colOff>
      <xdr:row>142</xdr:row>
      <xdr:rowOff>54429</xdr:rowOff>
    </xdr:from>
    <xdr:to>
      <xdr:col>20</xdr:col>
      <xdr:colOff>142349</xdr:colOff>
      <xdr:row>143</xdr:row>
      <xdr:rowOff>296985</xdr:rowOff>
    </xdr:to>
    <xdr:sp macro="" textlink="">
      <xdr:nvSpPr>
        <xdr:cNvPr id="7" name="テキスト ボックス 6"/>
        <xdr:cNvSpPr txBox="1"/>
      </xdr:nvSpPr>
      <xdr:spPr bwMode="auto">
        <a:xfrm>
          <a:off x="2018957" y="49285072"/>
          <a:ext cx="2205535" cy="5963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1740</a:t>
          </a:r>
          <a:r>
            <a:rPr kumimoji="1" lang="ja-JP" altLang="en-US" sz="1100">
              <a:solidFill>
                <a:sysClr val="windowText" lastClr="000000"/>
              </a:solidFill>
            </a:rPr>
            <a:t>百万円</a:t>
          </a:r>
        </a:p>
      </xdr:txBody>
    </xdr:sp>
    <xdr:clientData/>
  </xdr:twoCellAnchor>
  <xdr:twoCellAnchor>
    <xdr:from>
      <xdr:col>9</xdr:col>
      <xdr:colOff>51026</xdr:colOff>
      <xdr:row>144</xdr:row>
      <xdr:rowOff>47625</xdr:rowOff>
    </xdr:from>
    <xdr:to>
      <xdr:col>22</xdr:col>
      <xdr:colOff>3401</xdr:colOff>
      <xdr:row>145</xdr:row>
      <xdr:rowOff>120041</xdr:rowOff>
    </xdr:to>
    <xdr:sp macro="" textlink="">
      <xdr:nvSpPr>
        <xdr:cNvPr id="8" name="大かっこ 7"/>
        <xdr:cNvSpPr/>
      </xdr:nvSpPr>
      <xdr:spPr bwMode="auto">
        <a:xfrm>
          <a:off x="1887990" y="49985839"/>
          <a:ext cx="2605768" cy="426202"/>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22</xdr:col>
      <xdr:colOff>35716</xdr:colOff>
      <xdr:row>143</xdr:row>
      <xdr:rowOff>11905</xdr:rowOff>
    </xdr:from>
    <xdr:to>
      <xdr:col>29</xdr:col>
      <xdr:colOff>4760</xdr:colOff>
      <xdr:row>143</xdr:row>
      <xdr:rowOff>11905</xdr:rowOff>
    </xdr:to>
    <xdr:cxnSp macro="">
      <xdr:nvCxnSpPr>
        <xdr:cNvPr id="9" name="直線矢印コネクタ 8"/>
        <xdr:cNvCxnSpPr/>
      </xdr:nvCxnSpPr>
      <xdr:spPr>
        <a:xfrm>
          <a:off x="3964779" y="40374093"/>
          <a:ext cx="1219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59530</xdr:colOff>
      <xdr:row>141</xdr:row>
      <xdr:rowOff>130969</xdr:rowOff>
    </xdr:from>
    <xdr:to>
      <xdr:col>35</xdr:col>
      <xdr:colOff>131593</xdr:colOff>
      <xdr:row>141</xdr:row>
      <xdr:rowOff>346420</xdr:rowOff>
    </xdr:to>
    <xdr:sp macro="" textlink="">
      <xdr:nvSpPr>
        <xdr:cNvPr id="11" name="テキスト ボックス 10"/>
        <xdr:cNvSpPr txBox="1"/>
      </xdr:nvSpPr>
      <xdr:spPr bwMode="auto">
        <a:xfrm>
          <a:off x="5417343" y="39778782"/>
          <a:ext cx="965031"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30</xdr:col>
      <xdr:colOff>71437</xdr:colOff>
      <xdr:row>142</xdr:row>
      <xdr:rowOff>35718</xdr:rowOff>
    </xdr:from>
    <xdr:to>
      <xdr:col>43</xdr:col>
      <xdr:colOff>97239</xdr:colOff>
      <xdr:row>143</xdr:row>
      <xdr:rowOff>344127</xdr:rowOff>
    </xdr:to>
    <xdr:sp macro="" textlink="">
      <xdr:nvSpPr>
        <xdr:cNvPr id="13" name="正方形/長方形 12"/>
        <xdr:cNvSpPr/>
      </xdr:nvSpPr>
      <xdr:spPr bwMode="auto">
        <a:xfrm>
          <a:off x="5429250" y="39766874"/>
          <a:ext cx="2347520" cy="66559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154781</xdr:colOff>
      <xdr:row>142</xdr:row>
      <xdr:rowOff>83345</xdr:rowOff>
    </xdr:from>
    <xdr:to>
      <xdr:col>43</xdr:col>
      <xdr:colOff>2879</xdr:colOff>
      <xdr:row>143</xdr:row>
      <xdr:rowOff>277650</xdr:rowOff>
    </xdr:to>
    <xdr:sp macro="" textlink="">
      <xdr:nvSpPr>
        <xdr:cNvPr id="14" name="テキスト ボックス 13"/>
        <xdr:cNvSpPr txBox="1"/>
      </xdr:nvSpPr>
      <xdr:spPr bwMode="auto">
        <a:xfrm>
          <a:off x="5512594" y="40088345"/>
          <a:ext cx="2169816" cy="551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26</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1740</a:t>
          </a:r>
          <a:r>
            <a:rPr kumimoji="1" lang="ja-JP" altLang="en-US" sz="1100">
              <a:solidFill>
                <a:sysClr val="windowText" lastClr="000000"/>
              </a:solidFill>
            </a:rPr>
            <a:t>百万円</a:t>
          </a:r>
        </a:p>
      </xdr:txBody>
    </xdr:sp>
    <xdr:clientData/>
  </xdr:twoCellAnchor>
  <xdr:twoCellAnchor>
    <xdr:from>
      <xdr:col>30</xdr:col>
      <xdr:colOff>71436</xdr:colOff>
      <xdr:row>144</xdr:row>
      <xdr:rowOff>23813</xdr:rowOff>
    </xdr:from>
    <xdr:to>
      <xdr:col>43</xdr:col>
      <xdr:colOff>95249</xdr:colOff>
      <xdr:row>145</xdr:row>
      <xdr:rowOff>99733</xdr:rowOff>
    </xdr:to>
    <xdr:sp macro="" textlink="">
      <xdr:nvSpPr>
        <xdr:cNvPr id="15" name="大かっこ 14"/>
        <xdr:cNvSpPr/>
      </xdr:nvSpPr>
      <xdr:spPr bwMode="auto">
        <a:xfrm>
          <a:off x="5429249" y="40469344"/>
          <a:ext cx="2345531" cy="433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44</xdr:col>
      <xdr:colOff>13606</xdr:colOff>
      <xdr:row>143</xdr:row>
      <xdr:rowOff>13608</xdr:rowOff>
    </xdr:from>
    <xdr:to>
      <xdr:col>47</xdr:col>
      <xdr:colOff>100851</xdr:colOff>
      <xdr:row>143</xdr:row>
      <xdr:rowOff>13608</xdr:rowOff>
    </xdr:to>
    <xdr:cxnSp macro="">
      <xdr:nvCxnSpPr>
        <xdr:cNvPr id="17" name="直線矢印コネクタ 16"/>
        <xdr:cNvCxnSpPr/>
      </xdr:nvCxnSpPr>
      <xdr:spPr>
        <a:xfrm>
          <a:off x="7796892" y="40290751"/>
          <a:ext cx="617923"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81643</xdr:colOff>
      <xdr:row>143</xdr:row>
      <xdr:rowOff>1</xdr:rowOff>
    </xdr:from>
    <xdr:to>
      <xdr:col>47</xdr:col>
      <xdr:colOff>81643</xdr:colOff>
      <xdr:row>149</xdr:row>
      <xdr:rowOff>40022</xdr:rowOff>
    </xdr:to>
    <xdr:cxnSp macro="">
      <xdr:nvCxnSpPr>
        <xdr:cNvPr id="18" name="直線矢印コネクタ 17"/>
        <xdr:cNvCxnSpPr/>
      </xdr:nvCxnSpPr>
      <xdr:spPr>
        <a:xfrm>
          <a:off x="8395607" y="40277144"/>
          <a:ext cx="0" cy="2162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136072</xdr:colOff>
      <xdr:row>148</xdr:row>
      <xdr:rowOff>312965</xdr:rowOff>
    </xdr:from>
    <xdr:ext cx="1172116" cy="275717"/>
    <xdr:sp macro="" textlink="">
      <xdr:nvSpPr>
        <xdr:cNvPr id="19" name="テキスト ボックス 18"/>
        <xdr:cNvSpPr txBox="1"/>
      </xdr:nvSpPr>
      <xdr:spPr>
        <a:xfrm>
          <a:off x="6150429" y="4235903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＜京都府の例＞</a:t>
          </a:r>
          <a:endParaRPr kumimoji="1" lang="en-US" altLang="ja-JP" sz="1100">
            <a:solidFill>
              <a:sysClr val="windowText" lastClr="000000"/>
            </a:solidFill>
          </a:endParaRPr>
        </a:p>
      </xdr:txBody>
    </xdr:sp>
    <xdr:clientData/>
  </xdr:oneCellAnchor>
  <xdr:twoCellAnchor>
    <xdr:from>
      <xdr:col>35</xdr:col>
      <xdr:colOff>40822</xdr:colOff>
      <xdr:row>149</xdr:row>
      <xdr:rowOff>217714</xdr:rowOff>
    </xdr:from>
    <xdr:to>
      <xdr:col>48</xdr:col>
      <xdr:colOff>47626</xdr:colOff>
      <xdr:row>152</xdr:row>
      <xdr:rowOff>73319</xdr:rowOff>
    </xdr:to>
    <xdr:sp macro="" textlink="">
      <xdr:nvSpPr>
        <xdr:cNvPr id="20" name="正方形/長方形 19"/>
        <xdr:cNvSpPr/>
      </xdr:nvSpPr>
      <xdr:spPr>
        <a:xfrm>
          <a:off x="6232072" y="42617571"/>
          <a:ext cx="2306411" cy="9169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297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297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0"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80" t="s">
        <v>378</v>
      </c>
      <c r="AR2" s="680"/>
      <c r="AS2" s="59" t="str">
        <f>IF(OR(AQ2="　", AQ2=""), "", "-")</f>
        <v/>
      </c>
      <c r="AT2" s="681">
        <v>468</v>
      </c>
      <c r="AU2" s="681"/>
      <c r="AV2" s="60" t="str">
        <f>IF(AW2="", "", "-")</f>
        <v/>
      </c>
      <c r="AW2" s="682"/>
      <c r="AX2" s="682"/>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390</v>
      </c>
      <c r="AK3" s="637"/>
      <c r="AL3" s="637"/>
      <c r="AM3" s="637"/>
      <c r="AN3" s="637"/>
      <c r="AO3" s="637"/>
      <c r="AP3" s="637"/>
      <c r="AQ3" s="637"/>
      <c r="AR3" s="637"/>
      <c r="AS3" s="637"/>
      <c r="AT3" s="637"/>
      <c r="AU3" s="637"/>
      <c r="AV3" s="637"/>
      <c r="AW3" s="637"/>
      <c r="AX3" s="36" t="s">
        <v>91</v>
      </c>
    </row>
    <row r="4" spans="1:50" ht="24.75" customHeight="1" x14ac:dyDescent="0.15">
      <c r="A4" s="448" t="s">
        <v>30</v>
      </c>
      <c r="B4" s="449"/>
      <c r="C4" s="449"/>
      <c r="D4" s="449"/>
      <c r="E4" s="449"/>
      <c r="F4" s="449"/>
      <c r="G4" s="425" t="s">
        <v>380</v>
      </c>
      <c r="H4" s="426"/>
      <c r="I4" s="426"/>
      <c r="J4" s="426"/>
      <c r="K4" s="426"/>
      <c r="L4" s="426"/>
      <c r="M4" s="426"/>
      <c r="N4" s="426"/>
      <c r="O4" s="426"/>
      <c r="P4" s="426"/>
      <c r="Q4" s="426"/>
      <c r="R4" s="426"/>
      <c r="S4" s="426"/>
      <c r="T4" s="426"/>
      <c r="U4" s="426"/>
      <c r="V4" s="426"/>
      <c r="W4" s="426"/>
      <c r="X4" s="426"/>
      <c r="Y4" s="427" t="s">
        <v>1</v>
      </c>
      <c r="Z4" s="428"/>
      <c r="AA4" s="428"/>
      <c r="AB4" s="428"/>
      <c r="AC4" s="428"/>
      <c r="AD4" s="429"/>
      <c r="AE4" s="426" t="s">
        <v>381</v>
      </c>
      <c r="AF4" s="426"/>
      <c r="AG4" s="426"/>
      <c r="AH4" s="426"/>
      <c r="AI4" s="426"/>
      <c r="AJ4" s="426"/>
      <c r="AK4" s="426"/>
      <c r="AL4" s="426"/>
      <c r="AM4" s="426"/>
      <c r="AN4" s="426"/>
      <c r="AO4" s="426"/>
      <c r="AP4" s="430"/>
      <c r="AQ4" s="431" t="s">
        <v>2</v>
      </c>
      <c r="AR4" s="428"/>
      <c r="AS4" s="428"/>
      <c r="AT4" s="428"/>
      <c r="AU4" s="428"/>
      <c r="AV4" s="428"/>
      <c r="AW4" s="428"/>
      <c r="AX4" s="432"/>
    </row>
    <row r="5" spans="1:50" ht="30" customHeight="1" x14ac:dyDescent="0.15">
      <c r="A5" s="433" t="s">
        <v>93</v>
      </c>
      <c r="B5" s="434"/>
      <c r="C5" s="434"/>
      <c r="D5" s="434"/>
      <c r="E5" s="434"/>
      <c r="F5" s="435"/>
      <c r="G5" s="652" t="s">
        <v>148</v>
      </c>
      <c r="H5" s="612"/>
      <c r="I5" s="612"/>
      <c r="J5" s="612"/>
      <c r="K5" s="612"/>
      <c r="L5" s="612"/>
      <c r="M5" s="653" t="s">
        <v>92</v>
      </c>
      <c r="N5" s="654"/>
      <c r="O5" s="654"/>
      <c r="P5" s="654"/>
      <c r="Q5" s="654"/>
      <c r="R5" s="655"/>
      <c r="S5" s="611" t="s">
        <v>157</v>
      </c>
      <c r="T5" s="612"/>
      <c r="U5" s="612"/>
      <c r="V5" s="612"/>
      <c r="W5" s="612"/>
      <c r="X5" s="613"/>
      <c r="Y5" s="440" t="s">
        <v>3</v>
      </c>
      <c r="Z5" s="441"/>
      <c r="AA5" s="441"/>
      <c r="AB5" s="441"/>
      <c r="AC5" s="441"/>
      <c r="AD5" s="442"/>
      <c r="AE5" s="443" t="s">
        <v>382</v>
      </c>
      <c r="AF5" s="443"/>
      <c r="AG5" s="443"/>
      <c r="AH5" s="443"/>
      <c r="AI5" s="443"/>
      <c r="AJ5" s="443"/>
      <c r="AK5" s="443"/>
      <c r="AL5" s="443"/>
      <c r="AM5" s="443"/>
      <c r="AN5" s="443"/>
      <c r="AO5" s="443"/>
      <c r="AP5" s="444"/>
      <c r="AQ5" s="445" t="s">
        <v>449</v>
      </c>
      <c r="AR5" s="446"/>
      <c r="AS5" s="446"/>
      <c r="AT5" s="446"/>
      <c r="AU5" s="446"/>
      <c r="AV5" s="446"/>
      <c r="AW5" s="446"/>
      <c r="AX5" s="447"/>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414</v>
      </c>
      <c r="AF6" s="457"/>
      <c r="AG6" s="457"/>
      <c r="AH6" s="457"/>
      <c r="AI6" s="457"/>
      <c r="AJ6" s="457"/>
      <c r="AK6" s="457"/>
      <c r="AL6" s="457"/>
      <c r="AM6" s="457"/>
      <c r="AN6" s="457"/>
      <c r="AO6" s="457"/>
      <c r="AP6" s="457"/>
      <c r="AQ6" s="458"/>
      <c r="AR6" s="458"/>
      <c r="AS6" s="458"/>
      <c r="AT6" s="458"/>
      <c r="AU6" s="458"/>
      <c r="AV6" s="458"/>
      <c r="AW6" s="458"/>
      <c r="AX6" s="459"/>
    </row>
    <row r="7" spans="1:50" ht="49.5" customHeight="1" x14ac:dyDescent="0.15">
      <c r="A7" s="474" t="s">
        <v>25</v>
      </c>
      <c r="B7" s="475"/>
      <c r="C7" s="475"/>
      <c r="D7" s="475"/>
      <c r="E7" s="475"/>
      <c r="F7" s="475"/>
      <c r="G7" s="476" t="s">
        <v>385</v>
      </c>
      <c r="H7" s="477"/>
      <c r="I7" s="477"/>
      <c r="J7" s="477"/>
      <c r="K7" s="477"/>
      <c r="L7" s="477"/>
      <c r="M7" s="477"/>
      <c r="N7" s="477"/>
      <c r="O7" s="477"/>
      <c r="P7" s="477"/>
      <c r="Q7" s="477"/>
      <c r="R7" s="477"/>
      <c r="S7" s="477"/>
      <c r="T7" s="477"/>
      <c r="U7" s="477"/>
      <c r="V7" s="478"/>
      <c r="W7" s="478"/>
      <c r="X7" s="479"/>
      <c r="Y7" s="480" t="s">
        <v>5</v>
      </c>
      <c r="Z7" s="373"/>
      <c r="AA7" s="373"/>
      <c r="AB7" s="373"/>
      <c r="AC7" s="373"/>
      <c r="AD7" s="375"/>
      <c r="AE7" s="481" t="s">
        <v>384</v>
      </c>
      <c r="AF7" s="482"/>
      <c r="AG7" s="482"/>
      <c r="AH7" s="482"/>
      <c r="AI7" s="482"/>
      <c r="AJ7" s="482"/>
      <c r="AK7" s="482"/>
      <c r="AL7" s="482"/>
      <c r="AM7" s="482"/>
      <c r="AN7" s="482"/>
      <c r="AO7" s="482"/>
      <c r="AP7" s="482"/>
      <c r="AQ7" s="482"/>
      <c r="AR7" s="482"/>
      <c r="AS7" s="482"/>
      <c r="AT7" s="482"/>
      <c r="AU7" s="482"/>
      <c r="AV7" s="482"/>
      <c r="AW7" s="482"/>
      <c r="AX7" s="483"/>
    </row>
    <row r="8" spans="1:50" ht="40.5" customHeight="1" x14ac:dyDescent="0.15">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0" t="s">
        <v>79</v>
      </c>
      <c r="Z8" s="460"/>
      <c r="AA8" s="460"/>
      <c r="AB8" s="460"/>
      <c r="AC8" s="460"/>
      <c r="AD8" s="460"/>
      <c r="AE8" s="503" t="str">
        <f>入力規則等!K13</f>
        <v>公共事業</v>
      </c>
      <c r="AF8" s="504"/>
      <c r="AG8" s="504"/>
      <c r="AH8" s="504"/>
      <c r="AI8" s="504"/>
      <c r="AJ8" s="504"/>
      <c r="AK8" s="504"/>
      <c r="AL8" s="504"/>
      <c r="AM8" s="504"/>
      <c r="AN8" s="504"/>
      <c r="AO8" s="504"/>
      <c r="AP8" s="504"/>
      <c r="AQ8" s="504"/>
      <c r="AR8" s="504"/>
      <c r="AS8" s="504"/>
      <c r="AT8" s="504"/>
      <c r="AU8" s="504"/>
      <c r="AV8" s="504"/>
      <c r="AW8" s="504"/>
      <c r="AX8" s="505"/>
    </row>
    <row r="9" spans="1:50" ht="59.25"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85.5" customHeight="1" x14ac:dyDescent="0.15">
      <c r="A10" s="184" t="s">
        <v>36</v>
      </c>
      <c r="B10" s="185"/>
      <c r="C10" s="185"/>
      <c r="D10" s="185"/>
      <c r="E10" s="185"/>
      <c r="F10" s="185"/>
      <c r="G10" s="186" t="s">
        <v>422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4"/>
      <c r="G11" s="437" t="str">
        <f>入力規則等!P10</f>
        <v>補助</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3"/>
    </row>
    <row r="13" spans="1:50" ht="21" customHeight="1" x14ac:dyDescent="0.15">
      <c r="A13" s="394"/>
      <c r="B13" s="395"/>
      <c r="C13" s="395"/>
      <c r="D13" s="395"/>
      <c r="E13" s="395"/>
      <c r="F13" s="396"/>
      <c r="G13" s="494" t="s">
        <v>7</v>
      </c>
      <c r="H13" s="495"/>
      <c r="I13" s="500" t="s">
        <v>8</v>
      </c>
      <c r="J13" s="501"/>
      <c r="K13" s="501"/>
      <c r="L13" s="501"/>
      <c r="M13" s="501"/>
      <c r="N13" s="501"/>
      <c r="O13" s="502"/>
      <c r="P13" s="175">
        <v>400</v>
      </c>
      <c r="Q13" s="176"/>
      <c r="R13" s="176"/>
      <c r="S13" s="176"/>
      <c r="T13" s="176"/>
      <c r="U13" s="176"/>
      <c r="V13" s="177"/>
      <c r="W13" s="175">
        <v>400</v>
      </c>
      <c r="X13" s="176"/>
      <c r="Y13" s="176"/>
      <c r="Z13" s="176"/>
      <c r="AA13" s="176"/>
      <c r="AB13" s="176"/>
      <c r="AC13" s="177"/>
      <c r="AD13" s="175">
        <v>400</v>
      </c>
      <c r="AE13" s="176"/>
      <c r="AF13" s="176"/>
      <c r="AG13" s="176"/>
      <c r="AH13" s="176"/>
      <c r="AI13" s="176"/>
      <c r="AJ13" s="177"/>
      <c r="AK13" s="175">
        <v>400</v>
      </c>
      <c r="AL13" s="176"/>
      <c r="AM13" s="176"/>
      <c r="AN13" s="176"/>
      <c r="AO13" s="176"/>
      <c r="AP13" s="176"/>
      <c r="AQ13" s="177"/>
      <c r="AR13" s="189">
        <v>400</v>
      </c>
      <c r="AS13" s="190"/>
      <c r="AT13" s="190"/>
      <c r="AU13" s="190"/>
      <c r="AV13" s="190"/>
      <c r="AW13" s="190"/>
      <c r="AX13" s="191"/>
    </row>
    <row r="14" spans="1:50" ht="21" customHeight="1" x14ac:dyDescent="0.15">
      <c r="A14" s="394"/>
      <c r="B14" s="395"/>
      <c r="C14" s="395"/>
      <c r="D14" s="395"/>
      <c r="E14" s="395"/>
      <c r="F14" s="396"/>
      <c r="G14" s="496"/>
      <c r="H14" s="497"/>
      <c r="I14" s="179" t="s">
        <v>9</v>
      </c>
      <c r="J14" s="180"/>
      <c r="K14" s="180"/>
      <c r="L14" s="180"/>
      <c r="M14" s="180"/>
      <c r="N14" s="180"/>
      <c r="O14" s="181"/>
      <c r="P14" s="175">
        <v>916</v>
      </c>
      <c r="Q14" s="176"/>
      <c r="R14" s="176"/>
      <c r="S14" s="176"/>
      <c r="T14" s="176"/>
      <c r="U14" s="176"/>
      <c r="V14" s="177"/>
      <c r="W14" s="175">
        <v>2306</v>
      </c>
      <c r="X14" s="176"/>
      <c r="Y14" s="176"/>
      <c r="Z14" s="176"/>
      <c r="AA14" s="176"/>
      <c r="AB14" s="176"/>
      <c r="AC14" s="177"/>
      <c r="AD14" s="175">
        <v>2107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496"/>
      <c r="H15" s="497"/>
      <c r="I15" s="179" t="s">
        <v>62</v>
      </c>
      <c r="J15" s="422"/>
      <c r="K15" s="422"/>
      <c r="L15" s="422"/>
      <c r="M15" s="422"/>
      <c r="N15" s="422"/>
      <c r="O15" s="423"/>
      <c r="P15" s="175">
        <v>871</v>
      </c>
      <c r="Q15" s="176"/>
      <c r="R15" s="176"/>
      <c r="S15" s="176"/>
      <c r="T15" s="176"/>
      <c r="U15" s="176"/>
      <c r="V15" s="177"/>
      <c r="W15" s="175">
        <v>205</v>
      </c>
      <c r="X15" s="176"/>
      <c r="Y15" s="176"/>
      <c r="Z15" s="176"/>
      <c r="AA15" s="176"/>
      <c r="AB15" s="176"/>
      <c r="AC15" s="177"/>
      <c r="AD15" s="175">
        <v>1364</v>
      </c>
      <c r="AE15" s="176"/>
      <c r="AF15" s="176"/>
      <c r="AG15" s="176"/>
      <c r="AH15" s="176"/>
      <c r="AI15" s="176"/>
      <c r="AJ15" s="177"/>
      <c r="AK15" s="175">
        <v>1258</v>
      </c>
      <c r="AL15" s="176"/>
      <c r="AM15" s="176"/>
      <c r="AN15" s="176"/>
      <c r="AO15" s="176"/>
      <c r="AP15" s="176"/>
      <c r="AQ15" s="177"/>
      <c r="AR15" s="175"/>
      <c r="AS15" s="176"/>
      <c r="AT15" s="176"/>
      <c r="AU15" s="176"/>
      <c r="AV15" s="176"/>
      <c r="AW15" s="176"/>
      <c r="AX15" s="178"/>
    </row>
    <row r="16" spans="1:50" ht="21" customHeight="1" x14ac:dyDescent="0.15">
      <c r="A16" s="394"/>
      <c r="B16" s="395"/>
      <c r="C16" s="395"/>
      <c r="D16" s="395"/>
      <c r="E16" s="395"/>
      <c r="F16" s="396"/>
      <c r="G16" s="496"/>
      <c r="H16" s="497"/>
      <c r="I16" s="179" t="s">
        <v>63</v>
      </c>
      <c r="J16" s="422"/>
      <c r="K16" s="422"/>
      <c r="L16" s="422"/>
      <c r="M16" s="422"/>
      <c r="N16" s="422"/>
      <c r="O16" s="423"/>
      <c r="P16" s="175">
        <v>-205</v>
      </c>
      <c r="Q16" s="176"/>
      <c r="R16" s="176"/>
      <c r="S16" s="176"/>
      <c r="T16" s="176"/>
      <c r="U16" s="176"/>
      <c r="V16" s="177"/>
      <c r="W16" s="175">
        <v>-1364</v>
      </c>
      <c r="X16" s="176"/>
      <c r="Y16" s="176"/>
      <c r="Z16" s="176"/>
      <c r="AA16" s="176"/>
      <c r="AB16" s="176"/>
      <c r="AC16" s="177"/>
      <c r="AD16" s="175">
        <v>-1258</v>
      </c>
      <c r="AE16" s="176"/>
      <c r="AF16" s="176"/>
      <c r="AG16" s="176"/>
      <c r="AH16" s="176"/>
      <c r="AI16" s="176"/>
      <c r="AJ16" s="177"/>
      <c r="AK16" s="175"/>
      <c r="AL16" s="176"/>
      <c r="AM16" s="176"/>
      <c r="AN16" s="176"/>
      <c r="AO16" s="176"/>
      <c r="AP16" s="176"/>
      <c r="AQ16" s="177"/>
      <c r="AR16" s="469"/>
      <c r="AS16" s="470"/>
      <c r="AT16" s="470"/>
      <c r="AU16" s="470"/>
      <c r="AV16" s="470"/>
      <c r="AW16" s="470"/>
      <c r="AX16" s="471"/>
    </row>
    <row r="17" spans="1:50" ht="24.75" customHeight="1" x14ac:dyDescent="0.15">
      <c r="A17" s="394"/>
      <c r="B17" s="395"/>
      <c r="C17" s="395"/>
      <c r="D17" s="395"/>
      <c r="E17" s="395"/>
      <c r="F17" s="396"/>
      <c r="G17" s="496"/>
      <c r="H17" s="497"/>
      <c r="I17" s="179" t="s">
        <v>61</v>
      </c>
      <c r="J17" s="180"/>
      <c r="K17" s="180"/>
      <c r="L17" s="180"/>
      <c r="M17" s="180"/>
      <c r="N17" s="180"/>
      <c r="O17" s="181"/>
      <c r="P17" s="175" t="s">
        <v>389</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5"/>
      <c r="AL17" s="176"/>
      <c r="AM17" s="176"/>
      <c r="AN17" s="176"/>
      <c r="AO17" s="176"/>
      <c r="AP17" s="176"/>
      <c r="AQ17" s="177"/>
      <c r="AR17" s="472"/>
      <c r="AS17" s="472"/>
      <c r="AT17" s="472"/>
      <c r="AU17" s="472"/>
      <c r="AV17" s="472"/>
      <c r="AW17" s="472"/>
      <c r="AX17" s="473"/>
    </row>
    <row r="18" spans="1:50" ht="24.75" customHeight="1" x14ac:dyDescent="0.15">
      <c r="A18" s="394"/>
      <c r="B18" s="395"/>
      <c r="C18" s="395"/>
      <c r="D18" s="395"/>
      <c r="E18" s="395"/>
      <c r="F18" s="396"/>
      <c r="G18" s="498"/>
      <c r="H18" s="499"/>
      <c r="I18" s="624" t="s">
        <v>22</v>
      </c>
      <c r="J18" s="625"/>
      <c r="K18" s="625"/>
      <c r="L18" s="625"/>
      <c r="M18" s="625"/>
      <c r="N18" s="625"/>
      <c r="O18" s="626"/>
      <c r="P18" s="647">
        <f>SUM(P13:V17)</f>
        <v>1982</v>
      </c>
      <c r="Q18" s="648"/>
      <c r="R18" s="648"/>
      <c r="S18" s="648"/>
      <c r="T18" s="648"/>
      <c r="U18" s="648"/>
      <c r="V18" s="649"/>
      <c r="W18" s="647">
        <f>SUM(W13:AC17)</f>
        <v>1547</v>
      </c>
      <c r="X18" s="648"/>
      <c r="Y18" s="648"/>
      <c r="Z18" s="648"/>
      <c r="AA18" s="648"/>
      <c r="AB18" s="648"/>
      <c r="AC18" s="649"/>
      <c r="AD18" s="647">
        <f t="shared" ref="AD18" si="0">SUM(AD13:AJ17)</f>
        <v>2613</v>
      </c>
      <c r="AE18" s="648"/>
      <c r="AF18" s="648"/>
      <c r="AG18" s="648"/>
      <c r="AH18" s="648"/>
      <c r="AI18" s="648"/>
      <c r="AJ18" s="649"/>
      <c r="AK18" s="647">
        <f t="shared" ref="AK18" si="1">SUM(AK13:AQ17)</f>
        <v>1658</v>
      </c>
      <c r="AL18" s="648"/>
      <c r="AM18" s="648"/>
      <c r="AN18" s="648"/>
      <c r="AO18" s="648"/>
      <c r="AP18" s="648"/>
      <c r="AQ18" s="649"/>
      <c r="AR18" s="647">
        <f t="shared" ref="AR18" si="2">SUM(AR13:AX17)</f>
        <v>400</v>
      </c>
      <c r="AS18" s="648"/>
      <c r="AT18" s="648"/>
      <c r="AU18" s="648"/>
      <c r="AV18" s="648"/>
      <c r="AW18" s="648"/>
      <c r="AX18" s="650"/>
    </row>
    <row r="19" spans="1:50" ht="24.75" customHeight="1" x14ac:dyDescent="0.15">
      <c r="A19" s="394"/>
      <c r="B19" s="395"/>
      <c r="C19" s="395"/>
      <c r="D19" s="395"/>
      <c r="E19" s="395"/>
      <c r="F19" s="396"/>
      <c r="G19" s="645" t="s">
        <v>10</v>
      </c>
      <c r="H19" s="646"/>
      <c r="I19" s="646"/>
      <c r="J19" s="646"/>
      <c r="K19" s="646"/>
      <c r="L19" s="646"/>
      <c r="M19" s="646"/>
      <c r="N19" s="646"/>
      <c r="O19" s="646"/>
      <c r="P19" s="175">
        <v>1519</v>
      </c>
      <c r="Q19" s="176"/>
      <c r="R19" s="176"/>
      <c r="S19" s="176"/>
      <c r="T19" s="176"/>
      <c r="U19" s="176"/>
      <c r="V19" s="177"/>
      <c r="W19" s="175">
        <v>831</v>
      </c>
      <c r="X19" s="176"/>
      <c r="Y19" s="176"/>
      <c r="Z19" s="176"/>
      <c r="AA19" s="176"/>
      <c r="AB19" s="176"/>
      <c r="AC19" s="177"/>
      <c r="AD19" s="175">
        <v>1740</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88"/>
      <c r="B20" s="489"/>
      <c r="C20" s="489"/>
      <c r="D20" s="489"/>
      <c r="E20" s="489"/>
      <c r="F20" s="490"/>
      <c r="G20" s="645" t="s">
        <v>11</v>
      </c>
      <c r="H20" s="646"/>
      <c r="I20" s="646"/>
      <c r="J20" s="646"/>
      <c r="K20" s="646"/>
      <c r="L20" s="646"/>
      <c r="M20" s="646"/>
      <c r="N20" s="646"/>
      <c r="O20" s="646"/>
      <c r="P20" s="651">
        <f>IF(P18=0, "-", P19/P18)</f>
        <v>0.76639757820383447</v>
      </c>
      <c r="Q20" s="651"/>
      <c r="R20" s="651"/>
      <c r="S20" s="651"/>
      <c r="T20" s="651"/>
      <c r="U20" s="651"/>
      <c r="V20" s="651"/>
      <c r="W20" s="651">
        <f>IF(W18=0, "-", W19/W18)</f>
        <v>0.53716871363930185</v>
      </c>
      <c r="X20" s="651"/>
      <c r="Y20" s="651"/>
      <c r="Z20" s="651"/>
      <c r="AA20" s="651"/>
      <c r="AB20" s="651"/>
      <c r="AC20" s="651"/>
      <c r="AD20" s="651">
        <f>IF(AD18=0, "-", AD19/AD18)</f>
        <v>0.66590126291618834</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432</v>
      </c>
      <c r="H23" s="75"/>
      <c r="I23" s="75"/>
      <c r="J23" s="75"/>
      <c r="K23" s="75"/>
      <c r="L23" s="75"/>
      <c r="M23" s="75"/>
      <c r="N23" s="75"/>
      <c r="O23" s="76"/>
      <c r="P23" s="219" t="s">
        <v>447</v>
      </c>
      <c r="Q23" s="234"/>
      <c r="R23" s="234"/>
      <c r="S23" s="234"/>
      <c r="T23" s="234"/>
      <c r="U23" s="234"/>
      <c r="V23" s="234"/>
      <c r="W23" s="234"/>
      <c r="X23" s="235"/>
      <c r="Y23" s="228" t="s">
        <v>14</v>
      </c>
      <c r="Z23" s="229"/>
      <c r="AA23" s="230"/>
      <c r="AB23" s="167" t="s">
        <v>433</v>
      </c>
      <c r="AC23" s="168"/>
      <c r="AD23" s="168"/>
      <c r="AE23" s="88">
        <v>76</v>
      </c>
      <c r="AF23" s="89"/>
      <c r="AG23" s="89"/>
      <c r="AH23" s="89"/>
      <c r="AI23" s="90"/>
      <c r="AJ23" s="88">
        <v>102</v>
      </c>
      <c r="AK23" s="89"/>
      <c r="AL23" s="89"/>
      <c r="AM23" s="89"/>
      <c r="AN23" s="90"/>
      <c r="AO23" s="88">
        <v>35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433</v>
      </c>
      <c r="AC24" s="197"/>
      <c r="AD24" s="197"/>
      <c r="AE24" s="88">
        <v>76</v>
      </c>
      <c r="AF24" s="89"/>
      <c r="AG24" s="89"/>
      <c r="AH24" s="89"/>
      <c r="AI24" s="90"/>
      <c r="AJ24" s="88">
        <v>102</v>
      </c>
      <c r="AK24" s="89"/>
      <c r="AL24" s="89"/>
      <c r="AM24" s="89"/>
      <c r="AN24" s="90"/>
      <c r="AO24" s="88">
        <v>65</v>
      </c>
      <c r="AP24" s="89"/>
      <c r="AQ24" s="89"/>
      <c r="AR24" s="89"/>
      <c r="AS24" s="90"/>
      <c r="AT24" s="88"/>
      <c r="AU24" s="89"/>
      <c r="AV24" s="89"/>
      <c r="AW24" s="89"/>
      <c r="AX24" s="346"/>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100</v>
      </c>
      <c r="AF25" s="89"/>
      <c r="AG25" s="89"/>
      <c r="AH25" s="89"/>
      <c r="AI25" s="90"/>
      <c r="AJ25" s="88">
        <v>100</v>
      </c>
      <c r="AK25" s="89"/>
      <c r="AL25" s="89"/>
      <c r="AM25" s="89"/>
      <c r="AN25" s="90"/>
      <c r="AO25" s="88">
        <v>54</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28</v>
      </c>
      <c r="AV27" s="71"/>
      <c r="AW27" s="72" t="s">
        <v>355</v>
      </c>
      <c r="AX27" s="73"/>
    </row>
    <row r="28" spans="1:50" ht="22.5" customHeight="1" x14ac:dyDescent="0.15">
      <c r="A28" s="130"/>
      <c r="B28" s="128"/>
      <c r="C28" s="128"/>
      <c r="D28" s="128"/>
      <c r="E28" s="128"/>
      <c r="F28" s="129"/>
      <c r="G28" s="74" t="s">
        <v>421</v>
      </c>
      <c r="H28" s="75"/>
      <c r="I28" s="75"/>
      <c r="J28" s="75"/>
      <c r="K28" s="75"/>
      <c r="L28" s="75"/>
      <c r="M28" s="75"/>
      <c r="N28" s="75"/>
      <c r="O28" s="76"/>
      <c r="P28" s="219" t="s">
        <v>442</v>
      </c>
      <c r="Q28" s="234"/>
      <c r="R28" s="234"/>
      <c r="S28" s="234"/>
      <c r="T28" s="234"/>
      <c r="U28" s="234"/>
      <c r="V28" s="234"/>
      <c r="W28" s="234"/>
      <c r="X28" s="235"/>
      <c r="Y28" s="228" t="s">
        <v>14</v>
      </c>
      <c r="Z28" s="229"/>
      <c r="AA28" s="230"/>
      <c r="AB28" s="167" t="s">
        <v>392</v>
      </c>
      <c r="AC28" s="168"/>
      <c r="AD28" s="168"/>
      <c r="AE28" s="88">
        <v>8</v>
      </c>
      <c r="AF28" s="89"/>
      <c r="AG28" s="89"/>
      <c r="AH28" s="89"/>
      <c r="AI28" s="90"/>
      <c r="AJ28" s="88">
        <v>20</v>
      </c>
      <c r="AK28" s="89"/>
      <c r="AL28" s="89"/>
      <c r="AM28" s="89"/>
      <c r="AN28" s="90"/>
      <c r="AO28" s="88">
        <v>30</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67" t="s">
        <v>392</v>
      </c>
      <c r="AC29" s="168"/>
      <c r="AD29" s="168"/>
      <c r="AE29" s="88">
        <v>45</v>
      </c>
      <c r="AF29" s="89"/>
      <c r="AG29" s="89"/>
      <c r="AH29" s="89"/>
      <c r="AI29" s="90"/>
      <c r="AJ29" s="88">
        <v>45</v>
      </c>
      <c r="AK29" s="89"/>
      <c r="AL29" s="89"/>
      <c r="AM29" s="89"/>
      <c r="AN29" s="90"/>
      <c r="AO29" s="88">
        <v>45</v>
      </c>
      <c r="AP29" s="89"/>
      <c r="AQ29" s="89"/>
      <c r="AR29" s="89"/>
      <c r="AS29" s="90"/>
      <c r="AT29" s="88">
        <v>45</v>
      </c>
      <c r="AU29" s="89"/>
      <c r="AV29" s="89"/>
      <c r="AW29" s="89"/>
      <c r="AX29" s="346"/>
    </row>
    <row r="30" spans="1:50" ht="39"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18</v>
      </c>
      <c r="AF30" s="89"/>
      <c r="AG30" s="89"/>
      <c r="AH30" s="89"/>
      <c r="AI30" s="90"/>
      <c r="AJ30" s="88">
        <v>44</v>
      </c>
      <c r="AK30" s="89"/>
      <c r="AL30" s="89"/>
      <c r="AM30" s="89"/>
      <c r="AN30" s="90"/>
      <c r="AO30" s="88">
        <v>67</v>
      </c>
      <c r="AP30" s="89"/>
      <c r="AQ30" s="89"/>
      <c r="AR30" s="89"/>
      <c r="AS30" s="90"/>
      <c r="AT30" s="192"/>
      <c r="AU30" s="193"/>
      <c r="AV30" s="193"/>
      <c r="AW30" s="193"/>
      <c r="AX30" s="194"/>
    </row>
    <row r="31" spans="1:50" ht="48"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42"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39.7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53.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6"/>
    </row>
    <row r="35" spans="1:50" ht="55.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55.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60"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6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47.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6"/>
    </row>
    <row r="40" spans="1:50" ht="44.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43.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51.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59.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59.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6"/>
    </row>
    <row r="45" spans="1:50" ht="49.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4"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30"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9.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44.25" hidden="1" customHeight="1" x14ac:dyDescent="0.15">
      <c r="A49" s="656"/>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19"/>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17.25" hidden="1" customHeight="1" x14ac:dyDescent="0.15">
      <c r="A50" s="656"/>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20"/>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53.25" hidden="1" customHeight="1" x14ac:dyDescent="0.15">
      <c r="A51" s="656"/>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21"/>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33.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69.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5.5" hidden="1" customHeight="1" x14ac:dyDescent="0.15">
      <c r="A54" s="656"/>
      <c r="B54" s="100"/>
      <c r="C54" s="100"/>
      <c r="D54" s="100"/>
      <c r="E54" s="100"/>
      <c r="F54" s="101"/>
      <c r="G54" s="605"/>
      <c r="H54" s="234"/>
      <c r="I54" s="234"/>
      <c r="J54" s="234"/>
      <c r="K54" s="234"/>
      <c r="L54" s="234"/>
      <c r="M54" s="234"/>
      <c r="N54" s="234"/>
      <c r="O54" s="235"/>
      <c r="P54" s="219"/>
      <c r="Q54" s="220"/>
      <c r="R54" s="220"/>
      <c r="S54" s="220"/>
      <c r="T54" s="220"/>
      <c r="U54" s="220"/>
      <c r="V54" s="220"/>
      <c r="W54" s="220"/>
      <c r="X54" s="221"/>
      <c r="Y54" s="582" t="s">
        <v>86</v>
      </c>
      <c r="Z54" s="583"/>
      <c r="AA54" s="584"/>
      <c r="AB54" s="585"/>
      <c r="AC54" s="586"/>
      <c r="AD54" s="586"/>
      <c r="AE54" s="88"/>
      <c r="AF54" s="89"/>
      <c r="AG54" s="89"/>
      <c r="AH54" s="89"/>
      <c r="AI54" s="90"/>
      <c r="AJ54" s="88"/>
      <c r="AK54" s="89"/>
      <c r="AL54" s="89"/>
      <c r="AM54" s="89"/>
      <c r="AN54" s="90"/>
      <c r="AO54" s="88"/>
      <c r="AP54" s="89"/>
      <c r="AQ54" s="89"/>
      <c r="AR54" s="89"/>
      <c r="AS54" s="90"/>
      <c r="AT54" s="195"/>
      <c r="AU54" s="195"/>
      <c r="AV54" s="195"/>
      <c r="AW54" s="195"/>
      <c r="AX54" s="196"/>
    </row>
    <row r="55" spans="1:50" ht="24" hidden="1" customHeight="1" x14ac:dyDescent="0.15">
      <c r="A55" s="656"/>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6"/>
    </row>
    <row r="56" spans="1:50" ht="24" hidden="1" customHeight="1" x14ac:dyDescent="0.15">
      <c r="A56" s="656"/>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0.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18.75" hidden="1" customHeight="1" x14ac:dyDescent="0.15">
      <c r="A59" s="656"/>
      <c r="B59" s="100"/>
      <c r="C59" s="100"/>
      <c r="D59" s="100"/>
      <c r="E59" s="100"/>
      <c r="F59" s="101"/>
      <c r="G59" s="605"/>
      <c r="H59" s="234"/>
      <c r="I59" s="234"/>
      <c r="J59" s="234"/>
      <c r="K59" s="234"/>
      <c r="L59" s="234"/>
      <c r="M59" s="234"/>
      <c r="N59" s="234"/>
      <c r="O59" s="235"/>
      <c r="P59" s="219"/>
      <c r="Q59" s="220"/>
      <c r="R59" s="220"/>
      <c r="S59" s="220"/>
      <c r="T59" s="220"/>
      <c r="U59" s="220"/>
      <c r="V59" s="220"/>
      <c r="W59" s="220"/>
      <c r="X59" s="221"/>
      <c r="Y59" s="582" t="s">
        <v>86</v>
      </c>
      <c r="Z59" s="583"/>
      <c r="AA59" s="584"/>
      <c r="AB59" s="586"/>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t="16.5" hidden="1" customHeight="1" x14ac:dyDescent="0.15">
      <c r="A60" s="656"/>
      <c r="B60" s="100"/>
      <c r="C60" s="100"/>
      <c r="D60" s="100"/>
      <c r="E60" s="100"/>
      <c r="F60" s="101"/>
      <c r="G60" s="60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6"/>
    </row>
    <row r="61" spans="1:50" ht="54.75" hidden="1" customHeight="1" x14ac:dyDescent="0.15">
      <c r="A61" s="656"/>
      <c r="B61" s="103"/>
      <c r="C61" s="103"/>
      <c r="D61" s="103"/>
      <c r="E61" s="103"/>
      <c r="F61" s="104"/>
      <c r="G61" s="60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7.2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7.2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0.25" hidden="1" customHeight="1" x14ac:dyDescent="0.15">
      <c r="A64" s="656"/>
      <c r="B64" s="100"/>
      <c r="C64" s="100"/>
      <c r="D64" s="100"/>
      <c r="E64" s="100"/>
      <c r="F64" s="101"/>
      <c r="G64" s="605"/>
      <c r="H64" s="234"/>
      <c r="I64" s="234"/>
      <c r="J64" s="234"/>
      <c r="K64" s="234"/>
      <c r="L64" s="234"/>
      <c r="M64" s="234"/>
      <c r="N64" s="234"/>
      <c r="O64" s="235"/>
      <c r="P64" s="219"/>
      <c r="Q64" s="220"/>
      <c r="R64" s="220"/>
      <c r="S64" s="220"/>
      <c r="T64" s="220"/>
      <c r="U64" s="220"/>
      <c r="V64" s="220"/>
      <c r="W64" s="220"/>
      <c r="X64" s="221"/>
      <c r="Y64" s="582" t="s">
        <v>86</v>
      </c>
      <c r="Z64" s="583"/>
      <c r="AA64" s="584"/>
      <c r="AB64" s="586"/>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t="24.75" hidden="1" customHeight="1" x14ac:dyDescent="0.15">
      <c r="A65" s="656"/>
      <c r="B65" s="100"/>
      <c r="C65" s="100"/>
      <c r="D65" s="100"/>
      <c r="E65" s="100"/>
      <c r="F65" s="101"/>
      <c r="G65" s="60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6"/>
    </row>
    <row r="66" spans="1:60" ht="92.25" hidden="1" customHeight="1" x14ac:dyDescent="0.15">
      <c r="A66" s="657"/>
      <c r="B66" s="103"/>
      <c r="C66" s="103"/>
      <c r="D66" s="103"/>
      <c r="E66" s="103"/>
      <c r="F66" s="104"/>
      <c r="G66" s="60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7" t="s">
        <v>88</v>
      </c>
      <c r="B67" s="518"/>
      <c r="C67" s="518"/>
      <c r="D67" s="518"/>
      <c r="E67" s="518"/>
      <c r="F67" s="519"/>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customHeight="1" x14ac:dyDescent="0.15">
      <c r="A68" s="520"/>
      <c r="B68" s="521"/>
      <c r="C68" s="521"/>
      <c r="D68" s="521"/>
      <c r="E68" s="521"/>
      <c r="F68" s="522"/>
      <c r="G68" s="219" t="s">
        <v>391</v>
      </c>
      <c r="H68" s="234"/>
      <c r="I68" s="234"/>
      <c r="J68" s="234"/>
      <c r="K68" s="234"/>
      <c r="L68" s="234"/>
      <c r="M68" s="234"/>
      <c r="N68" s="234"/>
      <c r="O68" s="234"/>
      <c r="P68" s="234"/>
      <c r="Q68" s="234"/>
      <c r="R68" s="234"/>
      <c r="S68" s="234"/>
      <c r="T68" s="234"/>
      <c r="U68" s="234"/>
      <c r="V68" s="234"/>
      <c r="W68" s="234"/>
      <c r="X68" s="235"/>
      <c r="Y68" s="615" t="s">
        <v>66</v>
      </c>
      <c r="Z68" s="616"/>
      <c r="AA68" s="617"/>
      <c r="AB68" s="111" t="s">
        <v>392</v>
      </c>
      <c r="AC68" s="112"/>
      <c r="AD68" s="113"/>
      <c r="AE68" s="88">
        <v>88</v>
      </c>
      <c r="AF68" s="89"/>
      <c r="AG68" s="89"/>
      <c r="AH68" s="89"/>
      <c r="AI68" s="90"/>
      <c r="AJ68" s="88">
        <v>117</v>
      </c>
      <c r="AK68" s="89"/>
      <c r="AL68" s="89"/>
      <c r="AM68" s="89"/>
      <c r="AN68" s="90"/>
      <c r="AO68" s="88">
        <v>75</v>
      </c>
      <c r="AP68" s="89"/>
      <c r="AQ68" s="89"/>
      <c r="AR68" s="89"/>
      <c r="AS68" s="90"/>
      <c r="AT68" s="533"/>
      <c r="AU68" s="533"/>
      <c r="AV68" s="533"/>
      <c r="AW68" s="533"/>
      <c r="AX68" s="534"/>
      <c r="AY68" s="10"/>
      <c r="AZ68" s="10"/>
      <c r="BA68" s="10"/>
      <c r="BB68" s="10"/>
      <c r="BC68" s="10"/>
    </row>
    <row r="69" spans="1:60" ht="22.5" customHeight="1" x14ac:dyDescent="0.15">
      <c r="A69" s="523"/>
      <c r="B69" s="524"/>
      <c r="C69" s="524"/>
      <c r="D69" s="524"/>
      <c r="E69" s="524"/>
      <c r="F69" s="52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416</v>
      </c>
      <c r="AC69" s="203"/>
      <c r="AD69" s="204"/>
      <c r="AE69" s="88" t="s">
        <v>416</v>
      </c>
      <c r="AF69" s="89"/>
      <c r="AG69" s="89"/>
      <c r="AH69" s="89"/>
      <c r="AI69" s="90"/>
      <c r="AJ69" s="88" t="s">
        <v>416</v>
      </c>
      <c r="AK69" s="89"/>
      <c r="AL69" s="89"/>
      <c r="AM69" s="89"/>
      <c r="AN69" s="90"/>
      <c r="AO69" s="88" t="s">
        <v>416</v>
      </c>
      <c r="AP69" s="89"/>
      <c r="AQ69" s="89"/>
      <c r="AR69" s="89"/>
      <c r="AS69" s="90"/>
      <c r="AT69" s="88" t="s">
        <v>416</v>
      </c>
      <c r="AU69" s="89"/>
      <c r="AV69" s="89"/>
      <c r="AW69" s="89"/>
      <c r="AX69" s="346"/>
      <c r="AY69" s="10"/>
      <c r="AZ69" s="10"/>
      <c r="BA69" s="10"/>
      <c r="BB69" s="10"/>
      <c r="BC69" s="10"/>
      <c r="BD69" s="10"/>
      <c r="BE69" s="10"/>
      <c r="BF69" s="10"/>
      <c r="BG69" s="10"/>
      <c r="BH69" s="10"/>
    </row>
    <row r="70" spans="1:60" ht="33" hidden="1" customHeight="1" x14ac:dyDescent="0.15">
      <c r="A70" s="517" t="s">
        <v>88</v>
      </c>
      <c r="B70" s="518"/>
      <c r="C70" s="518"/>
      <c r="D70" s="518"/>
      <c r="E70" s="518"/>
      <c r="F70" s="519"/>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5" t="s">
        <v>74</v>
      </c>
      <c r="AU70" s="266"/>
      <c r="AV70" s="266"/>
      <c r="AW70" s="266"/>
      <c r="AX70" s="267"/>
    </row>
    <row r="71" spans="1:60" ht="22.5" hidden="1" customHeight="1" x14ac:dyDescent="0.15">
      <c r="A71" s="520"/>
      <c r="B71" s="521"/>
      <c r="C71" s="521"/>
      <c r="D71" s="521"/>
      <c r="E71" s="521"/>
      <c r="F71" s="522"/>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3"/>
      <c r="AU71" s="533"/>
      <c r="AV71" s="533"/>
      <c r="AW71" s="533"/>
      <c r="AX71" s="534"/>
      <c r="AY71" s="10"/>
      <c r="AZ71" s="10"/>
      <c r="BA71" s="10"/>
      <c r="BB71" s="10"/>
      <c r="BC71" s="10"/>
    </row>
    <row r="72" spans="1:60" ht="22.5" hidden="1" customHeight="1" x14ac:dyDescent="0.15">
      <c r="A72" s="523"/>
      <c r="B72" s="524"/>
      <c r="C72" s="524"/>
      <c r="D72" s="524"/>
      <c r="E72" s="524"/>
      <c r="F72" s="525"/>
      <c r="G72" s="238"/>
      <c r="H72" s="238"/>
      <c r="I72" s="238"/>
      <c r="J72" s="238"/>
      <c r="K72" s="238"/>
      <c r="L72" s="238"/>
      <c r="M72" s="238"/>
      <c r="N72" s="238"/>
      <c r="O72" s="238"/>
      <c r="P72" s="238"/>
      <c r="Q72" s="238"/>
      <c r="R72" s="238"/>
      <c r="S72" s="238"/>
      <c r="T72" s="238"/>
      <c r="U72" s="238"/>
      <c r="V72" s="238"/>
      <c r="W72" s="238"/>
      <c r="X72" s="239"/>
      <c r="Y72" s="108" t="s">
        <v>67</v>
      </c>
      <c r="Z72" s="661"/>
      <c r="AA72" s="662"/>
      <c r="AB72" s="663"/>
      <c r="AC72" s="203"/>
      <c r="AD72" s="204"/>
      <c r="AE72" s="88"/>
      <c r="AF72" s="89"/>
      <c r="AG72" s="89"/>
      <c r="AH72" s="89"/>
      <c r="AI72" s="90"/>
      <c r="AJ72" s="88"/>
      <c r="AK72" s="89"/>
      <c r="AL72" s="89"/>
      <c r="AM72" s="89"/>
      <c r="AN72" s="90"/>
      <c r="AO72" s="88"/>
      <c r="AP72" s="89"/>
      <c r="AQ72" s="89"/>
      <c r="AR72" s="89"/>
      <c r="AS72" s="90"/>
      <c r="AT72" s="88"/>
      <c r="AU72" s="89"/>
      <c r="AV72" s="89"/>
      <c r="AW72" s="89"/>
      <c r="AX72" s="346"/>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5" t="s">
        <v>74</v>
      </c>
      <c r="AU73" s="266"/>
      <c r="AV73" s="266"/>
      <c r="AW73" s="266"/>
      <c r="AX73" s="267"/>
    </row>
    <row r="74" spans="1:60" ht="22.5" hidden="1" customHeight="1" x14ac:dyDescent="0.15">
      <c r="A74" s="520"/>
      <c r="B74" s="521"/>
      <c r="C74" s="521"/>
      <c r="D74" s="521"/>
      <c r="E74" s="521"/>
      <c r="F74" s="522"/>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3"/>
      <c r="AU74" s="533"/>
      <c r="AV74" s="533"/>
      <c r="AW74" s="533"/>
      <c r="AX74" s="534"/>
      <c r="AY74" s="10"/>
      <c r="AZ74" s="10"/>
      <c r="BA74" s="10"/>
      <c r="BB74" s="10"/>
      <c r="BC74" s="10"/>
    </row>
    <row r="75" spans="1:60" ht="22.5" hidden="1" customHeight="1" x14ac:dyDescent="0.15">
      <c r="A75" s="523"/>
      <c r="B75" s="524"/>
      <c r="C75" s="524"/>
      <c r="D75" s="524"/>
      <c r="E75" s="524"/>
      <c r="F75" s="525"/>
      <c r="G75" s="238"/>
      <c r="H75" s="238"/>
      <c r="I75" s="238"/>
      <c r="J75" s="238"/>
      <c r="K75" s="238"/>
      <c r="L75" s="238"/>
      <c r="M75" s="238"/>
      <c r="N75" s="238"/>
      <c r="O75" s="238"/>
      <c r="P75" s="238"/>
      <c r="Q75" s="238"/>
      <c r="R75" s="238"/>
      <c r="S75" s="238"/>
      <c r="T75" s="238"/>
      <c r="U75" s="238"/>
      <c r="V75" s="238"/>
      <c r="W75" s="238"/>
      <c r="X75" s="239"/>
      <c r="Y75" s="108" t="s">
        <v>67</v>
      </c>
      <c r="Z75" s="661"/>
      <c r="AA75" s="662"/>
      <c r="AB75" s="663"/>
      <c r="AC75" s="203"/>
      <c r="AD75" s="204"/>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5" t="s">
        <v>74</v>
      </c>
      <c r="AU76" s="266"/>
      <c r="AV76" s="266"/>
      <c r="AW76" s="266"/>
      <c r="AX76" s="267"/>
    </row>
    <row r="77" spans="1:60" ht="22.5" hidden="1" customHeight="1" x14ac:dyDescent="0.15">
      <c r="A77" s="520"/>
      <c r="B77" s="521"/>
      <c r="C77" s="521"/>
      <c r="D77" s="521"/>
      <c r="E77" s="521"/>
      <c r="F77" s="522"/>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3"/>
      <c r="AU77" s="533"/>
      <c r="AV77" s="533"/>
      <c r="AW77" s="533"/>
      <c r="AX77" s="534"/>
      <c r="AY77" s="10"/>
      <c r="AZ77" s="10"/>
      <c r="BA77" s="10"/>
      <c r="BB77" s="10"/>
      <c r="BC77" s="10"/>
    </row>
    <row r="78" spans="1:60" ht="22.5" hidden="1" customHeight="1" x14ac:dyDescent="0.15">
      <c r="A78" s="523"/>
      <c r="B78" s="524"/>
      <c r="C78" s="524"/>
      <c r="D78" s="524"/>
      <c r="E78" s="524"/>
      <c r="F78" s="525"/>
      <c r="G78" s="238"/>
      <c r="H78" s="238"/>
      <c r="I78" s="238"/>
      <c r="J78" s="238"/>
      <c r="K78" s="238"/>
      <c r="L78" s="238"/>
      <c r="M78" s="238"/>
      <c r="N78" s="238"/>
      <c r="O78" s="238"/>
      <c r="P78" s="238"/>
      <c r="Q78" s="238"/>
      <c r="R78" s="238"/>
      <c r="S78" s="238"/>
      <c r="T78" s="238"/>
      <c r="U78" s="238"/>
      <c r="V78" s="238"/>
      <c r="W78" s="238"/>
      <c r="X78" s="239"/>
      <c r="Y78" s="108" t="s">
        <v>67</v>
      </c>
      <c r="Z78" s="661"/>
      <c r="AA78" s="662"/>
      <c r="AB78" s="663"/>
      <c r="AC78" s="203"/>
      <c r="AD78" s="204"/>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5" t="s">
        <v>74</v>
      </c>
      <c r="AU79" s="266"/>
      <c r="AV79" s="266"/>
      <c r="AW79" s="266"/>
      <c r="AX79" s="267"/>
    </row>
    <row r="80" spans="1:60" ht="22.5" hidden="1" customHeight="1" x14ac:dyDescent="0.15">
      <c r="A80" s="520"/>
      <c r="B80" s="521"/>
      <c r="C80" s="521"/>
      <c r="D80" s="521"/>
      <c r="E80" s="521"/>
      <c r="F80" s="522"/>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3"/>
      <c r="AU80" s="533"/>
      <c r="AV80" s="533"/>
      <c r="AW80" s="533"/>
      <c r="AX80" s="534"/>
      <c r="AY80" s="10"/>
      <c r="AZ80" s="10"/>
      <c r="BA80" s="10"/>
      <c r="BB80" s="10"/>
      <c r="BC80" s="10"/>
    </row>
    <row r="81" spans="1:60" ht="22.5" hidden="1" customHeight="1" x14ac:dyDescent="0.15">
      <c r="A81" s="523"/>
      <c r="B81" s="524"/>
      <c r="C81" s="524"/>
      <c r="D81" s="524"/>
      <c r="E81" s="524"/>
      <c r="F81" s="525"/>
      <c r="G81" s="238"/>
      <c r="H81" s="238"/>
      <c r="I81" s="238"/>
      <c r="J81" s="238"/>
      <c r="K81" s="238"/>
      <c r="L81" s="238"/>
      <c r="M81" s="238"/>
      <c r="N81" s="238"/>
      <c r="O81" s="238"/>
      <c r="P81" s="238"/>
      <c r="Q81" s="238"/>
      <c r="R81" s="238"/>
      <c r="S81" s="238"/>
      <c r="T81" s="238"/>
      <c r="U81" s="238"/>
      <c r="V81" s="238"/>
      <c r="W81" s="238"/>
      <c r="X81" s="239"/>
      <c r="Y81" s="108" t="s">
        <v>67</v>
      </c>
      <c r="Z81" s="661"/>
      <c r="AA81" s="662"/>
      <c r="AB81" s="663"/>
      <c r="AC81" s="203"/>
      <c r="AD81" s="204"/>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hidden="1" customHeight="1" x14ac:dyDescent="0.15">
      <c r="A83" s="120"/>
      <c r="B83" s="121"/>
      <c r="C83" s="121"/>
      <c r="D83" s="121"/>
      <c r="E83" s="121"/>
      <c r="F83" s="122"/>
      <c r="G83" s="293" t="s">
        <v>309</v>
      </c>
      <c r="H83" s="293"/>
      <c r="I83" s="293"/>
      <c r="J83" s="293"/>
      <c r="K83" s="293"/>
      <c r="L83" s="293"/>
      <c r="M83" s="293"/>
      <c r="N83" s="293"/>
      <c r="O83" s="293"/>
      <c r="P83" s="293"/>
      <c r="Q83" s="293"/>
      <c r="R83" s="293"/>
      <c r="S83" s="293"/>
      <c r="T83" s="293"/>
      <c r="U83" s="293"/>
      <c r="V83" s="293"/>
      <c r="W83" s="293"/>
      <c r="X83" s="293"/>
      <c r="Y83" s="530" t="s">
        <v>17</v>
      </c>
      <c r="Z83" s="531"/>
      <c r="AA83" s="532"/>
      <c r="AB83" s="114"/>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6"/>
    </row>
    <row r="84" spans="1:60" ht="47.1" hidden="1"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8" t="s">
        <v>59</v>
      </c>
      <c r="Z84" s="109"/>
      <c r="AA84" s="110"/>
      <c r="AB84" s="91" t="s">
        <v>379</v>
      </c>
      <c r="AC84" s="92"/>
      <c r="AD84" s="93"/>
      <c r="AE84" s="91"/>
      <c r="AF84" s="92"/>
      <c r="AG84" s="92"/>
      <c r="AH84" s="92"/>
      <c r="AI84" s="93"/>
      <c r="AJ84" s="91"/>
      <c r="AK84" s="92"/>
      <c r="AL84" s="92"/>
      <c r="AM84" s="92"/>
      <c r="AN84" s="93"/>
      <c r="AO84" s="91"/>
      <c r="AP84" s="92"/>
      <c r="AQ84" s="92"/>
      <c r="AR84" s="92"/>
      <c r="AS84" s="93"/>
      <c r="AT84" s="91"/>
      <c r="AU84" s="92"/>
      <c r="AV84" s="92"/>
      <c r="AW84" s="92"/>
      <c r="AX84" s="264"/>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customHeight="1" x14ac:dyDescent="0.15">
      <c r="A86" s="120"/>
      <c r="B86" s="121"/>
      <c r="C86" s="121"/>
      <c r="D86" s="121"/>
      <c r="E86" s="121"/>
      <c r="F86" s="122"/>
      <c r="G86" s="293" t="s">
        <v>441</v>
      </c>
      <c r="H86" s="293"/>
      <c r="I86" s="293"/>
      <c r="J86" s="293"/>
      <c r="K86" s="293"/>
      <c r="L86" s="293"/>
      <c r="M86" s="293"/>
      <c r="N86" s="293"/>
      <c r="O86" s="293"/>
      <c r="P86" s="293"/>
      <c r="Q86" s="293"/>
      <c r="R86" s="293"/>
      <c r="S86" s="293"/>
      <c r="T86" s="293"/>
      <c r="U86" s="293"/>
      <c r="V86" s="293"/>
      <c r="W86" s="293"/>
      <c r="X86" s="293"/>
      <c r="Y86" s="530" t="s">
        <v>17</v>
      </c>
      <c r="Z86" s="531"/>
      <c r="AA86" s="532"/>
      <c r="AB86" s="114" t="s">
        <v>436</v>
      </c>
      <c r="AC86" s="115"/>
      <c r="AD86" s="116"/>
      <c r="AE86" s="205">
        <v>23</v>
      </c>
      <c r="AF86" s="206"/>
      <c r="AG86" s="206"/>
      <c r="AH86" s="206"/>
      <c r="AI86" s="206"/>
      <c r="AJ86" s="205">
        <v>13</v>
      </c>
      <c r="AK86" s="206"/>
      <c r="AL86" s="206"/>
      <c r="AM86" s="206"/>
      <c r="AN86" s="206"/>
      <c r="AO86" s="205">
        <v>35</v>
      </c>
      <c r="AP86" s="206"/>
      <c r="AQ86" s="206"/>
      <c r="AR86" s="206"/>
      <c r="AS86" s="206"/>
      <c r="AT86" s="88" t="s">
        <v>434</v>
      </c>
      <c r="AU86" s="89"/>
      <c r="AV86" s="89"/>
      <c r="AW86" s="89"/>
      <c r="AX86" s="346"/>
    </row>
    <row r="87" spans="1:60" ht="24.75"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8" t="s">
        <v>59</v>
      </c>
      <c r="Z87" s="109"/>
      <c r="AA87" s="110"/>
      <c r="AB87" s="91" t="s">
        <v>440</v>
      </c>
      <c r="AC87" s="92"/>
      <c r="AD87" s="93"/>
      <c r="AE87" s="91" t="s">
        <v>437</v>
      </c>
      <c r="AF87" s="92"/>
      <c r="AG87" s="92"/>
      <c r="AH87" s="92"/>
      <c r="AI87" s="93"/>
      <c r="AJ87" s="91" t="s">
        <v>438</v>
      </c>
      <c r="AK87" s="92"/>
      <c r="AL87" s="92"/>
      <c r="AM87" s="92"/>
      <c r="AN87" s="93"/>
      <c r="AO87" s="91" t="s">
        <v>439</v>
      </c>
      <c r="AP87" s="92"/>
      <c r="AQ87" s="92"/>
      <c r="AR87" s="92"/>
      <c r="AS87" s="93"/>
      <c r="AT87" s="263" t="s">
        <v>435</v>
      </c>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0" t="s">
        <v>17</v>
      </c>
      <c r="Z89" s="531"/>
      <c r="AA89" s="532"/>
      <c r="AB89" s="66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6"/>
    </row>
    <row r="90" spans="1:60" ht="47.1"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5"/>
      <c r="Y92" s="530" t="s">
        <v>17</v>
      </c>
      <c r="Z92" s="531"/>
      <c r="AA92" s="532"/>
      <c r="AB92" s="66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6"/>
    </row>
    <row r="93" spans="1:60" ht="47.1"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0" t="s">
        <v>17</v>
      </c>
      <c r="Z95" s="531"/>
      <c r="AA95" s="532"/>
      <c r="AB95" s="66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6"/>
    </row>
    <row r="96" spans="1:60" ht="47.1"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6" t="s">
        <v>77</v>
      </c>
      <c r="B97" s="597"/>
      <c r="C97" s="627" t="s">
        <v>19</v>
      </c>
      <c r="D97" s="515"/>
      <c r="E97" s="515"/>
      <c r="F97" s="515"/>
      <c r="G97" s="515"/>
      <c r="H97" s="515"/>
      <c r="I97" s="515"/>
      <c r="J97" s="515"/>
      <c r="K97" s="628"/>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8"/>
      <c r="B98" s="599"/>
      <c r="C98" s="526" t="s">
        <v>387</v>
      </c>
      <c r="D98" s="527"/>
      <c r="E98" s="527"/>
      <c r="F98" s="527"/>
      <c r="G98" s="527"/>
      <c r="H98" s="527"/>
      <c r="I98" s="527"/>
      <c r="J98" s="527"/>
      <c r="K98" s="528"/>
      <c r="L98" s="529">
        <v>150</v>
      </c>
      <c r="M98" s="529"/>
      <c r="N98" s="529"/>
      <c r="O98" s="529"/>
      <c r="P98" s="529"/>
      <c r="Q98" s="529"/>
      <c r="R98" s="529">
        <v>150</v>
      </c>
      <c r="S98" s="529"/>
      <c r="T98" s="529"/>
      <c r="U98" s="529"/>
      <c r="V98" s="529"/>
      <c r="W98" s="529"/>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673" t="s">
        <v>388</v>
      </c>
      <c r="D99" s="674"/>
      <c r="E99" s="674"/>
      <c r="F99" s="674"/>
      <c r="G99" s="674"/>
      <c r="H99" s="674"/>
      <c r="I99" s="674"/>
      <c r="J99" s="674"/>
      <c r="K99" s="675"/>
      <c r="L99" s="614">
        <v>250</v>
      </c>
      <c r="M99" s="614"/>
      <c r="N99" s="614"/>
      <c r="O99" s="614"/>
      <c r="P99" s="614"/>
      <c r="Q99" s="614"/>
      <c r="R99" s="614">
        <v>250</v>
      </c>
      <c r="S99" s="614"/>
      <c r="T99" s="614"/>
      <c r="U99" s="614"/>
      <c r="V99" s="614"/>
      <c r="W99" s="61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400</v>
      </c>
      <c r="M104" s="591"/>
      <c r="N104" s="591"/>
      <c r="O104" s="591"/>
      <c r="P104" s="591"/>
      <c r="Q104" s="592"/>
      <c r="R104" s="590">
        <f>SUM(R98:W103)</f>
        <v>400</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5.5" customHeight="1" x14ac:dyDescent="0.15">
      <c r="A108" s="639" t="s">
        <v>312</v>
      </c>
      <c r="B108" s="640"/>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41" t="s">
        <v>383</v>
      </c>
      <c r="AE108" s="342"/>
      <c r="AF108" s="342"/>
      <c r="AG108" s="338" t="s">
        <v>443</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1"/>
      <c r="B109" s="642"/>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30"/>
      <c r="AD109" s="268" t="s">
        <v>383</v>
      </c>
      <c r="AE109" s="269"/>
      <c r="AF109" s="269"/>
      <c r="AG109" s="273" t="s">
        <v>426</v>
      </c>
      <c r="AH109" s="250"/>
      <c r="AI109" s="250"/>
      <c r="AJ109" s="250"/>
      <c r="AK109" s="250"/>
      <c r="AL109" s="250"/>
      <c r="AM109" s="250"/>
      <c r="AN109" s="250"/>
      <c r="AO109" s="250"/>
      <c r="AP109" s="250"/>
      <c r="AQ109" s="250"/>
      <c r="AR109" s="250"/>
      <c r="AS109" s="250"/>
      <c r="AT109" s="250"/>
      <c r="AU109" s="250"/>
      <c r="AV109" s="250"/>
      <c r="AW109" s="250"/>
      <c r="AX109" s="274"/>
    </row>
    <row r="110" spans="1:50" ht="45.75" customHeight="1" x14ac:dyDescent="0.15">
      <c r="A110" s="643"/>
      <c r="B110" s="644"/>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21" t="s">
        <v>383</v>
      </c>
      <c r="AE110" s="322"/>
      <c r="AF110" s="322"/>
      <c r="AG110" s="333" t="s">
        <v>423</v>
      </c>
      <c r="AH110" s="238"/>
      <c r="AI110" s="238"/>
      <c r="AJ110" s="238"/>
      <c r="AK110" s="238"/>
      <c r="AL110" s="238"/>
      <c r="AM110" s="238"/>
      <c r="AN110" s="238"/>
      <c r="AO110" s="238"/>
      <c r="AP110" s="238"/>
      <c r="AQ110" s="238"/>
      <c r="AR110" s="238"/>
      <c r="AS110" s="238"/>
      <c r="AT110" s="238"/>
      <c r="AU110" s="238"/>
      <c r="AV110" s="238"/>
      <c r="AW110" s="238"/>
      <c r="AX110" s="317"/>
    </row>
    <row r="111" spans="1:50" ht="19.350000000000001" customHeight="1" x14ac:dyDescent="0.15">
      <c r="A111" s="254" t="s">
        <v>46</v>
      </c>
      <c r="B111" s="255"/>
      <c r="C111" s="543" t="s">
        <v>48</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323" t="s">
        <v>393</v>
      </c>
      <c r="AE111" s="324"/>
      <c r="AF111" s="324"/>
      <c r="AG111" s="638"/>
      <c r="AH111" s="271"/>
      <c r="AI111" s="271"/>
      <c r="AJ111" s="271"/>
      <c r="AK111" s="271"/>
      <c r="AL111" s="271"/>
      <c r="AM111" s="271"/>
      <c r="AN111" s="271"/>
      <c r="AO111" s="271"/>
      <c r="AP111" s="271"/>
      <c r="AQ111" s="271"/>
      <c r="AR111" s="271"/>
      <c r="AS111" s="271"/>
      <c r="AT111" s="271"/>
      <c r="AU111" s="271"/>
      <c r="AV111" s="271"/>
      <c r="AW111" s="271"/>
      <c r="AX111" s="272"/>
    </row>
    <row r="112" spans="1:50" ht="42"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68" t="s">
        <v>383</v>
      </c>
      <c r="AE112" s="269"/>
      <c r="AF112" s="269"/>
      <c r="AG112" s="273" t="s">
        <v>427</v>
      </c>
      <c r="AH112" s="250"/>
      <c r="AI112" s="250"/>
      <c r="AJ112" s="250"/>
      <c r="AK112" s="250"/>
      <c r="AL112" s="250"/>
      <c r="AM112" s="250"/>
      <c r="AN112" s="250"/>
      <c r="AO112" s="250"/>
      <c r="AP112" s="250"/>
      <c r="AQ112" s="250"/>
      <c r="AR112" s="250"/>
      <c r="AS112" s="250"/>
      <c r="AT112" s="250"/>
      <c r="AU112" s="250"/>
      <c r="AV112" s="250"/>
      <c r="AW112" s="250"/>
      <c r="AX112" s="274"/>
    </row>
    <row r="113" spans="1:64" ht="34.5" customHeight="1" x14ac:dyDescent="0.15">
      <c r="A113" s="256"/>
      <c r="B113" s="257"/>
      <c r="C113" s="436"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68" t="s">
        <v>383</v>
      </c>
      <c r="AE113" s="269"/>
      <c r="AF113" s="269"/>
      <c r="AG113" s="273" t="s">
        <v>425</v>
      </c>
      <c r="AH113" s="250"/>
      <c r="AI113" s="250"/>
      <c r="AJ113" s="250"/>
      <c r="AK113" s="250"/>
      <c r="AL113" s="250"/>
      <c r="AM113" s="250"/>
      <c r="AN113" s="250"/>
      <c r="AO113" s="250"/>
      <c r="AP113" s="250"/>
      <c r="AQ113" s="250"/>
      <c r="AR113" s="250"/>
      <c r="AS113" s="250"/>
      <c r="AT113" s="250"/>
      <c r="AU113" s="250"/>
      <c r="AV113" s="250"/>
      <c r="AW113" s="250"/>
      <c r="AX113" s="274"/>
    </row>
    <row r="114" spans="1:64" ht="34.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68" t="s">
        <v>383</v>
      </c>
      <c r="AE114" s="269"/>
      <c r="AF114" s="269"/>
      <c r="AG114" s="273" t="s">
        <v>419</v>
      </c>
      <c r="AH114" s="250"/>
      <c r="AI114" s="250"/>
      <c r="AJ114" s="250"/>
      <c r="AK114" s="250"/>
      <c r="AL114" s="250"/>
      <c r="AM114" s="250"/>
      <c r="AN114" s="250"/>
      <c r="AO114" s="250"/>
      <c r="AP114" s="250"/>
      <c r="AQ114" s="250"/>
      <c r="AR114" s="250"/>
      <c r="AS114" s="250"/>
      <c r="AT114" s="250"/>
      <c r="AU114" s="250"/>
      <c r="AV114" s="250"/>
      <c r="AW114" s="250"/>
      <c r="AX114" s="274"/>
    </row>
    <row r="115" spans="1:64" ht="57"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68" t="s">
        <v>383</v>
      </c>
      <c r="AE115" s="269"/>
      <c r="AF115" s="269"/>
      <c r="AG115" s="273" t="s">
        <v>444</v>
      </c>
      <c r="AH115" s="250"/>
      <c r="AI115" s="250"/>
      <c r="AJ115" s="250"/>
      <c r="AK115" s="250"/>
      <c r="AL115" s="250"/>
      <c r="AM115" s="250"/>
      <c r="AN115" s="250"/>
      <c r="AO115" s="250"/>
      <c r="AP115" s="250"/>
      <c r="AQ115" s="250"/>
      <c r="AR115" s="250"/>
      <c r="AS115" s="250"/>
      <c r="AT115" s="250"/>
      <c r="AU115" s="250"/>
      <c r="AV115" s="250"/>
      <c r="AW115" s="250"/>
      <c r="AX115" s="274"/>
    </row>
    <row r="116" spans="1:64" ht="23.2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383</v>
      </c>
      <c r="AE116" s="253"/>
      <c r="AF116" s="253"/>
      <c r="AG116" s="579" t="s">
        <v>429</v>
      </c>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33.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1" t="s">
        <v>383</v>
      </c>
      <c r="AE117" s="322"/>
      <c r="AF117" s="328"/>
      <c r="AG117" s="334" t="s">
        <v>430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6.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8" t="s">
        <v>383</v>
      </c>
      <c r="AE118" s="269"/>
      <c r="AF118" s="269"/>
      <c r="AG118" s="270" t="s">
        <v>428</v>
      </c>
      <c r="AH118" s="271"/>
      <c r="AI118" s="271"/>
      <c r="AJ118" s="271"/>
      <c r="AK118" s="271"/>
      <c r="AL118" s="271"/>
      <c r="AM118" s="271"/>
      <c r="AN118" s="271"/>
      <c r="AO118" s="271"/>
      <c r="AP118" s="271"/>
      <c r="AQ118" s="271"/>
      <c r="AR118" s="271"/>
      <c r="AS118" s="271"/>
      <c r="AT118" s="271"/>
      <c r="AU118" s="271"/>
      <c r="AV118" s="271"/>
      <c r="AW118" s="271"/>
      <c r="AX118" s="272"/>
    </row>
    <row r="119" spans="1:64" ht="39.75" customHeight="1" x14ac:dyDescent="0.15">
      <c r="A119" s="256"/>
      <c r="B119" s="257"/>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268" t="s">
        <v>383</v>
      </c>
      <c r="AE119" s="269"/>
      <c r="AF119" s="269"/>
      <c r="AG119" s="273" t="s">
        <v>431</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68" t="s">
        <v>383</v>
      </c>
      <c r="AE120" s="269"/>
      <c r="AF120" s="269"/>
      <c r="AG120" s="273" t="s">
        <v>420</v>
      </c>
      <c r="AH120" s="250"/>
      <c r="AI120" s="250"/>
      <c r="AJ120" s="250"/>
      <c r="AK120" s="250"/>
      <c r="AL120" s="250"/>
      <c r="AM120" s="250"/>
      <c r="AN120" s="250"/>
      <c r="AO120" s="250"/>
      <c r="AP120" s="250"/>
      <c r="AQ120" s="250"/>
      <c r="AR120" s="250"/>
      <c r="AS120" s="250"/>
      <c r="AT120" s="250"/>
      <c r="AU120" s="250"/>
      <c r="AV120" s="250"/>
      <c r="AW120" s="250"/>
      <c r="AX120" s="274"/>
    </row>
    <row r="121" spans="1:64" ht="4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68" t="s">
        <v>383</v>
      </c>
      <c r="AE121" s="269"/>
      <c r="AF121" s="269"/>
      <c r="AG121" s="333" t="s">
        <v>424</v>
      </c>
      <c r="AH121" s="238"/>
      <c r="AI121" s="238"/>
      <c r="AJ121" s="238"/>
      <c r="AK121" s="238"/>
      <c r="AL121" s="238"/>
      <c r="AM121" s="238"/>
      <c r="AN121" s="238"/>
      <c r="AO121" s="238"/>
      <c r="AP121" s="238"/>
      <c r="AQ121" s="238"/>
      <c r="AR121" s="238"/>
      <c r="AS121" s="238"/>
      <c r="AT121" s="238"/>
      <c r="AU121" s="238"/>
      <c r="AV121" s="238"/>
      <c r="AW121" s="238"/>
      <c r="AX121" s="317"/>
    </row>
    <row r="122" spans="1:64" ht="30.75" customHeight="1" x14ac:dyDescent="0.15">
      <c r="A122" s="240" t="s">
        <v>80</v>
      </c>
      <c r="B122" s="241"/>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8"/>
      <c r="AD122" s="323" t="s">
        <v>393</v>
      </c>
      <c r="AE122" s="324"/>
      <c r="AF122" s="324"/>
      <c r="AG122" s="312"/>
      <c r="AH122" s="234"/>
      <c r="AI122" s="234"/>
      <c r="AJ122" s="234"/>
      <c r="AK122" s="234"/>
      <c r="AL122" s="234"/>
      <c r="AM122" s="234"/>
      <c r="AN122" s="234"/>
      <c r="AO122" s="234"/>
      <c r="AP122" s="234"/>
      <c r="AQ122" s="234"/>
      <c r="AR122" s="234"/>
      <c r="AS122" s="234"/>
      <c r="AT122" s="234"/>
      <c r="AU122" s="234"/>
      <c r="AV122" s="234"/>
      <c r="AW122" s="234"/>
      <c r="AX122" s="313"/>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4"/>
      <c r="AH123" s="236"/>
      <c r="AI123" s="236"/>
      <c r="AJ123" s="236"/>
      <c r="AK123" s="236"/>
      <c r="AL123" s="236"/>
      <c r="AM123" s="236"/>
      <c r="AN123" s="236"/>
      <c r="AO123" s="236"/>
      <c r="AP123" s="236"/>
      <c r="AQ123" s="236"/>
      <c r="AR123" s="236"/>
      <c r="AS123" s="236"/>
      <c r="AT123" s="236"/>
      <c r="AU123" s="236"/>
      <c r="AV123" s="236"/>
      <c r="AW123" s="236"/>
      <c r="AX123" s="315"/>
    </row>
    <row r="124" spans="1:64" ht="20.25" customHeight="1" x14ac:dyDescent="0.15">
      <c r="A124" s="242"/>
      <c r="B124" s="243"/>
      <c r="C124" s="275" t="s">
        <v>417</v>
      </c>
      <c r="D124" s="276"/>
      <c r="E124" s="276"/>
      <c r="F124" s="276"/>
      <c r="G124" s="276"/>
      <c r="H124" s="276"/>
      <c r="I124" s="276"/>
      <c r="J124" s="276"/>
      <c r="K124" s="276"/>
      <c r="L124" s="276"/>
      <c r="M124" s="276"/>
      <c r="N124" s="276"/>
      <c r="O124" s="277"/>
      <c r="P124" s="284" t="s">
        <v>415</v>
      </c>
      <c r="Q124" s="284"/>
      <c r="R124" s="284"/>
      <c r="S124" s="285"/>
      <c r="T124" s="249" t="s">
        <v>418</v>
      </c>
      <c r="U124" s="250"/>
      <c r="V124" s="250"/>
      <c r="W124" s="250"/>
      <c r="X124" s="250"/>
      <c r="Y124" s="250"/>
      <c r="Z124" s="250"/>
      <c r="AA124" s="250"/>
      <c r="AB124" s="250"/>
      <c r="AC124" s="250"/>
      <c r="AD124" s="250"/>
      <c r="AE124" s="250"/>
      <c r="AF124" s="251"/>
      <c r="AG124" s="314"/>
      <c r="AH124" s="236"/>
      <c r="AI124" s="236"/>
      <c r="AJ124" s="236"/>
      <c r="AK124" s="236"/>
      <c r="AL124" s="236"/>
      <c r="AM124" s="236"/>
      <c r="AN124" s="236"/>
      <c r="AO124" s="236"/>
      <c r="AP124" s="236"/>
      <c r="AQ124" s="236"/>
      <c r="AR124" s="236"/>
      <c r="AS124" s="236"/>
      <c r="AT124" s="236"/>
      <c r="AU124" s="236"/>
      <c r="AV124" s="236"/>
      <c r="AW124" s="236"/>
      <c r="AX124" s="315"/>
    </row>
    <row r="125" spans="1:64" ht="21" customHeight="1" x14ac:dyDescent="0.15">
      <c r="A125" s="244"/>
      <c r="B125" s="245"/>
      <c r="C125" s="278" t="s">
        <v>417</v>
      </c>
      <c r="D125" s="279"/>
      <c r="E125" s="279"/>
      <c r="F125" s="279"/>
      <c r="G125" s="279"/>
      <c r="H125" s="279"/>
      <c r="I125" s="279"/>
      <c r="J125" s="279"/>
      <c r="K125" s="279"/>
      <c r="L125" s="279"/>
      <c r="M125" s="279"/>
      <c r="N125" s="279"/>
      <c r="O125" s="280"/>
      <c r="P125" s="286" t="s">
        <v>415</v>
      </c>
      <c r="Q125" s="286"/>
      <c r="R125" s="286"/>
      <c r="S125" s="287"/>
      <c r="T125" s="547" t="s">
        <v>418</v>
      </c>
      <c r="U125" s="335"/>
      <c r="V125" s="335"/>
      <c r="W125" s="335"/>
      <c r="X125" s="335"/>
      <c r="Y125" s="335"/>
      <c r="Z125" s="335"/>
      <c r="AA125" s="335"/>
      <c r="AB125" s="335"/>
      <c r="AC125" s="335"/>
      <c r="AD125" s="335"/>
      <c r="AE125" s="335"/>
      <c r="AF125" s="548"/>
      <c r="AG125" s="316"/>
      <c r="AH125" s="238"/>
      <c r="AI125" s="238"/>
      <c r="AJ125" s="238"/>
      <c r="AK125" s="238"/>
      <c r="AL125" s="238"/>
      <c r="AM125" s="238"/>
      <c r="AN125" s="238"/>
      <c r="AO125" s="238"/>
      <c r="AP125" s="238"/>
      <c r="AQ125" s="238"/>
      <c r="AR125" s="238"/>
      <c r="AS125" s="238"/>
      <c r="AT125" s="238"/>
      <c r="AU125" s="238"/>
      <c r="AV125" s="238"/>
      <c r="AW125" s="238"/>
      <c r="AX125" s="317"/>
    </row>
    <row r="126" spans="1:64" ht="72.75" customHeight="1" x14ac:dyDescent="0.15">
      <c r="A126" s="254" t="s">
        <v>58</v>
      </c>
      <c r="B126" s="382"/>
      <c r="C126" s="372" t="s">
        <v>64</v>
      </c>
      <c r="D126" s="420"/>
      <c r="E126" s="420"/>
      <c r="F126" s="421"/>
      <c r="G126" s="376" t="s">
        <v>446</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 customHeight="1" thickBot="1" x14ac:dyDescent="0.2">
      <c r="A127" s="383"/>
      <c r="B127" s="384"/>
      <c r="C127" s="574" t="s">
        <v>68</v>
      </c>
      <c r="D127" s="575"/>
      <c r="E127" s="575"/>
      <c r="F127" s="576"/>
      <c r="G127" s="577" t="s">
        <v>394</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72"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71.25" customHeight="1" thickBot="1" x14ac:dyDescent="0.2">
      <c r="A131" s="379" t="s">
        <v>306</v>
      </c>
      <c r="B131" s="380"/>
      <c r="C131" s="380"/>
      <c r="D131" s="380"/>
      <c r="E131" s="381"/>
      <c r="F131" s="412" t="s">
        <v>448</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71.25" customHeight="1" thickBot="1" x14ac:dyDescent="0.2">
      <c r="A133" s="544" t="s">
        <v>450</v>
      </c>
      <c r="B133" s="545"/>
      <c r="C133" s="545"/>
      <c r="D133" s="545"/>
      <c r="E133" s="546"/>
      <c r="F133" s="415" t="s">
        <v>451</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79.5" customHeight="1" thickBot="1" x14ac:dyDescent="0.2">
      <c r="A135" s="343" t="s">
        <v>445</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09" t="s">
        <v>224</v>
      </c>
      <c r="B137" s="309"/>
      <c r="C137" s="309"/>
      <c r="D137" s="309"/>
      <c r="E137" s="309"/>
      <c r="F137" s="309"/>
      <c r="G137" s="535">
        <v>147</v>
      </c>
      <c r="H137" s="536"/>
      <c r="I137" s="536"/>
      <c r="J137" s="536"/>
      <c r="K137" s="536"/>
      <c r="L137" s="536"/>
      <c r="M137" s="536"/>
      <c r="N137" s="536"/>
      <c r="O137" s="536"/>
      <c r="P137" s="537"/>
      <c r="Q137" s="309" t="s">
        <v>225</v>
      </c>
      <c r="R137" s="309"/>
      <c r="S137" s="309"/>
      <c r="T137" s="309"/>
      <c r="U137" s="309"/>
      <c r="V137" s="309"/>
      <c r="W137" s="535">
        <v>132</v>
      </c>
      <c r="X137" s="536"/>
      <c r="Y137" s="536"/>
      <c r="Z137" s="536"/>
      <c r="AA137" s="536"/>
      <c r="AB137" s="536"/>
      <c r="AC137" s="536"/>
      <c r="AD137" s="536"/>
      <c r="AE137" s="536"/>
      <c r="AF137" s="537"/>
      <c r="AG137" s="309" t="s">
        <v>226</v>
      </c>
      <c r="AH137" s="309"/>
      <c r="AI137" s="309"/>
      <c r="AJ137" s="309"/>
      <c r="AK137" s="309"/>
      <c r="AL137" s="309"/>
      <c r="AM137" s="506">
        <v>137</v>
      </c>
      <c r="AN137" s="507"/>
      <c r="AO137" s="507"/>
      <c r="AP137" s="507"/>
      <c r="AQ137" s="507"/>
      <c r="AR137" s="507"/>
      <c r="AS137" s="507"/>
      <c r="AT137" s="507"/>
      <c r="AU137" s="507"/>
      <c r="AV137" s="508"/>
      <c r="AW137" s="12"/>
      <c r="AX137" s="13"/>
    </row>
    <row r="138" spans="1:50" ht="19.899999999999999" customHeight="1" thickBot="1" x14ac:dyDescent="0.2">
      <c r="A138" s="510" t="s">
        <v>227</v>
      </c>
      <c r="B138" s="418"/>
      <c r="C138" s="418"/>
      <c r="D138" s="418"/>
      <c r="E138" s="418"/>
      <c r="F138" s="418"/>
      <c r="G138" s="306">
        <v>476</v>
      </c>
      <c r="H138" s="307"/>
      <c r="I138" s="307"/>
      <c r="J138" s="307"/>
      <c r="K138" s="307"/>
      <c r="L138" s="307"/>
      <c r="M138" s="307"/>
      <c r="N138" s="307"/>
      <c r="O138" s="307"/>
      <c r="P138" s="308"/>
      <c r="Q138" s="418" t="s">
        <v>228</v>
      </c>
      <c r="R138" s="418"/>
      <c r="S138" s="418"/>
      <c r="T138" s="418"/>
      <c r="U138" s="418"/>
      <c r="V138" s="418"/>
      <c r="W138" s="306">
        <v>455</v>
      </c>
      <c r="X138" s="307"/>
      <c r="Y138" s="307"/>
      <c r="Z138" s="307"/>
      <c r="AA138" s="307"/>
      <c r="AB138" s="307"/>
      <c r="AC138" s="307"/>
      <c r="AD138" s="307"/>
      <c r="AE138" s="307"/>
      <c r="AF138" s="308"/>
      <c r="AG138" s="310"/>
      <c r="AH138" s="311"/>
      <c r="AI138" s="311"/>
      <c r="AJ138" s="311"/>
      <c r="AK138" s="311"/>
      <c r="AL138" s="311"/>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399</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377</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4"/>
    </row>
    <row r="180" spans="1:50" ht="44.25" customHeight="1" x14ac:dyDescent="0.15">
      <c r="A180" s="359"/>
      <c r="B180" s="360"/>
      <c r="C180" s="360"/>
      <c r="D180" s="360"/>
      <c r="E180" s="360"/>
      <c r="F180" s="361"/>
      <c r="G180" s="350" t="s">
        <v>395</v>
      </c>
      <c r="H180" s="351"/>
      <c r="I180" s="351"/>
      <c r="J180" s="351"/>
      <c r="K180" s="352"/>
      <c r="L180" s="353" t="s">
        <v>396</v>
      </c>
      <c r="M180" s="354"/>
      <c r="N180" s="354"/>
      <c r="O180" s="354"/>
      <c r="P180" s="354"/>
      <c r="Q180" s="354"/>
      <c r="R180" s="354"/>
      <c r="S180" s="354"/>
      <c r="T180" s="354"/>
      <c r="U180" s="354"/>
      <c r="V180" s="354"/>
      <c r="W180" s="354"/>
      <c r="X180" s="355"/>
      <c r="Y180" s="385">
        <v>297</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5"/>
    </row>
    <row r="181" spans="1:50" ht="21"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49"/>
    </row>
    <row r="182" spans="1:50" ht="21"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49"/>
    </row>
    <row r="183" spans="1:50" ht="21"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49"/>
    </row>
    <row r="184" spans="1:50" ht="21"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49"/>
    </row>
    <row r="185" spans="1:50" ht="21"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49"/>
    </row>
    <row r="186" spans="1:50" ht="21"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49"/>
    </row>
    <row r="187" spans="1:50" ht="21"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49"/>
    </row>
    <row r="188" spans="1:50" ht="21"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49"/>
    </row>
    <row r="189" spans="1:50" ht="21"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49"/>
    </row>
    <row r="190" spans="1:50" ht="21" customHeight="1" thickBot="1" x14ac:dyDescent="0.2">
      <c r="A190" s="359"/>
      <c r="B190" s="360"/>
      <c r="C190" s="360"/>
      <c r="D190" s="360"/>
      <c r="E190" s="360"/>
      <c r="F190" s="361"/>
      <c r="G190" s="550" t="s">
        <v>22</v>
      </c>
      <c r="H190" s="551"/>
      <c r="I190" s="551"/>
      <c r="J190" s="551"/>
      <c r="K190" s="551"/>
      <c r="L190" s="552"/>
      <c r="M190" s="146"/>
      <c r="N190" s="146"/>
      <c r="O190" s="146"/>
      <c r="P190" s="146"/>
      <c r="Q190" s="146"/>
      <c r="R190" s="146"/>
      <c r="S190" s="146"/>
      <c r="T190" s="146"/>
      <c r="U190" s="146"/>
      <c r="V190" s="146"/>
      <c r="W190" s="146"/>
      <c r="X190" s="147"/>
      <c r="Y190" s="553">
        <f>SUM(Y180:AB189)</f>
        <v>297</v>
      </c>
      <c r="Z190" s="554"/>
      <c r="AA190" s="554"/>
      <c r="AB190" s="555"/>
      <c r="AC190" s="550" t="s">
        <v>22</v>
      </c>
      <c r="AD190" s="551"/>
      <c r="AE190" s="551"/>
      <c r="AF190" s="551"/>
      <c r="AG190" s="551"/>
      <c r="AH190" s="552"/>
      <c r="AI190" s="146"/>
      <c r="AJ190" s="146"/>
      <c r="AK190" s="146"/>
      <c r="AL190" s="146"/>
      <c r="AM190" s="146"/>
      <c r="AN190" s="146"/>
      <c r="AO190" s="146"/>
      <c r="AP190" s="146"/>
      <c r="AQ190" s="146"/>
      <c r="AR190" s="146"/>
      <c r="AS190" s="146"/>
      <c r="AT190" s="147"/>
      <c r="AU190" s="553">
        <f>SUM(AU180:AX189)</f>
        <v>0</v>
      </c>
      <c r="AV190" s="554"/>
      <c r="AW190" s="554"/>
      <c r="AX190" s="556"/>
    </row>
    <row r="191" spans="1:50" ht="30" customHeight="1" x14ac:dyDescent="0.15">
      <c r="A191" s="359"/>
      <c r="B191" s="360"/>
      <c r="C191" s="360"/>
      <c r="D191" s="360"/>
      <c r="E191" s="360"/>
      <c r="F191" s="361"/>
      <c r="G191" s="365" t="s">
        <v>365</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359</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4"/>
    </row>
    <row r="193" spans="1:50" ht="21" customHeight="1" x14ac:dyDescent="0.15">
      <c r="A193" s="359"/>
      <c r="B193" s="360"/>
      <c r="C193" s="360"/>
      <c r="D193" s="360"/>
      <c r="E193" s="360"/>
      <c r="F193" s="361"/>
      <c r="G193" s="350"/>
      <c r="H193" s="351"/>
      <c r="I193" s="351"/>
      <c r="J193" s="351"/>
      <c r="K193" s="352"/>
      <c r="L193" s="353"/>
      <c r="M193" s="354"/>
      <c r="N193" s="354"/>
      <c r="O193" s="354"/>
      <c r="P193" s="354"/>
      <c r="Q193" s="354"/>
      <c r="R193" s="354"/>
      <c r="S193" s="354"/>
      <c r="T193" s="354"/>
      <c r="U193" s="354"/>
      <c r="V193" s="354"/>
      <c r="W193" s="354"/>
      <c r="X193" s="355"/>
      <c r="Y193" s="385"/>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5"/>
    </row>
    <row r="194" spans="1:50" ht="21"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49"/>
    </row>
    <row r="195" spans="1:50" ht="21"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49"/>
    </row>
    <row r="196" spans="1:50" ht="21"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49"/>
    </row>
    <row r="197" spans="1:50" ht="21"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49"/>
    </row>
    <row r="198" spans="1:50" ht="21"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49"/>
    </row>
    <row r="199" spans="1:50" ht="21"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49"/>
    </row>
    <row r="200" spans="1:50" ht="21"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49"/>
    </row>
    <row r="201" spans="1:50" ht="21"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49"/>
    </row>
    <row r="202" spans="1:50" ht="21"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49"/>
    </row>
    <row r="203" spans="1:50" ht="21" customHeight="1" thickBot="1" x14ac:dyDescent="0.2">
      <c r="A203" s="359"/>
      <c r="B203" s="360"/>
      <c r="C203" s="360"/>
      <c r="D203" s="360"/>
      <c r="E203" s="360"/>
      <c r="F203" s="361"/>
      <c r="G203" s="550" t="s">
        <v>22</v>
      </c>
      <c r="H203" s="551"/>
      <c r="I203" s="551"/>
      <c r="J203" s="551"/>
      <c r="K203" s="551"/>
      <c r="L203" s="552"/>
      <c r="M203" s="146"/>
      <c r="N203" s="146"/>
      <c r="O203" s="146"/>
      <c r="P203" s="146"/>
      <c r="Q203" s="146"/>
      <c r="R203" s="146"/>
      <c r="S203" s="146"/>
      <c r="T203" s="146"/>
      <c r="U203" s="146"/>
      <c r="V203" s="146"/>
      <c r="W203" s="146"/>
      <c r="X203" s="147"/>
      <c r="Y203" s="553">
        <f>SUM(Y193:AB202)</f>
        <v>0</v>
      </c>
      <c r="Z203" s="554"/>
      <c r="AA203" s="554"/>
      <c r="AB203" s="555"/>
      <c r="AC203" s="550" t="s">
        <v>22</v>
      </c>
      <c r="AD203" s="551"/>
      <c r="AE203" s="551"/>
      <c r="AF203" s="551"/>
      <c r="AG203" s="551"/>
      <c r="AH203" s="552"/>
      <c r="AI203" s="146"/>
      <c r="AJ203" s="146"/>
      <c r="AK203" s="146"/>
      <c r="AL203" s="146"/>
      <c r="AM203" s="146"/>
      <c r="AN203" s="146"/>
      <c r="AO203" s="146"/>
      <c r="AP203" s="146"/>
      <c r="AQ203" s="146"/>
      <c r="AR203" s="146"/>
      <c r="AS203" s="146"/>
      <c r="AT203" s="147"/>
      <c r="AU203" s="553">
        <f>SUM(AU193:AX202)</f>
        <v>0</v>
      </c>
      <c r="AV203" s="554"/>
      <c r="AW203" s="554"/>
      <c r="AX203" s="556"/>
    </row>
    <row r="204" spans="1:50" ht="30" customHeight="1" x14ac:dyDescent="0.15">
      <c r="A204" s="359"/>
      <c r="B204" s="360"/>
      <c r="C204" s="360"/>
      <c r="D204" s="360"/>
      <c r="E204" s="360"/>
      <c r="F204" s="361"/>
      <c r="G204" s="365" t="s">
        <v>360</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361</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4"/>
    </row>
    <row r="206" spans="1:50" ht="21"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5"/>
    </row>
    <row r="207" spans="1:50" ht="21"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49"/>
    </row>
    <row r="208" spans="1:50" ht="21"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49"/>
    </row>
    <row r="209" spans="1:50" ht="21"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49"/>
    </row>
    <row r="210" spans="1:50" ht="21"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49"/>
    </row>
    <row r="211" spans="1:50" ht="21"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49"/>
    </row>
    <row r="212" spans="1:50" ht="21"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49"/>
    </row>
    <row r="213" spans="1:50" ht="2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49"/>
    </row>
    <row r="214" spans="1:50" ht="21"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49"/>
    </row>
    <row r="215" spans="1:50" ht="21"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49"/>
    </row>
    <row r="216" spans="1:50" ht="21" customHeight="1" thickBot="1" x14ac:dyDescent="0.2">
      <c r="A216" s="359"/>
      <c r="B216" s="360"/>
      <c r="C216" s="360"/>
      <c r="D216" s="360"/>
      <c r="E216" s="360"/>
      <c r="F216" s="361"/>
      <c r="G216" s="550" t="s">
        <v>22</v>
      </c>
      <c r="H216" s="551"/>
      <c r="I216" s="551"/>
      <c r="J216" s="551"/>
      <c r="K216" s="551"/>
      <c r="L216" s="552"/>
      <c r="M216" s="146"/>
      <c r="N216" s="146"/>
      <c r="O216" s="146"/>
      <c r="P216" s="146"/>
      <c r="Q216" s="146"/>
      <c r="R216" s="146"/>
      <c r="S216" s="146"/>
      <c r="T216" s="146"/>
      <c r="U216" s="146"/>
      <c r="V216" s="146"/>
      <c r="W216" s="146"/>
      <c r="X216" s="147"/>
      <c r="Y216" s="553">
        <f>SUM(Y206:AB215)</f>
        <v>0</v>
      </c>
      <c r="Z216" s="554"/>
      <c r="AA216" s="554"/>
      <c r="AB216" s="555"/>
      <c r="AC216" s="550" t="s">
        <v>22</v>
      </c>
      <c r="AD216" s="551"/>
      <c r="AE216" s="551"/>
      <c r="AF216" s="551"/>
      <c r="AG216" s="551"/>
      <c r="AH216" s="552"/>
      <c r="AI216" s="146"/>
      <c r="AJ216" s="146"/>
      <c r="AK216" s="146"/>
      <c r="AL216" s="146"/>
      <c r="AM216" s="146"/>
      <c r="AN216" s="146"/>
      <c r="AO216" s="146"/>
      <c r="AP216" s="146"/>
      <c r="AQ216" s="146"/>
      <c r="AR216" s="146"/>
      <c r="AS216" s="146"/>
      <c r="AT216" s="147"/>
      <c r="AU216" s="553">
        <f>SUM(AU206:AX215)</f>
        <v>0</v>
      </c>
      <c r="AV216" s="554"/>
      <c r="AW216" s="554"/>
      <c r="AX216" s="556"/>
    </row>
    <row r="217" spans="1:50" ht="30" customHeight="1" x14ac:dyDescent="0.15">
      <c r="A217" s="359"/>
      <c r="B217" s="360"/>
      <c r="C217" s="360"/>
      <c r="D217" s="360"/>
      <c r="E217" s="360"/>
      <c r="F217" s="361"/>
      <c r="G217" s="365" t="s">
        <v>362</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363</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4"/>
    </row>
    <row r="219" spans="1:50" ht="21"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5"/>
    </row>
    <row r="220" spans="1:50" ht="2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49"/>
    </row>
    <row r="221" spans="1:50" ht="2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49"/>
    </row>
    <row r="222" spans="1:50" ht="2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49"/>
    </row>
    <row r="223" spans="1:50" ht="2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49"/>
    </row>
    <row r="224" spans="1:50" ht="2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49"/>
    </row>
    <row r="225" spans="1:50" ht="21"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49"/>
    </row>
    <row r="226" spans="1:50" ht="2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49"/>
    </row>
    <row r="227" spans="1:50" ht="2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49"/>
    </row>
    <row r="228" spans="1:50" ht="21"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49"/>
    </row>
    <row r="229" spans="1:50" ht="21" customHeight="1" x14ac:dyDescent="0.15">
      <c r="A229" s="359"/>
      <c r="B229" s="360"/>
      <c r="C229" s="360"/>
      <c r="D229" s="360"/>
      <c r="E229" s="360"/>
      <c r="F229" s="361"/>
      <c r="G229" s="550" t="s">
        <v>22</v>
      </c>
      <c r="H229" s="551"/>
      <c r="I229" s="551"/>
      <c r="J229" s="551"/>
      <c r="K229" s="551"/>
      <c r="L229" s="552"/>
      <c r="M229" s="146"/>
      <c r="N229" s="146"/>
      <c r="O229" s="146"/>
      <c r="P229" s="146"/>
      <c r="Q229" s="146"/>
      <c r="R229" s="146"/>
      <c r="S229" s="146"/>
      <c r="T229" s="146"/>
      <c r="U229" s="146"/>
      <c r="V229" s="146"/>
      <c r="W229" s="146"/>
      <c r="X229" s="147"/>
      <c r="Y229" s="553">
        <f>SUM(Y219:AB228)</f>
        <v>0</v>
      </c>
      <c r="Z229" s="554"/>
      <c r="AA229" s="554"/>
      <c r="AB229" s="555"/>
      <c r="AC229" s="550" t="s">
        <v>22</v>
      </c>
      <c r="AD229" s="551"/>
      <c r="AE229" s="551"/>
      <c r="AF229" s="551"/>
      <c r="AG229" s="551"/>
      <c r="AH229" s="552"/>
      <c r="AI229" s="146"/>
      <c r="AJ229" s="146"/>
      <c r="AK229" s="146"/>
      <c r="AL229" s="146"/>
      <c r="AM229" s="146"/>
      <c r="AN229" s="146"/>
      <c r="AO229" s="146"/>
      <c r="AP229" s="146"/>
      <c r="AQ229" s="146"/>
      <c r="AR229" s="146"/>
      <c r="AS229" s="146"/>
      <c r="AT229" s="147"/>
      <c r="AU229" s="553">
        <f>SUM(AU219:AX228)</f>
        <v>0</v>
      </c>
      <c r="AV229" s="554"/>
      <c r="AW229" s="554"/>
      <c r="AX229" s="556"/>
    </row>
    <row r="230" spans="1:50" ht="22.5"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6" t="s">
        <v>33</v>
      </c>
      <c r="AL235" s="232"/>
      <c r="AM235" s="232"/>
      <c r="AN235" s="232"/>
      <c r="AO235" s="232"/>
      <c r="AP235" s="232"/>
      <c r="AQ235" s="232" t="s">
        <v>23</v>
      </c>
      <c r="AR235" s="232"/>
      <c r="AS235" s="232"/>
      <c r="AT235" s="232"/>
      <c r="AU235" s="83" t="s">
        <v>24</v>
      </c>
      <c r="AV235" s="84"/>
      <c r="AW235" s="84"/>
      <c r="AX235" s="567"/>
    </row>
    <row r="236" spans="1:50" ht="24" customHeight="1" x14ac:dyDescent="0.15">
      <c r="A236" s="560">
        <v>1</v>
      </c>
      <c r="B236" s="560">
        <v>1</v>
      </c>
      <c r="C236" s="561" t="s">
        <v>400</v>
      </c>
      <c r="D236" s="562"/>
      <c r="E236" s="562"/>
      <c r="F236" s="562"/>
      <c r="G236" s="562"/>
      <c r="H236" s="562"/>
      <c r="I236" s="562"/>
      <c r="J236" s="562"/>
      <c r="K236" s="562"/>
      <c r="L236" s="562"/>
      <c r="M236" s="561" t="s">
        <v>397</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v>297</v>
      </c>
      <c r="AL236" s="564"/>
      <c r="AM236" s="564"/>
      <c r="AN236" s="564"/>
      <c r="AO236" s="564"/>
      <c r="AP236" s="565"/>
      <c r="AQ236" s="561" t="s">
        <v>398</v>
      </c>
      <c r="AR236" s="562"/>
      <c r="AS236" s="562"/>
      <c r="AT236" s="562"/>
      <c r="AU236" s="561" t="s">
        <v>398</v>
      </c>
      <c r="AV236" s="562"/>
      <c r="AW236" s="562"/>
      <c r="AX236" s="562"/>
    </row>
    <row r="237" spans="1:50" ht="24" customHeight="1" x14ac:dyDescent="0.15">
      <c r="A237" s="560">
        <v>2</v>
      </c>
      <c r="B237" s="560">
        <v>1</v>
      </c>
      <c r="C237" s="561" t="s">
        <v>401</v>
      </c>
      <c r="D237" s="562"/>
      <c r="E237" s="562"/>
      <c r="F237" s="562"/>
      <c r="G237" s="562"/>
      <c r="H237" s="562"/>
      <c r="I237" s="562"/>
      <c r="J237" s="562"/>
      <c r="K237" s="562"/>
      <c r="L237" s="562"/>
      <c r="M237" s="561" t="s">
        <v>402</v>
      </c>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v>262</v>
      </c>
      <c r="AL237" s="564"/>
      <c r="AM237" s="564"/>
      <c r="AN237" s="564"/>
      <c r="AO237" s="564"/>
      <c r="AP237" s="565"/>
      <c r="AQ237" s="561" t="s">
        <v>398</v>
      </c>
      <c r="AR237" s="562"/>
      <c r="AS237" s="562"/>
      <c r="AT237" s="562"/>
      <c r="AU237" s="561" t="s">
        <v>398</v>
      </c>
      <c r="AV237" s="562"/>
      <c r="AW237" s="562"/>
      <c r="AX237" s="562"/>
    </row>
    <row r="238" spans="1:50" ht="24" customHeight="1" x14ac:dyDescent="0.15">
      <c r="A238" s="560">
        <v>3</v>
      </c>
      <c r="B238" s="560">
        <v>1</v>
      </c>
      <c r="C238" s="561" t="s">
        <v>403</v>
      </c>
      <c r="D238" s="562"/>
      <c r="E238" s="562"/>
      <c r="F238" s="562"/>
      <c r="G238" s="562"/>
      <c r="H238" s="562"/>
      <c r="I238" s="562"/>
      <c r="J238" s="562"/>
      <c r="K238" s="562"/>
      <c r="L238" s="562"/>
      <c r="M238" s="561" t="s">
        <v>397</v>
      </c>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3">
        <v>189</v>
      </c>
      <c r="AL238" s="564"/>
      <c r="AM238" s="564"/>
      <c r="AN238" s="564"/>
      <c r="AO238" s="564"/>
      <c r="AP238" s="565"/>
      <c r="AQ238" s="561" t="s">
        <v>398</v>
      </c>
      <c r="AR238" s="562"/>
      <c r="AS238" s="562"/>
      <c r="AT238" s="562"/>
      <c r="AU238" s="561" t="s">
        <v>398</v>
      </c>
      <c r="AV238" s="562"/>
      <c r="AW238" s="562"/>
      <c r="AX238" s="562"/>
    </row>
    <row r="239" spans="1:50" ht="24" customHeight="1" x14ac:dyDescent="0.15">
      <c r="A239" s="560">
        <v>4</v>
      </c>
      <c r="B239" s="560">
        <v>1</v>
      </c>
      <c r="C239" s="561" t="s">
        <v>408</v>
      </c>
      <c r="D239" s="562"/>
      <c r="E239" s="562"/>
      <c r="F239" s="562"/>
      <c r="G239" s="562"/>
      <c r="H239" s="562"/>
      <c r="I239" s="562"/>
      <c r="J239" s="562"/>
      <c r="K239" s="562"/>
      <c r="L239" s="562"/>
      <c r="M239" s="561" t="s">
        <v>397</v>
      </c>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v>176</v>
      </c>
      <c r="AL239" s="564"/>
      <c r="AM239" s="564"/>
      <c r="AN239" s="564"/>
      <c r="AO239" s="564"/>
      <c r="AP239" s="565"/>
      <c r="AQ239" s="561" t="s">
        <v>398</v>
      </c>
      <c r="AR239" s="562"/>
      <c r="AS239" s="562"/>
      <c r="AT239" s="562"/>
      <c r="AU239" s="561" t="s">
        <v>398</v>
      </c>
      <c r="AV239" s="562"/>
      <c r="AW239" s="562"/>
      <c r="AX239" s="562"/>
    </row>
    <row r="240" spans="1:50" ht="24" customHeight="1" x14ac:dyDescent="0.15">
      <c r="A240" s="560">
        <v>5</v>
      </c>
      <c r="B240" s="560">
        <v>1</v>
      </c>
      <c r="C240" s="568" t="s">
        <v>407</v>
      </c>
      <c r="D240" s="569"/>
      <c r="E240" s="569"/>
      <c r="F240" s="569"/>
      <c r="G240" s="569"/>
      <c r="H240" s="569"/>
      <c r="I240" s="569"/>
      <c r="J240" s="569"/>
      <c r="K240" s="569"/>
      <c r="L240" s="570"/>
      <c r="M240" s="561" t="s">
        <v>397</v>
      </c>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v>175</v>
      </c>
      <c r="AL240" s="564"/>
      <c r="AM240" s="564"/>
      <c r="AN240" s="564"/>
      <c r="AO240" s="564"/>
      <c r="AP240" s="565"/>
      <c r="AQ240" s="561" t="s">
        <v>398</v>
      </c>
      <c r="AR240" s="562"/>
      <c r="AS240" s="562"/>
      <c r="AT240" s="562"/>
      <c r="AU240" s="561" t="s">
        <v>398</v>
      </c>
      <c r="AV240" s="562"/>
      <c r="AW240" s="562"/>
      <c r="AX240" s="562"/>
    </row>
    <row r="241" spans="1:50" ht="24" customHeight="1" x14ac:dyDescent="0.15">
      <c r="A241" s="560">
        <v>6</v>
      </c>
      <c r="B241" s="560">
        <v>1</v>
      </c>
      <c r="C241" s="568" t="s">
        <v>406</v>
      </c>
      <c r="D241" s="569"/>
      <c r="E241" s="569"/>
      <c r="F241" s="569"/>
      <c r="G241" s="569"/>
      <c r="H241" s="569"/>
      <c r="I241" s="569"/>
      <c r="J241" s="569"/>
      <c r="K241" s="569"/>
      <c r="L241" s="570"/>
      <c r="M241" s="561" t="s">
        <v>409</v>
      </c>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v>88</v>
      </c>
      <c r="AL241" s="564"/>
      <c r="AM241" s="564"/>
      <c r="AN241" s="564"/>
      <c r="AO241" s="564"/>
      <c r="AP241" s="565"/>
      <c r="AQ241" s="561" t="s">
        <v>398</v>
      </c>
      <c r="AR241" s="562"/>
      <c r="AS241" s="562"/>
      <c r="AT241" s="562"/>
      <c r="AU241" s="561" t="s">
        <v>398</v>
      </c>
      <c r="AV241" s="562"/>
      <c r="AW241" s="562"/>
      <c r="AX241" s="562"/>
    </row>
    <row r="242" spans="1:50" ht="24" customHeight="1" x14ac:dyDescent="0.15">
      <c r="A242" s="560">
        <v>7</v>
      </c>
      <c r="B242" s="560">
        <v>1</v>
      </c>
      <c r="C242" s="568" t="s">
        <v>405</v>
      </c>
      <c r="D242" s="569"/>
      <c r="E242" s="569"/>
      <c r="F242" s="569"/>
      <c r="G242" s="569"/>
      <c r="H242" s="569"/>
      <c r="I242" s="569"/>
      <c r="J242" s="569"/>
      <c r="K242" s="569"/>
      <c r="L242" s="570"/>
      <c r="M242" s="561" t="s">
        <v>397</v>
      </c>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v>74</v>
      </c>
      <c r="AL242" s="564"/>
      <c r="AM242" s="564"/>
      <c r="AN242" s="564"/>
      <c r="AO242" s="564"/>
      <c r="AP242" s="565"/>
      <c r="AQ242" s="561" t="s">
        <v>398</v>
      </c>
      <c r="AR242" s="562"/>
      <c r="AS242" s="562"/>
      <c r="AT242" s="562"/>
      <c r="AU242" s="561" t="s">
        <v>398</v>
      </c>
      <c r="AV242" s="562"/>
      <c r="AW242" s="562"/>
      <c r="AX242" s="562"/>
    </row>
    <row r="243" spans="1:50" ht="24" customHeight="1" x14ac:dyDescent="0.15">
      <c r="A243" s="560">
        <v>8</v>
      </c>
      <c r="B243" s="560">
        <v>1</v>
      </c>
      <c r="C243" s="568" t="s">
        <v>404</v>
      </c>
      <c r="D243" s="569"/>
      <c r="E243" s="569"/>
      <c r="F243" s="569"/>
      <c r="G243" s="569"/>
      <c r="H243" s="569"/>
      <c r="I243" s="569"/>
      <c r="J243" s="569"/>
      <c r="K243" s="569"/>
      <c r="L243" s="570"/>
      <c r="M243" s="561" t="s">
        <v>397</v>
      </c>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v>63</v>
      </c>
      <c r="AL243" s="564"/>
      <c r="AM243" s="564"/>
      <c r="AN243" s="564"/>
      <c r="AO243" s="564"/>
      <c r="AP243" s="565"/>
      <c r="AQ243" s="561" t="s">
        <v>398</v>
      </c>
      <c r="AR243" s="562"/>
      <c r="AS243" s="562"/>
      <c r="AT243" s="562"/>
      <c r="AU243" s="561" t="s">
        <v>398</v>
      </c>
      <c r="AV243" s="562"/>
      <c r="AW243" s="562"/>
      <c r="AX243" s="562"/>
    </row>
    <row r="244" spans="1:50" ht="24" customHeight="1" x14ac:dyDescent="0.15">
      <c r="A244" s="560">
        <v>9</v>
      </c>
      <c r="B244" s="560">
        <v>1</v>
      </c>
      <c r="C244" s="568" t="s">
        <v>410</v>
      </c>
      <c r="D244" s="458"/>
      <c r="E244" s="458"/>
      <c r="F244" s="458"/>
      <c r="G244" s="458"/>
      <c r="H244" s="458"/>
      <c r="I244" s="458"/>
      <c r="J244" s="458"/>
      <c r="K244" s="458"/>
      <c r="L244" s="679"/>
      <c r="M244" s="561" t="s">
        <v>411</v>
      </c>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v>49</v>
      </c>
      <c r="AL244" s="564"/>
      <c r="AM244" s="564"/>
      <c r="AN244" s="564"/>
      <c r="AO244" s="564"/>
      <c r="AP244" s="565"/>
      <c r="AQ244" s="561" t="s">
        <v>398</v>
      </c>
      <c r="AR244" s="562"/>
      <c r="AS244" s="562"/>
      <c r="AT244" s="562"/>
      <c r="AU244" s="561" t="s">
        <v>398</v>
      </c>
      <c r="AV244" s="562"/>
      <c r="AW244" s="562"/>
      <c r="AX244" s="562"/>
    </row>
    <row r="245" spans="1:50" ht="24" customHeight="1" x14ac:dyDescent="0.15">
      <c r="A245" s="560">
        <v>10</v>
      </c>
      <c r="B245" s="560">
        <v>1</v>
      </c>
      <c r="C245" s="561" t="s">
        <v>412</v>
      </c>
      <c r="D245" s="562"/>
      <c r="E245" s="562"/>
      <c r="F245" s="562"/>
      <c r="G245" s="562"/>
      <c r="H245" s="562"/>
      <c r="I245" s="562"/>
      <c r="J245" s="562"/>
      <c r="K245" s="562"/>
      <c r="L245" s="562"/>
      <c r="M245" s="561" t="s">
        <v>413</v>
      </c>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v>40</v>
      </c>
      <c r="AL245" s="564"/>
      <c r="AM245" s="564"/>
      <c r="AN245" s="564"/>
      <c r="AO245" s="564"/>
      <c r="AP245" s="565"/>
      <c r="AQ245" s="561" t="s">
        <v>398</v>
      </c>
      <c r="AR245" s="562"/>
      <c r="AS245" s="562"/>
      <c r="AT245" s="562"/>
      <c r="AU245" s="561" t="s">
        <v>398</v>
      </c>
      <c r="AV245" s="562"/>
      <c r="AW245" s="562"/>
      <c r="AX245" s="562"/>
    </row>
    <row r="246" spans="1:50" ht="24" hidden="1" customHeight="1" x14ac:dyDescent="0.15">
      <c r="A246" s="560">
        <v>11</v>
      </c>
      <c r="B246" s="560">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564"/>
      <c r="AM246" s="564"/>
      <c r="AN246" s="564"/>
      <c r="AO246" s="564"/>
      <c r="AP246" s="565"/>
      <c r="AQ246" s="561"/>
      <c r="AR246" s="562"/>
      <c r="AS246" s="562"/>
      <c r="AT246" s="562"/>
      <c r="AU246" s="563"/>
      <c r="AV246" s="564"/>
      <c r="AW246" s="564"/>
      <c r="AX246" s="565"/>
    </row>
    <row r="247" spans="1:50" ht="24" hidden="1" customHeight="1" x14ac:dyDescent="0.15">
      <c r="A247" s="560">
        <v>12</v>
      </c>
      <c r="B247" s="560">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c r="AL247" s="564"/>
      <c r="AM247" s="564"/>
      <c r="AN247" s="564"/>
      <c r="AO247" s="564"/>
      <c r="AP247" s="565"/>
      <c r="AQ247" s="561"/>
      <c r="AR247" s="562"/>
      <c r="AS247" s="562"/>
      <c r="AT247" s="562"/>
      <c r="AU247" s="563"/>
      <c r="AV247" s="564"/>
      <c r="AW247" s="564"/>
      <c r="AX247" s="565"/>
    </row>
    <row r="248" spans="1:50" ht="24" hidden="1" customHeight="1" x14ac:dyDescent="0.15">
      <c r="A248" s="560">
        <v>13</v>
      </c>
      <c r="B248" s="560">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3"/>
      <c r="AL248" s="564"/>
      <c r="AM248" s="564"/>
      <c r="AN248" s="564"/>
      <c r="AO248" s="564"/>
      <c r="AP248" s="565"/>
      <c r="AQ248" s="561"/>
      <c r="AR248" s="562"/>
      <c r="AS248" s="562"/>
      <c r="AT248" s="562"/>
      <c r="AU248" s="563"/>
      <c r="AV248" s="564"/>
      <c r="AW248" s="564"/>
      <c r="AX248" s="565"/>
    </row>
    <row r="249" spans="1:50" ht="24" hidden="1" customHeight="1" x14ac:dyDescent="0.15">
      <c r="A249" s="560">
        <v>14</v>
      </c>
      <c r="B249" s="560">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564"/>
      <c r="AM249" s="564"/>
      <c r="AN249" s="564"/>
      <c r="AO249" s="564"/>
      <c r="AP249" s="565"/>
      <c r="AQ249" s="561"/>
      <c r="AR249" s="562"/>
      <c r="AS249" s="562"/>
      <c r="AT249" s="562"/>
      <c r="AU249" s="563"/>
      <c r="AV249" s="564"/>
      <c r="AW249" s="564"/>
      <c r="AX249" s="565"/>
    </row>
    <row r="250" spans="1:50" ht="24" hidden="1" customHeight="1" x14ac:dyDescent="0.15">
      <c r="A250" s="560">
        <v>15</v>
      </c>
      <c r="B250" s="560">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1"/>
      <c r="AR250" s="562"/>
      <c r="AS250" s="562"/>
      <c r="AT250" s="562"/>
      <c r="AU250" s="563"/>
      <c r="AV250" s="564"/>
      <c r="AW250" s="564"/>
      <c r="AX250" s="565"/>
    </row>
    <row r="251" spans="1:50" ht="24" hidden="1" customHeight="1" x14ac:dyDescent="0.15">
      <c r="A251" s="560">
        <v>16</v>
      </c>
      <c r="B251" s="560">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1"/>
      <c r="AR251" s="562"/>
      <c r="AS251" s="562"/>
      <c r="AT251" s="562"/>
      <c r="AU251" s="563"/>
      <c r="AV251" s="564"/>
      <c r="AW251" s="564"/>
      <c r="AX251" s="565"/>
    </row>
    <row r="252" spans="1:50" ht="24" hidden="1" customHeight="1" x14ac:dyDescent="0.15">
      <c r="A252" s="560">
        <v>17</v>
      </c>
      <c r="B252" s="560">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1"/>
      <c r="AR252" s="562"/>
      <c r="AS252" s="562"/>
      <c r="AT252" s="562"/>
      <c r="AU252" s="563"/>
      <c r="AV252" s="564"/>
      <c r="AW252" s="564"/>
      <c r="AX252" s="565"/>
    </row>
    <row r="253" spans="1:50" ht="24" hidden="1" customHeight="1" x14ac:dyDescent="0.15">
      <c r="A253" s="560">
        <v>18</v>
      </c>
      <c r="B253" s="560">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1"/>
      <c r="AR253" s="562"/>
      <c r="AS253" s="562"/>
      <c r="AT253" s="562"/>
      <c r="AU253" s="563"/>
      <c r="AV253" s="564"/>
      <c r="AW253" s="564"/>
      <c r="AX253" s="565"/>
    </row>
    <row r="254" spans="1:50" ht="24" hidden="1" customHeight="1" x14ac:dyDescent="0.15">
      <c r="A254" s="560">
        <v>19</v>
      </c>
      <c r="B254" s="560">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1"/>
      <c r="AR254" s="562"/>
      <c r="AS254" s="562"/>
      <c r="AT254" s="562"/>
      <c r="AU254" s="563"/>
      <c r="AV254" s="564"/>
      <c r="AW254" s="564"/>
      <c r="AX254" s="565"/>
    </row>
    <row r="255" spans="1:50" ht="24" hidden="1" customHeight="1" x14ac:dyDescent="0.15">
      <c r="A255" s="560">
        <v>20</v>
      </c>
      <c r="B255" s="560">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1"/>
      <c r="AR255" s="562"/>
      <c r="AS255" s="562"/>
      <c r="AT255" s="562"/>
      <c r="AU255" s="563"/>
      <c r="AV255" s="564"/>
      <c r="AW255" s="564"/>
      <c r="AX255" s="565"/>
    </row>
    <row r="256" spans="1:50" ht="24" hidden="1" customHeight="1" x14ac:dyDescent="0.15">
      <c r="A256" s="560">
        <v>21</v>
      </c>
      <c r="B256" s="560">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1"/>
      <c r="AR256" s="562"/>
      <c r="AS256" s="562"/>
      <c r="AT256" s="562"/>
      <c r="AU256" s="563"/>
      <c r="AV256" s="564"/>
      <c r="AW256" s="564"/>
      <c r="AX256" s="565"/>
    </row>
    <row r="257" spans="1:50" ht="24" hidden="1" customHeight="1" x14ac:dyDescent="0.15">
      <c r="A257" s="560">
        <v>22</v>
      </c>
      <c r="B257" s="560">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1"/>
      <c r="AR257" s="562"/>
      <c r="AS257" s="562"/>
      <c r="AT257" s="562"/>
      <c r="AU257" s="563"/>
      <c r="AV257" s="564"/>
      <c r="AW257" s="564"/>
      <c r="AX257" s="565"/>
    </row>
    <row r="258" spans="1:50" ht="24" hidden="1" customHeight="1" x14ac:dyDescent="0.15">
      <c r="A258" s="560">
        <v>23</v>
      </c>
      <c r="B258" s="560">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1"/>
      <c r="AR258" s="562"/>
      <c r="AS258" s="562"/>
      <c r="AT258" s="562"/>
      <c r="AU258" s="563"/>
      <c r="AV258" s="564"/>
      <c r="AW258" s="564"/>
      <c r="AX258" s="565"/>
    </row>
    <row r="259" spans="1:50" ht="24" hidden="1" customHeight="1" x14ac:dyDescent="0.15">
      <c r="A259" s="560">
        <v>24</v>
      </c>
      <c r="B259" s="560">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1"/>
      <c r="AR259" s="562"/>
      <c r="AS259" s="562"/>
      <c r="AT259" s="562"/>
      <c r="AU259" s="563"/>
      <c r="AV259" s="564"/>
      <c r="AW259" s="564"/>
      <c r="AX259" s="565"/>
    </row>
    <row r="260" spans="1:50" ht="24" hidden="1" customHeight="1" x14ac:dyDescent="0.15">
      <c r="A260" s="560">
        <v>25</v>
      </c>
      <c r="B260" s="560">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1"/>
      <c r="AR260" s="562"/>
      <c r="AS260" s="562"/>
      <c r="AT260" s="562"/>
      <c r="AU260" s="563"/>
      <c r="AV260" s="564"/>
      <c r="AW260" s="564"/>
      <c r="AX260" s="565"/>
    </row>
    <row r="261" spans="1:50" ht="24" hidden="1" customHeight="1" x14ac:dyDescent="0.15">
      <c r="A261" s="560">
        <v>26</v>
      </c>
      <c r="B261" s="560">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1"/>
      <c r="AR261" s="562"/>
      <c r="AS261" s="562"/>
      <c r="AT261" s="562"/>
      <c r="AU261" s="563"/>
      <c r="AV261" s="564"/>
      <c r="AW261" s="564"/>
      <c r="AX261" s="565"/>
    </row>
    <row r="262" spans="1:50" ht="24" hidden="1" customHeight="1" x14ac:dyDescent="0.15">
      <c r="A262" s="560">
        <v>27</v>
      </c>
      <c r="B262" s="560">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1"/>
      <c r="AR262" s="562"/>
      <c r="AS262" s="562"/>
      <c r="AT262" s="562"/>
      <c r="AU262" s="563"/>
      <c r="AV262" s="564"/>
      <c r="AW262" s="564"/>
      <c r="AX262" s="565"/>
    </row>
    <row r="263" spans="1:50" ht="24" hidden="1" customHeight="1" x14ac:dyDescent="0.15">
      <c r="A263" s="560">
        <v>28</v>
      </c>
      <c r="B263" s="560">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1"/>
      <c r="AR263" s="562"/>
      <c r="AS263" s="562"/>
      <c r="AT263" s="562"/>
      <c r="AU263" s="563"/>
      <c r="AV263" s="564"/>
      <c r="AW263" s="564"/>
      <c r="AX263" s="565"/>
    </row>
    <row r="264" spans="1:50" ht="24" hidden="1" customHeight="1" x14ac:dyDescent="0.15">
      <c r="A264" s="560">
        <v>29</v>
      </c>
      <c r="B264" s="560">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1"/>
      <c r="AR264" s="562"/>
      <c r="AS264" s="562"/>
      <c r="AT264" s="562"/>
      <c r="AU264" s="563"/>
      <c r="AV264" s="564"/>
      <c r="AW264" s="564"/>
      <c r="AX264" s="565"/>
    </row>
    <row r="265" spans="1:50" ht="24" hidden="1" customHeight="1" x14ac:dyDescent="0.15">
      <c r="A265" s="560">
        <v>30</v>
      </c>
      <c r="B265" s="560">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1"/>
      <c r="AR265" s="562"/>
      <c r="AS265" s="562"/>
      <c r="AT265" s="562"/>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0"/>
      <c r="B268" s="560"/>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6" t="s">
        <v>369</v>
      </c>
      <c r="AL268" s="232"/>
      <c r="AM268" s="232"/>
      <c r="AN268" s="232"/>
      <c r="AO268" s="232"/>
      <c r="AP268" s="232"/>
      <c r="AQ268" s="232" t="s">
        <v>23</v>
      </c>
      <c r="AR268" s="232"/>
      <c r="AS268" s="232"/>
      <c r="AT268" s="232"/>
      <c r="AU268" s="83" t="s">
        <v>24</v>
      </c>
      <c r="AV268" s="84"/>
      <c r="AW268" s="84"/>
      <c r="AX268" s="567"/>
    </row>
    <row r="269" spans="1:50" ht="24" hidden="1" customHeight="1" x14ac:dyDescent="0.15">
      <c r="A269" s="560">
        <v>1</v>
      </c>
      <c r="B269" s="560">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c r="AL269" s="564"/>
      <c r="AM269" s="564"/>
      <c r="AN269" s="564"/>
      <c r="AO269" s="564"/>
      <c r="AP269" s="565"/>
      <c r="AQ269" s="561"/>
      <c r="AR269" s="562"/>
      <c r="AS269" s="562"/>
      <c r="AT269" s="562"/>
      <c r="AU269" s="563"/>
      <c r="AV269" s="564"/>
      <c r="AW269" s="564"/>
      <c r="AX269" s="565"/>
    </row>
    <row r="270" spans="1:50" ht="24" hidden="1" customHeight="1" x14ac:dyDescent="0.15">
      <c r="A270" s="560">
        <v>2</v>
      </c>
      <c r="B270" s="560">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c r="AL270" s="564"/>
      <c r="AM270" s="564"/>
      <c r="AN270" s="564"/>
      <c r="AO270" s="564"/>
      <c r="AP270" s="565"/>
      <c r="AQ270" s="561"/>
      <c r="AR270" s="562"/>
      <c r="AS270" s="562"/>
      <c r="AT270" s="562"/>
      <c r="AU270" s="563"/>
      <c r="AV270" s="564"/>
      <c r="AW270" s="564"/>
      <c r="AX270" s="565"/>
    </row>
    <row r="271" spans="1:50" ht="24" hidden="1" customHeight="1" x14ac:dyDescent="0.15">
      <c r="A271" s="560">
        <v>3</v>
      </c>
      <c r="B271" s="560">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c r="AL271" s="564"/>
      <c r="AM271" s="564"/>
      <c r="AN271" s="564"/>
      <c r="AO271" s="564"/>
      <c r="AP271" s="565"/>
      <c r="AQ271" s="561"/>
      <c r="AR271" s="562"/>
      <c r="AS271" s="562"/>
      <c r="AT271" s="562"/>
      <c r="AU271" s="563"/>
      <c r="AV271" s="564"/>
      <c r="AW271" s="564"/>
      <c r="AX271" s="565"/>
    </row>
    <row r="272" spans="1:50" ht="24" hidden="1" customHeight="1" x14ac:dyDescent="0.15">
      <c r="A272" s="560">
        <v>4</v>
      </c>
      <c r="B272" s="560">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c r="AL272" s="564"/>
      <c r="AM272" s="564"/>
      <c r="AN272" s="564"/>
      <c r="AO272" s="564"/>
      <c r="AP272" s="565"/>
      <c r="AQ272" s="561"/>
      <c r="AR272" s="562"/>
      <c r="AS272" s="562"/>
      <c r="AT272" s="562"/>
      <c r="AU272" s="563"/>
      <c r="AV272" s="564"/>
      <c r="AW272" s="564"/>
      <c r="AX272" s="565"/>
    </row>
    <row r="273" spans="1:50" ht="24" hidden="1" customHeight="1" x14ac:dyDescent="0.15">
      <c r="A273" s="560">
        <v>5</v>
      </c>
      <c r="B273" s="560">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3"/>
      <c r="AL273" s="564"/>
      <c r="AM273" s="564"/>
      <c r="AN273" s="564"/>
      <c r="AO273" s="564"/>
      <c r="AP273" s="565"/>
      <c r="AQ273" s="561"/>
      <c r="AR273" s="562"/>
      <c r="AS273" s="562"/>
      <c r="AT273" s="562"/>
      <c r="AU273" s="563"/>
      <c r="AV273" s="564"/>
      <c r="AW273" s="564"/>
      <c r="AX273" s="565"/>
    </row>
    <row r="274" spans="1:50" ht="24" hidden="1" customHeight="1" x14ac:dyDescent="0.15">
      <c r="A274" s="560">
        <v>6</v>
      </c>
      <c r="B274" s="560">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c r="AL274" s="564"/>
      <c r="AM274" s="564"/>
      <c r="AN274" s="564"/>
      <c r="AO274" s="564"/>
      <c r="AP274" s="565"/>
      <c r="AQ274" s="561"/>
      <c r="AR274" s="562"/>
      <c r="AS274" s="562"/>
      <c r="AT274" s="562"/>
      <c r="AU274" s="563"/>
      <c r="AV274" s="564"/>
      <c r="AW274" s="564"/>
      <c r="AX274" s="565"/>
    </row>
    <row r="275" spans="1:50" ht="24" hidden="1" customHeight="1" x14ac:dyDescent="0.15">
      <c r="A275" s="560">
        <v>7</v>
      </c>
      <c r="B275" s="560">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c r="AL275" s="564"/>
      <c r="AM275" s="564"/>
      <c r="AN275" s="564"/>
      <c r="AO275" s="564"/>
      <c r="AP275" s="565"/>
      <c r="AQ275" s="561"/>
      <c r="AR275" s="562"/>
      <c r="AS275" s="562"/>
      <c r="AT275" s="562"/>
      <c r="AU275" s="563"/>
      <c r="AV275" s="564"/>
      <c r="AW275" s="564"/>
      <c r="AX275" s="565"/>
    </row>
    <row r="276" spans="1:50" ht="24" hidden="1" customHeight="1" x14ac:dyDescent="0.15">
      <c r="A276" s="560">
        <v>8</v>
      </c>
      <c r="B276" s="560">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c r="AL276" s="564"/>
      <c r="AM276" s="564"/>
      <c r="AN276" s="564"/>
      <c r="AO276" s="564"/>
      <c r="AP276" s="565"/>
      <c r="AQ276" s="561"/>
      <c r="AR276" s="562"/>
      <c r="AS276" s="562"/>
      <c r="AT276" s="562"/>
      <c r="AU276" s="563"/>
      <c r="AV276" s="564"/>
      <c r="AW276" s="564"/>
      <c r="AX276" s="565"/>
    </row>
    <row r="277" spans="1:50" ht="24" hidden="1" customHeight="1" x14ac:dyDescent="0.15">
      <c r="A277" s="560">
        <v>9</v>
      </c>
      <c r="B277" s="560">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c r="AL277" s="564"/>
      <c r="AM277" s="564"/>
      <c r="AN277" s="564"/>
      <c r="AO277" s="564"/>
      <c r="AP277" s="565"/>
      <c r="AQ277" s="561"/>
      <c r="AR277" s="562"/>
      <c r="AS277" s="562"/>
      <c r="AT277" s="562"/>
      <c r="AU277" s="563"/>
      <c r="AV277" s="564"/>
      <c r="AW277" s="564"/>
      <c r="AX277" s="565"/>
    </row>
    <row r="278" spans="1:50" ht="24" hidden="1" customHeight="1" x14ac:dyDescent="0.15">
      <c r="A278" s="560">
        <v>10</v>
      </c>
      <c r="B278" s="560">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c r="AL278" s="564"/>
      <c r="AM278" s="564"/>
      <c r="AN278" s="564"/>
      <c r="AO278" s="564"/>
      <c r="AP278" s="565"/>
      <c r="AQ278" s="561"/>
      <c r="AR278" s="562"/>
      <c r="AS278" s="562"/>
      <c r="AT278" s="562"/>
      <c r="AU278" s="563"/>
      <c r="AV278" s="564"/>
      <c r="AW278" s="564"/>
      <c r="AX278" s="565"/>
    </row>
    <row r="279" spans="1:50" ht="24" hidden="1" customHeight="1" x14ac:dyDescent="0.15">
      <c r="A279" s="560">
        <v>11</v>
      </c>
      <c r="B279" s="560">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1"/>
      <c r="AR279" s="562"/>
      <c r="AS279" s="562"/>
      <c r="AT279" s="562"/>
      <c r="AU279" s="563"/>
      <c r="AV279" s="564"/>
      <c r="AW279" s="564"/>
      <c r="AX279" s="565"/>
    </row>
    <row r="280" spans="1:50" ht="24" hidden="1" customHeight="1" x14ac:dyDescent="0.15">
      <c r="A280" s="560">
        <v>12</v>
      </c>
      <c r="B280" s="560">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1"/>
      <c r="AR280" s="562"/>
      <c r="AS280" s="562"/>
      <c r="AT280" s="562"/>
      <c r="AU280" s="563"/>
      <c r="AV280" s="564"/>
      <c r="AW280" s="564"/>
      <c r="AX280" s="565"/>
    </row>
    <row r="281" spans="1:50" ht="24" hidden="1" customHeight="1" x14ac:dyDescent="0.15">
      <c r="A281" s="560">
        <v>13</v>
      </c>
      <c r="B281" s="560">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3"/>
      <c r="AL281" s="564"/>
      <c r="AM281" s="564"/>
      <c r="AN281" s="564"/>
      <c r="AO281" s="564"/>
      <c r="AP281" s="565"/>
      <c r="AQ281" s="561"/>
      <c r="AR281" s="562"/>
      <c r="AS281" s="562"/>
      <c r="AT281" s="562"/>
      <c r="AU281" s="563"/>
      <c r="AV281" s="564"/>
      <c r="AW281" s="564"/>
      <c r="AX281" s="565"/>
    </row>
    <row r="282" spans="1:50" ht="24" hidden="1" customHeight="1" x14ac:dyDescent="0.15">
      <c r="A282" s="560">
        <v>14</v>
      </c>
      <c r="B282" s="560">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1"/>
      <c r="AR282" s="562"/>
      <c r="AS282" s="562"/>
      <c r="AT282" s="562"/>
      <c r="AU282" s="563"/>
      <c r="AV282" s="564"/>
      <c r="AW282" s="564"/>
      <c r="AX282" s="565"/>
    </row>
    <row r="283" spans="1:50" ht="24" hidden="1" customHeight="1" x14ac:dyDescent="0.15">
      <c r="A283" s="560">
        <v>15</v>
      </c>
      <c r="B283" s="560">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1"/>
      <c r="AR283" s="562"/>
      <c r="AS283" s="562"/>
      <c r="AT283" s="562"/>
      <c r="AU283" s="563"/>
      <c r="AV283" s="564"/>
      <c r="AW283" s="564"/>
      <c r="AX283" s="565"/>
    </row>
    <row r="284" spans="1:50" ht="24" hidden="1" customHeight="1" x14ac:dyDescent="0.15">
      <c r="A284" s="560">
        <v>16</v>
      </c>
      <c r="B284" s="560">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1"/>
      <c r="AR284" s="562"/>
      <c r="AS284" s="562"/>
      <c r="AT284" s="562"/>
      <c r="AU284" s="563"/>
      <c r="AV284" s="564"/>
      <c r="AW284" s="564"/>
      <c r="AX284" s="565"/>
    </row>
    <row r="285" spans="1:50" ht="24" hidden="1" customHeight="1" x14ac:dyDescent="0.15">
      <c r="A285" s="560">
        <v>17</v>
      </c>
      <c r="B285" s="560">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1"/>
      <c r="AR285" s="562"/>
      <c r="AS285" s="562"/>
      <c r="AT285" s="562"/>
      <c r="AU285" s="563"/>
      <c r="AV285" s="564"/>
      <c r="AW285" s="564"/>
      <c r="AX285" s="565"/>
    </row>
    <row r="286" spans="1:50" ht="24" hidden="1" customHeight="1" x14ac:dyDescent="0.15">
      <c r="A286" s="560">
        <v>18</v>
      </c>
      <c r="B286" s="560">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1"/>
      <c r="AR286" s="562"/>
      <c r="AS286" s="562"/>
      <c r="AT286" s="562"/>
      <c r="AU286" s="563"/>
      <c r="AV286" s="564"/>
      <c r="AW286" s="564"/>
      <c r="AX286" s="565"/>
    </row>
    <row r="287" spans="1:50" ht="24" hidden="1" customHeight="1" x14ac:dyDescent="0.15">
      <c r="A287" s="560">
        <v>19</v>
      </c>
      <c r="B287" s="560">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1"/>
      <c r="AR287" s="562"/>
      <c r="AS287" s="562"/>
      <c r="AT287" s="562"/>
      <c r="AU287" s="563"/>
      <c r="AV287" s="564"/>
      <c r="AW287" s="564"/>
      <c r="AX287" s="565"/>
    </row>
    <row r="288" spans="1:50" ht="24" hidden="1" customHeight="1" x14ac:dyDescent="0.15">
      <c r="A288" s="560">
        <v>20</v>
      </c>
      <c r="B288" s="560">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1"/>
      <c r="AR288" s="562"/>
      <c r="AS288" s="562"/>
      <c r="AT288" s="562"/>
      <c r="AU288" s="563"/>
      <c r="AV288" s="564"/>
      <c r="AW288" s="564"/>
      <c r="AX288" s="565"/>
    </row>
    <row r="289" spans="1:50" ht="24" hidden="1" customHeight="1" x14ac:dyDescent="0.15">
      <c r="A289" s="560">
        <v>21</v>
      </c>
      <c r="B289" s="560">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1"/>
      <c r="AR289" s="562"/>
      <c r="AS289" s="562"/>
      <c r="AT289" s="562"/>
      <c r="AU289" s="563"/>
      <c r="AV289" s="564"/>
      <c r="AW289" s="564"/>
      <c r="AX289" s="565"/>
    </row>
    <row r="290" spans="1:50" ht="24" hidden="1" customHeight="1" x14ac:dyDescent="0.15">
      <c r="A290" s="560">
        <v>22</v>
      </c>
      <c r="B290" s="560">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1"/>
      <c r="AR290" s="562"/>
      <c r="AS290" s="562"/>
      <c r="AT290" s="562"/>
      <c r="AU290" s="563"/>
      <c r="AV290" s="564"/>
      <c r="AW290" s="564"/>
      <c r="AX290" s="565"/>
    </row>
    <row r="291" spans="1:50" ht="24" hidden="1" customHeight="1" x14ac:dyDescent="0.15">
      <c r="A291" s="560">
        <v>23</v>
      </c>
      <c r="B291" s="560">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1"/>
      <c r="AR291" s="562"/>
      <c r="AS291" s="562"/>
      <c r="AT291" s="562"/>
      <c r="AU291" s="563"/>
      <c r="AV291" s="564"/>
      <c r="AW291" s="564"/>
      <c r="AX291" s="565"/>
    </row>
    <row r="292" spans="1:50" ht="24" hidden="1" customHeight="1" x14ac:dyDescent="0.15">
      <c r="A292" s="560">
        <v>24</v>
      </c>
      <c r="B292" s="560">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1"/>
      <c r="AR292" s="562"/>
      <c r="AS292" s="562"/>
      <c r="AT292" s="562"/>
      <c r="AU292" s="563"/>
      <c r="AV292" s="564"/>
      <c r="AW292" s="564"/>
      <c r="AX292" s="565"/>
    </row>
    <row r="293" spans="1:50" ht="24" hidden="1" customHeight="1" x14ac:dyDescent="0.15">
      <c r="A293" s="560">
        <v>25</v>
      </c>
      <c r="B293" s="560">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1"/>
      <c r="AR293" s="562"/>
      <c r="AS293" s="562"/>
      <c r="AT293" s="562"/>
      <c r="AU293" s="563"/>
      <c r="AV293" s="564"/>
      <c r="AW293" s="564"/>
      <c r="AX293" s="565"/>
    </row>
    <row r="294" spans="1:50" ht="24" hidden="1" customHeight="1" x14ac:dyDescent="0.15">
      <c r="A294" s="560">
        <v>26</v>
      </c>
      <c r="B294" s="560">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1"/>
      <c r="AR294" s="562"/>
      <c r="AS294" s="562"/>
      <c r="AT294" s="562"/>
      <c r="AU294" s="563"/>
      <c r="AV294" s="564"/>
      <c r="AW294" s="564"/>
      <c r="AX294" s="565"/>
    </row>
    <row r="295" spans="1:50" ht="24" hidden="1" customHeight="1" x14ac:dyDescent="0.15">
      <c r="A295" s="560">
        <v>27</v>
      </c>
      <c r="B295" s="560">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1"/>
      <c r="AR295" s="562"/>
      <c r="AS295" s="562"/>
      <c r="AT295" s="562"/>
      <c r="AU295" s="563"/>
      <c r="AV295" s="564"/>
      <c r="AW295" s="564"/>
      <c r="AX295" s="565"/>
    </row>
    <row r="296" spans="1:50" ht="24" hidden="1" customHeight="1" x14ac:dyDescent="0.15">
      <c r="A296" s="560">
        <v>28</v>
      </c>
      <c r="B296" s="560">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1"/>
      <c r="AR296" s="562"/>
      <c r="AS296" s="562"/>
      <c r="AT296" s="562"/>
      <c r="AU296" s="563"/>
      <c r="AV296" s="564"/>
      <c r="AW296" s="564"/>
      <c r="AX296" s="565"/>
    </row>
    <row r="297" spans="1:50" ht="24" hidden="1" customHeight="1" x14ac:dyDescent="0.15">
      <c r="A297" s="560">
        <v>29</v>
      </c>
      <c r="B297" s="560">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1"/>
      <c r="AR297" s="562"/>
      <c r="AS297" s="562"/>
      <c r="AT297" s="562"/>
      <c r="AU297" s="563"/>
      <c r="AV297" s="564"/>
      <c r="AW297" s="564"/>
      <c r="AX297" s="565"/>
    </row>
    <row r="298" spans="1:50" ht="24" hidden="1" customHeight="1" x14ac:dyDescent="0.15">
      <c r="A298" s="560">
        <v>30</v>
      </c>
      <c r="B298" s="560">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1"/>
      <c r="AR298" s="562"/>
      <c r="AS298" s="562"/>
      <c r="AT298" s="562"/>
      <c r="AU298" s="563"/>
      <c r="AV298" s="564"/>
      <c r="AW298" s="564"/>
      <c r="AX298" s="56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0"/>
      <c r="B301" s="560"/>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6" t="s">
        <v>369</v>
      </c>
      <c r="AL301" s="232"/>
      <c r="AM301" s="232"/>
      <c r="AN301" s="232"/>
      <c r="AO301" s="232"/>
      <c r="AP301" s="232"/>
      <c r="AQ301" s="232" t="s">
        <v>23</v>
      </c>
      <c r="AR301" s="232"/>
      <c r="AS301" s="232"/>
      <c r="AT301" s="232"/>
      <c r="AU301" s="83" t="s">
        <v>24</v>
      </c>
      <c r="AV301" s="84"/>
      <c r="AW301" s="84"/>
      <c r="AX301" s="567"/>
    </row>
    <row r="302" spans="1:50" ht="24" hidden="1" customHeight="1" x14ac:dyDescent="0.15">
      <c r="A302" s="560">
        <v>1</v>
      </c>
      <c r="B302" s="560">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c r="AL302" s="564"/>
      <c r="AM302" s="564"/>
      <c r="AN302" s="564"/>
      <c r="AO302" s="564"/>
      <c r="AP302" s="565"/>
      <c r="AQ302" s="561"/>
      <c r="AR302" s="562"/>
      <c r="AS302" s="562"/>
      <c r="AT302" s="562"/>
      <c r="AU302" s="563"/>
      <c r="AV302" s="564"/>
      <c r="AW302" s="564"/>
      <c r="AX302" s="565"/>
    </row>
    <row r="303" spans="1:50" ht="24" hidden="1" customHeight="1" x14ac:dyDescent="0.15">
      <c r="A303" s="560">
        <v>2</v>
      </c>
      <c r="B303" s="560">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c r="AL303" s="564"/>
      <c r="AM303" s="564"/>
      <c r="AN303" s="564"/>
      <c r="AO303" s="564"/>
      <c r="AP303" s="565"/>
      <c r="AQ303" s="561"/>
      <c r="AR303" s="562"/>
      <c r="AS303" s="562"/>
      <c r="AT303" s="562"/>
      <c r="AU303" s="563"/>
      <c r="AV303" s="564"/>
      <c r="AW303" s="564"/>
      <c r="AX303" s="565"/>
    </row>
    <row r="304" spans="1:50" ht="24" hidden="1" customHeight="1" x14ac:dyDescent="0.15">
      <c r="A304" s="560">
        <v>3</v>
      </c>
      <c r="B304" s="560">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c r="AL304" s="564"/>
      <c r="AM304" s="564"/>
      <c r="AN304" s="564"/>
      <c r="AO304" s="564"/>
      <c r="AP304" s="565"/>
      <c r="AQ304" s="561"/>
      <c r="AR304" s="562"/>
      <c r="AS304" s="562"/>
      <c r="AT304" s="562"/>
      <c r="AU304" s="563"/>
      <c r="AV304" s="564"/>
      <c r="AW304" s="564"/>
      <c r="AX304" s="565"/>
    </row>
    <row r="305" spans="1:50" ht="24" hidden="1" customHeight="1" x14ac:dyDescent="0.15">
      <c r="A305" s="560">
        <v>4</v>
      </c>
      <c r="B305" s="560">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c r="AL305" s="564"/>
      <c r="AM305" s="564"/>
      <c r="AN305" s="564"/>
      <c r="AO305" s="564"/>
      <c r="AP305" s="565"/>
      <c r="AQ305" s="561"/>
      <c r="AR305" s="562"/>
      <c r="AS305" s="562"/>
      <c r="AT305" s="562"/>
      <c r="AU305" s="563"/>
      <c r="AV305" s="564"/>
      <c r="AW305" s="564"/>
      <c r="AX305" s="565"/>
    </row>
    <row r="306" spans="1:50" ht="24" hidden="1" customHeight="1" x14ac:dyDescent="0.15">
      <c r="A306" s="560">
        <v>5</v>
      </c>
      <c r="B306" s="560">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c r="AL306" s="564"/>
      <c r="AM306" s="564"/>
      <c r="AN306" s="564"/>
      <c r="AO306" s="564"/>
      <c r="AP306" s="565"/>
      <c r="AQ306" s="561"/>
      <c r="AR306" s="562"/>
      <c r="AS306" s="562"/>
      <c r="AT306" s="562"/>
      <c r="AU306" s="563"/>
      <c r="AV306" s="564"/>
      <c r="AW306" s="564"/>
      <c r="AX306" s="565"/>
    </row>
    <row r="307" spans="1:50" ht="24" hidden="1" customHeight="1" x14ac:dyDescent="0.15">
      <c r="A307" s="560">
        <v>6</v>
      </c>
      <c r="B307" s="560">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c r="AL307" s="564"/>
      <c r="AM307" s="564"/>
      <c r="AN307" s="564"/>
      <c r="AO307" s="564"/>
      <c r="AP307" s="565"/>
      <c r="AQ307" s="561"/>
      <c r="AR307" s="562"/>
      <c r="AS307" s="562"/>
      <c r="AT307" s="562"/>
      <c r="AU307" s="563"/>
      <c r="AV307" s="564"/>
      <c r="AW307" s="564"/>
      <c r="AX307" s="565"/>
    </row>
    <row r="308" spans="1:50" ht="24" hidden="1" customHeight="1" x14ac:dyDescent="0.15">
      <c r="A308" s="560">
        <v>7</v>
      </c>
      <c r="B308" s="560">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c r="AL308" s="564"/>
      <c r="AM308" s="564"/>
      <c r="AN308" s="564"/>
      <c r="AO308" s="564"/>
      <c r="AP308" s="565"/>
      <c r="AQ308" s="561"/>
      <c r="AR308" s="562"/>
      <c r="AS308" s="562"/>
      <c r="AT308" s="562"/>
      <c r="AU308" s="563"/>
      <c r="AV308" s="564"/>
      <c r="AW308" s="564"/>
      <c r="AX308" s="565"/>
    </row>
    <row r="309" spans="1:50" ht="24" hidden="1" customHeight="1" x14ac:dyDescent="0.15">
      <c r="A309" s="560">
        <v>8</v>
      </c>
      <c r="B309" s="560">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64"/>
      <c r="AM309" s="564"/>
      <c r="AN309" s="564"/>
      <c r="AO309" s="564"/>
      <c r="AP309" s="565"/>
      <c r="AQ309" s="561"/>
      <c r="AR309" s="562"/>
      <c r="AS309" s="562"/>
      <c r="AT309" s="562"/>
      <c r="AU309" s="563"/>
      <c r="AV309" s="564"/>
      <c r="AW309" s="564"/>
      <c r="AX309" s="565"/>
    </row>
    <row r="310" spans="1:50" ht="24" hidden="1" customHeight="1" x14ac:dyDescent="0.15">
      <c r="A310" s="560">
        <v>9</v>
      </c>
      <c r="B310" s="560">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c r="AL310" s="564"/>
      <c r="AM310" s="564"/>
      <c r="AN310" s="564"/>
      <c r="AO310" s="564"/>
      <c r="AP310" s="565"/>
      <c r="AQ310" s="561"/>
      <c r="AR310" s="562"/>
      <c r="AS310" s="562"/>
      <c r="AT310" s="562"/>
      <c r="AU310" s="563"/>
      <c r="AV310" s="564"/>
      <c r="AW310" s="564"/>
      <c r="AX310" s="565"/>
    </row>
    <row r="311" spans="1:50" ht="24" hidden="1" customHeight="1" x14ac:dyDescent="0.15">
      <c r="A311" s="560">
        <v>10</v>
      </c>
      <c r="B311" s="560">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c r="AL311" s="564"/>
      <c r="AM311" s="564"/>
      <c r="AN311" s="564"/>
      <c r="AO311" s="564"/>
      <c r="AP311" s="565"/>
      <c r="AQ311" s="561"/>
      <c r="AR311" s="562"/>
      <c r="AS311" s="562"/>
      <c r="AT311" s="562"/>
      <c r="AU311" s="563"/>
      <c r="AV311" s="564"/>
      <c r="AW311" s="564"/>
      <c r="AX311" s="565"/>
    </row>
    <row r="312" spans="1:50" ht="24" hidden="1" customHeight="1" x14ac:dyDescent="0.15">
      <c r="A312" s="560">
        <v>11</v>
      </c>
      <c r="B312" s="560">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c r="AL312" s="564"/>
      <c r="AM312" s="564"/>
      <c r="AN312" s="564"/>
      <c r="AO312" s="564"/>
      <c r="AP312" s="565"/>
      <c r="AQ312" s="561"/>
      <c r="AR312" s="562"/>
      <c r="AS312" s="562"/>
      <c r="AT312" s="562"/>
      <c r="AU312" s="563"/>
      <c r="AV312" s="564"/>
      <c r="AW312" s="564"/>
      <c r="AX312" s="565"/>
    </row>
    <row r="313" spans="1:50" ht="24" hidden="1" customHeight="1" x14ac:dyDescent="0.15">
      <c r="A313" s="560">
        <v>12</v>
      </c>
      <c r="B313" s="560">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c r="AL313" s="564"/>
      <c r="AM313" s="564"/>
      <c r="AN313" s="564"/>
      <c r="AO313" s="564"/>
      <c r="AP313" s="565"/>
      <c r="AQ313" s="561"/>
      <c r="AR313" s="562"/>
      <c r="AS313" s="562"/>
      <c r="AT313" s="562"/>
      <c r="AU313" s="563"/>
      <c r="AV313" s="564"/>
      <c r="AW313" s="564"/>
      <c r="AX313" s="565"/>
    </row>
    <row r="314" spans="1:50" ht="24" hidden="1" customHeight="1" x14ac:dyDescent="0.15">
      <c r="A314" s="560">
        <v>13</v>
      </c>
      <c r="B314" s="560">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c r="AL314" s="564"/>
      <c r="AM314" s="564"/>
      <c r="AN314" s="564"/>
      <c r="AO314" s="564"/>
      <c r="AP314" s="565"/>
      <c r="AQ314" s="561"/>
      <c r="AR314" s="562"/>
      <c r="AS314" s="562"/>
      <c r="AT314" s="562"/>
      <c r="AU314" s="563"/>
      <c r="AV314" s="564"/>
      <c r="AW314" s="564"/>
      <c r="AX314" s="565"/>
    </row>
    <row r="315" spans="1:50" ht="24" hidden="1" customHeight="1" x14ac:dyDescent="0.15">
      <c r="A315" s="560">
        <v>14</v>
      </c>
      <c r="B315" s="560">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1"/>
      <c r="AR315" s="562"/>
      <c r="AS315" s="562"/>
      <c r="AT315" s="562"/>
      <c r="AU315" s="563"/>
      <c r="AV315" s="564"/>
      <c r="AW315" s="564"/>
      <c r="AX315" s="565"/>
    </row>
    <row r="316" spans="1:50" ht="24" hidden="1" customHeight="1" x14ac:dyDescent="0.15">
      <c r="A316" s="560">
        <v>15</v>
      </c>
      <c r="B316" s="560">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1"/>
      <c r="AR316" s="562"/>
      <c r="AS316" s="562"/>
      <c r="AT316" s="562"/>
      <c r="AU316" s="563"/>
      <c r="AV316" s="564"/>
      <c r="AW316" s="564"/>
      <c r="AX316" s="565"/>
    </row>
    <row r="317" spans="1:50" ht="24" hidden="1" customHeight="1" x14ac:dyDescent="0.15">
      <c r="A317" s="560">
        <v>16</v>
      </c>
      <c r="B317" s="560">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1"/>
      <c r="AR317" s="562"/>
      <c r="AS317" s="562"/>
      <c r="AT317" s="562"/>
      <c r="AU317" s="563"/>
      <c r="AV317" s="564"/>
      <c r="AW317" s="564"/>
      <c r="AX317" s="565"/>
    </row>
    <row r="318" spans="1:50" ht="24" hidden="1" customHeight="1" x14ac:dyDescent="0.15">
      <c r="A318" s="560">
        <v>17</v>
      </c>
      <c r="B318" s="560">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1"/>
      <c r="AR318" s="562"/>
      <c r="AS318" s="562"/>
      <c r="AT318" s="562"/>
      <c r="AU318" s="563"/>
      <c r="AV318" s="564"/>
      <c r="AW318" s="564"/>
      <c r="AX318" s="565"/>
    </row>
    <row r="319" spans="1:50" ht="24" hidden="1" customHeight="1" x14ac:dyDescent="0.15">
      <c r="A319" s="560">
        <v>18</v>
      </c>
      <c r="B319" s="560">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1"/>
      <c r="AR319" s="562"/>
      <c r="AS319" s="562"/>
      <c r="AT319" s="562"/>
      <c r="AU319" s="563"/>
      <c r="AV319" s="564"/>
      <c r="AW319" s="564"/>
      <c r="AX319" s="565"/>
    </row>
    <row r="320" spans="1:50" ht="24" hidden="1" customHeight="1" x14ac:dyDescent="0.15">
      <c r="A320" s="560">
        <v>19</v>
      </c>
      <c r="B320" s="560">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1"/>
      <c r="AR320" s="562"/>
      <c r="AS320" s="562"/>
      <c r="AT320" s="562"/>
      <c r="AU320" s="563"/>
      <c r="AV320" s="564"/>
      <c r="AW320" s="564"/>
      <c r="AX320" s="565"/>
    </row>
    <row r="321" spans="1:50" ht="24" hidden="1" customHeight="1" x14ac:dyDescent="0.15">
      <c r="A321" s="560">
        <v>20</v>
      </c>
      <c r="B321" s="560">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1"/>
      <c r="AR321" s="562"/>
      <c r="AS321" s="562"/>
      <c r="AT321" s="562"/>
      <c r="AU321" s="563"/>
      <c r="AV321" s="564"/>
      <c r="AW321" s="564"/>
      <c r="AX321" s="565"/>
    </row>
    <row r="322" spans="1:50" ht="24" hidden="1" customHeight="1" x14ac:dyDescent="0.15">
      <c r="A322" s="560">
        <v>21</v>
      </c>
      <c r="B322" s="560">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1"/>
      <c r="AR322" s="562"/>
      <c r="AS322" s="562"/>
      <c r="AT322" s="562"/>
      <c r="AU322" s="563"/>
      <c r="AV322" s="564"/>
      <c r="AW322" s="564"/>
      <c r="AX322" s="565"/>
    </row>
    <row r="323" spans="1:50" ht="24" hidden="1" customHeight="1" x14ac:dyDescent="0.15">
      <c r="A323" s="560">
        <v>22</v>
      </c>
      <c r="B323" s="560">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1"/>
      <c r="AR323" s="562"/>
      <c r="AS323" s="562"/>
      <c r="AT323" s="562"/>
      <c r="AU323" s="563"/>
      <c r="AV323" s="564"/>
      <c r="AW323" s="564"/>
      <c r="AX323" s="565"/>
    </row>
    <row r="324" spans="1:50" ht="24" hidden="1" customHeight="1" x14ac:dyDescent="0.15">
      <c r="A324" s="560">
        <v>23</v>
      </c>
      <c r="B324" s="560">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1"/>
      <c r="AR324" s="562"/>
      <c r="AS324" s="562"/>
      <c r="AT324" s="562"/>
      <c r="AU324" s="563"/>
      <c r="AV324" s="564"/>
      <c r="AW324" s="564"/>
      <c r="AX324" s="565"/>
    </row>
    <row r="325" spans="1:50" ht="24" hidden="1" customHeight="1" x14ac:dyDescent="0.15">
      <c r="A325" s="560">
        <v>24</v>
      </c>
      <c r="B325" s="560">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1"/>
      <c r="AR325" s="562"/>
      <c r="AS325" s="562"/>
      <c r="AT325" s="562"/>
      <c r="AU325" s="563"/>
      <c r="AV325" s="564"/>
      <c r="AW325" s="564"/>
      <c r="AX325" s="565"/>
    </row>
    <row r="326" spans="1:50" ht="24" hidden="1" customHeight="1" x14ac:dyDescent="0.15">
      <c r="A326" s="560">
        <v>25</v>
      </c>
      <c r="B326" s="560">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1"/>
      <c r="AR326" s="562"/>
      <c r="AS326" s="562"/>
      <c r="AT326" s="562"/>
      <c r="AU326" s="563"/>
      <c r="AV326" s="564"/>
      <c r="AW326" s="564"/>
      <c r="AX326" s="565"/>
    </row>
    <row r="327" spans="1:50" ht="24" hidden="1" customHeight="1" x14ac:dyDescent="0.15">
      <c r="A327" s="560">
        <v>26</v>
      </c>
      <c r="B327" s="560">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1"/>
      <c r="AR327" s="562"/>
      <c r="AS327" s="562"/>
      <c r="AT327" s="562"/>
      <c r="AU327" s="563"/>
      <c r="AV327" s="564"/>
      <c r="AW327" s="564"/>
      <c r="AX327" s="565"/>
    </row>
    <row r="328" spans="1:50" ht="24" hidden="1" customHeight="1" x14ac:dyDescent="0.15">
      <c r="A328" s="560">
        <v>27</v>
      </c>
      <c r="B328" s="560">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1"/>
      <c r="AR328" s="562"/>
      <c r="AS328" s="562"/>
      <c r="AT328" s="562"/>
      <c r="AU328" s="563"/>
      <c r="AV328" s="564"/>
      <c r="AW328" s="564"/>
      <c r="AX328" s="565"/>
    </row>
    <row r="329" spans="1:50" ht="24" hidden="1" customHeight="1" x14ac:dyDescent="0.15">
      <c r="A329" s="560">
        <v>28</v>
      </c>
      <c r="B329" s="560">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1"/>
      <c r="AR329" s="562"/>
      <c r="AS329" s="562"/>
      <c r="AT329" s="562"/>
      <c r="AU329" s="563"/>
      <c r="AV329" s="564"/>
      <c r="AW329" s="564"/>
      <c r="AX329" s="565"/>
    </row>
    <row r="330" spans="1:50" ht="24" hidden="1" customHeight="1" x14ac:dyDescent="0.15">
      <c r="A330" s="560">
        <v>29</v>
      </c>
      <c r="B330" s="560">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1"/>
      <c r="AR330" s="562"/>
      <c r="AS330" s="562"/>
      <c r="AT330" s="562"/>
      <c r="AU330" s="563"/>
      <c r="AV330" s="564"/>
      <c r="AW330" s="564"/>
      <c r="AX330" s="565"/>
    </row>
    <row r="331" spans="1:50" ht="24" hidden="1" customHeight="1" x14ac:dyDescent="0.15">
      <c r="A331" s="560">
        <v>30</v>
      </c>
      <c r="B331" s="560">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1"/>
      <c r="AR331" s="562"/>
      <c r="AS331" s="562"/>
      <c r="AT331" s="562"/>
      <c r="AU331" s="563"/>
      <c r="AV331" s="564"/>
      <c r="AW331" s="564"/>
      <c r="AX331" s="56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0"/>
      <c r="B334" s="560"/>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6" t="s">
        <v>369</v>
      </c>
      <c r="AL334" s="232"/>
      <c r="AM334" s="232"/>
      <c r="AN334" s="232"/>
      <c r="AO334" s="232"/>
      <c r="AP334" s="232"/>
      <c r="AQ334" s="232" t="s">
        <v>23</v>
      </c>
      <c r="AR334" s="232"/>
      <c r="AS334" s="232"/>
      <c r="AT334" s="232"/>
      <c r="AU334" s="83" t="s">
        <v>24</v>
      </c>
      <c r="AV334" s="84"/>
      <c r="AW334" s="84"/>
      <c r="AX334" s="567"/>
    </row>
    <row r="335" spans="1:50" ht="24" hidden="1" customHeight="1" x14ac:dyDescent="0.15">
      <c r="A335" s="560">
        <v>1</v>
      </c>
      <c r="B335" s="560">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1"/>
      <c r="AR335" s="562"/>
      <c r="AS335" s="562"/>
      <c r="AT335" s="562"/>
      <c r="AU335" s="563"/>
      <c r="AV335" s="564"/>
      <c r="AW335" s="564"/>
      <c r="AX335" s="565"/>
    </row>
    <row r="336" spans="1:50" ht="24" hidden="1" customHeight="1" x14ac:dyDescent="0.15">
      <c r="A336" s="560">
        <v>2</v>
      </c>
      <c r="B336" s="560">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1"/>
      <c r="AR336" s="562"/>
      <c r="AS336" s="562"/>
      <c r="AT336" s="562"/>
      <c r="AU336" s="563"/>
      <c r="AV336" s="564"/>
      <c r="AW336" s="564"/>
      <c r="AX336" s="565"/>
    </row>
    <row r="337" spans="1:50" ht="24" hidden="1" customHeight="1" x14ac:dyDescent="0.15">
      <c r="A337" s="560">
        <v>3</v>
      </c>
      <c r="B337" s="560">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1"/>
      <c r="AR337" s="562"/>
      <c r="AS337" s="562"/>
      <c r="AT337" s="562"/>
      <c r="AU337" s="563"/>
      <c r="AV337" s="564"/>
      <c r="AW337" s="564"/>
      <c r="AX337" s="565"/>
    </row>
    <row r="338" spans="1:50" ht="24" hidden="1" customHeight="1" x14ac:dyDescent="0.15">
      <c r="A338" s="560">
        <v>4</v>
      </c>
      <c r="B338" s="560">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1"/>
      <c r="AR338" s="562"/>
      <c r="AS338" s="562"/>
      <c r="AT338" s="562"/>
      <c r="AU338" s="563"/>
      <c r="AV338" s="564"/>
      <c r="AW338" s="564"/>
      <c r="AX338" s="565"/>
    </row>
    <row r="339" spans="1:50" ht="24" hidden="1" customHeight="1" x14ac:dyDescent="0.15">
      <c r="A339" s="560">
        <v>5</v>
      </c>
      <c r="B339" s="560">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1"/>
      <c r="AR339" s="562"/>
      <c r="AS339" s="562"/>
      <c r="AT339" s="562"/>
      <c r="AU339" s="563"/>
      <c r="AV339" s="564"/>
      <c r="AW339" s="564"/>
      <c r="AX339" s="565"/>
    </row>
    <row r="340" spans="1:50" ht="24" hidden="1" customHeight="1" x14ac:dyDescent="0.15">
      <c r="A340" s="560">
        <v>6</v>
      </c>
      <c r="B340" s="560">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1"/>
      <c r="AR340" s="562"/>
      <c r="AS340" s="562"/>
      <c r="AT340" s="562"/>
      <c r="AU340" s="563"/>
      <c r="AV340" s="564"/>
      <c r="AW340" s="564"/>
      <c r="AX340" s="565"/>
    </row>
    <row r="341" spans="1:50" ht="24" hidden="1" customHeight="1" x14ac:dyDescent="0.15">
      <c r="A341" s="560">
        <v>7</v>
      </c>
      <c r="B341" s="560">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1"/>
      <c r="AR341" s="562"/>
      <c r="AS341" s="562"/>
      <c r="AT341" s="562"/>
      <c r="AU341" s="563"/>
      <c r="AV341" s="564"/>
      <c r="AW341" s="564"/>
      <c r="AX341" s="565"/>
    </row>
    <row r="342" spans="1:50" ht="24" hidden="1" customHeight="1" x14ac:dyDescent="0.15">
      <c r="A342" s="560">
        <v>8</v>
      </c>
      <c r="B342" s="560">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1"/>
      <c r="AR342" s="562"/>
      <c r="AS342" s="562"/>
      <c r="AT342" s="562"/>
      <c r="AU342" s="563"/>
      <c r="AV342" s="564"/>
      <c r="AW342" s="564"/>
      <c r="AX342" s="565"/>
    </row>
    <row r="343" spans="1:50" ht="24" hidden="1" customHeight="1" x14ac:dyDescent="0.15">
      <c r="A343" s="560">
        <v>9</v>
      </c>
      <c r="B343" s="560">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1"/>
      <c r="AR343" s="562"/>
      <c r="AS343" s="562"/>
      <c r="AT343" s="562"/>
      <c r="AU343" s="563"/>
      <c r="AV343" s="564"/>
      <c r="AW343" s="564"/>
      <c r="AX343" s="565"/>
    </row>
    <row r="344" spans="1:50" ht="24" hidden="1" customHeight="1" x14ac:dyDescent="0.15">
      <c r="A344" s="560">
        <v>10</v>
      </c>
      <c r="B344" s="560">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1"/>
      <c r="AR344" s="562"/>
      <c r="AS344" s="562"/>
      <c r="AT344" s="562"/>
      <c r="AU344" s="563"/>
      <c r="AV344" s="564"/>
      <c r="AW344" s="564"/>
      <c r="AX344" s="565"/>
    </row>
    <row r="345" spans="1:50" ht="24" hidden="1" customHeight="1" x14ac:dyDescent="0.15">
      <c r="A345" s="560">
        <v>11</v>
      </c>
      <c r="B345" s="560">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1"/>
      <c r="AR345" s="562"/>
      <c r="AS345" s="562"/>
      <c r="AT345" s="562"/>
      <c r="AU345" s="563"/>
      <c r="AV345" s="564"/>
      <c r="AW345" s="564"/>
      <c r="AX345" s="565"/>
    </row>
    <row r="346" spans="1:50" ht="24" hidden="1" customHeight="1" x14ac:dyDescent="0.15">
      <c r="A346" s="560">
        <v>12</v>
      </c>
      <c r="B346" s="560">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1"/>
      <c r="AR346" s="562"/>
      <c r="AS346" s="562"/>
      <c r="AT346" s="562"/>
      <c r="AU346" s="563"/>
      <c r="AV346" s="564"/>
      <c r="AW346" s="564"/>
      <c r="AX346" s="565"/>
    </row>
    <row r="347" spans="1:50" ht="24" hidden="1" customHeight="1" x14ac:dyDescent="0.15">
      <c r="A347" s="560">
        <v>13</v>
      </c>
      <c r="B347" s="560">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1"/>
      <c r="AR347" s="562"/>
      <c r="AS347" s="562"/>
      <c r="AT347" s="562"/>
      <c r="AU347" s="563"/>
      <c r="AV347" s="564"/>
      <c r="AW347" s="564"/>
      <c r="AX347" s="565"/>
    </row>
    <row r="348" spans="1:50" ht="24" hidden="1" customHeight="1" x14ac:dyDescent="0.15">
      <c r="A348" s="560">
        <v>14</v>
      </c>
      <c r="B348" s="560">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1"/>
      <c r="AR348" s="562"/>
      <c r="AS348" s="562"/>
      <c r="AT348" s="562"/>
      <c r="AU348" s="563"/>
      <c r="AV348" s="564"/>
      <c r="AW348" s="564"/>
      <c r="AX348" s="565"/>
    </row>
    <row r="349" spans="1:50" ht="24" hidden="1" customHeight="1" x14ac:dyDescent="0.15">
      <c r="A349" s="560">
        <v>15</v>
      </c>
      <c r="B349" s="560">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1"/>
      <c r="AR349" s="562"/>
      <c r="AS349" s="562"/>
      <c r="AT349" s="562"/>
      <c r="AU349" s="563"/>
      <c r="AV349" s="564"/>
      <c r="AW349" s="564"/>
      <c r="AX349" s="565"/>
    </row>
    <row r="350" spans="1:50" ht="24" hidden="1" customHeight="1" x14ac:dyDescent="0.15">
      <c r="A350" s="560">
        <v>16</v>
      </c>
      <c r="B350" s="560">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1"/>
      <c r="AR350" s="562"/>
      <c r="AS350" s="562"/>
      <c r="AT350" s="562"/>
      <c r="AU350" s="563"/>
      <c r="AV350" s="564"/>
      <c r="AW350" s="564"/>
      <c r="AX350" s="565"/>
    </row>
    <row r="351" spans="1:50" ht="24" hidden="1" customHeight="1" x14ac:dyDescent="0.15">
      <c r="A351" s="560">
        <v>17</v>
      </c>
      <c r="B351" s="560">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1"/>
      <c r="AR351" s="562"/>
      <c r="AS351" s="562"/>
      <c r="AT351" s="562"/>
      <c r="AU351" s="563"/>
      <c r="AV351" s="564"/>
      <c r="AW351" s="564"/>
      <c r="AX351" s="565"/>
    </row>
    <row r="352" spans="1:50" ht="24" hidden="1" customHeight="1" x14ac:dyDescent="0.15">
      <c r="A352" s="560">
        <v>18</v>
      </c>
      <c r="B352" s="560">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1"/>
      <c r="AR352" s="562"/>
      <c r="AS352" s="562"/>
      <c r="AT352" s="562"/>
      <c r="AU352" s="563"/>
      <c r="AV352" s="564"/>
      <c r="AW352" s="564"/>
      <c r="AX352" s="565"/>
    </row>
    <row r="353" spans="1:50" ht="24" hidden="1" customHeight="1" x14ac:dyDescent="0.15">
      <c r="A353" s="560">
        <v>19</v>
      </c>
      <c r="B353" s="560">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1"/>
      <c r="AR353" s="562"/>
      <c r="AS353" s="562"/>
      <c r="AT353" s="562"/>
      <c r="AU353" s="563"/>
      <c r="AV353" s="564"/>
      <c r="AW353" s="564"/>
      <c r="AX353" s="565"/>
    </row>
    <row r="354" spans="1:50" ht="24" hidden="1" customHeight="1" x14ac:dyDescent="0.15">
      <c r="A354" s="560">
        <v>20</v>
      </c>
      <c r="B354" s="560">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1"/>
      <c r="AR354" s="562"/>
      <c r="AS354" s="562"/>
      <c r="AT354" s="562"/>
      <c r="AU354" s="563"/>
      <c r="AV354" s="564"/>
      <c r="AW354" s="564"/>
      <c r="AX354" s="565"/>
    </row>
    <row r="355" spans="1:50" ht="24" hidden="1" customHeight="1" x14ac:dyDescent="0.15">
      <c r="A355" s="560">
        <v>21</v>
      </c>
      <c r="B355" s="560">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1"/>
      <c r="AR355" s="562"/>
      <c r="AS355" s="562"/>
      <c r="AT355" s="562"/>
      <c r="AU355" s="563"/>
      <c r="AV355" s="564"/>
      <c r="AW355" s="564"/>
      <c r="AX355" s="565"/>
    </row>
    <row r="356" spans="1:50" ht="24" hidden="1" customHeight="1" x14ac:dyDescent="0.15">
      <c r="A356" s="560">
        <v>22</v>
      </c>
      <c r="B356" s="560">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1"/>
      <c r="AR356" s="562"/>
      <c r="AS356" s="562"/>
      <c r="AT356" s="562"/>
      <c r="AU356" s="563"/>
      <c r="AV356" s="564"/>
      <c r="AW356" s="564"/>
      <c r="AX356" s="565"/>
    </row>
    <row r="357" spans="1:50" ht="24" hidden="1" customHeight="1" x14ac:dyDescent="0.15">
      <c r="A357" s="560">
        <v>23</v>
      </c>
      <c r="B357" s="560">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1"/>
      <c r="AR357" s="562"/>
      <c r="AS357" s="562"/>
      <c r="AT357" s="562"/>
      <c r="AU357" s="563"/>
      <c r="AV357" s="564"/>
      <c r="AW357" s="564"/>
      <c r="AX357" s="565"/>
    </row>
    <row r="358" spans="1:50" ht="24" hidden="1" customHeight="1" x14ac:dyDescent="0.15">
      <c r="A358" s="560">
        <v>24</v>
      </c>
      <c r="B358" s="560">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1"/>
      <c r="AR358" s="562"/>
      <c r="AS358" s="562"/>
      <c r="AT358" s="562"/>
      <c r="AU358" s="563"/>
      <c r="AV358" s="564"/>
      <c r="AW358" s="564"/>
      <c r="AX358" s="565"/>
    </row>
    <row r="359" spans="1:50" ht="24" hidden="1" customHeight="1" x14ac:dyDescent="0.15">
      <c r="A359" s="560">
        <v>25</v>
      </c>
      <c r="B359" s="560">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1"/>
      <c r="AR359" s="562"/>
      <c r="AS359" s="562"/>
      <c r="AT359" s="562"/>
      <c r="AU359" s="563"/>
      <c r="AV359" s="564"/>
      <c r="AW359" s="564"/>
      <c r="AX359" s="565"/>
    </row>
    <row r="360" spans="1:50" ht="24" hidden="1" customHeight="1" x14ac:dyDescent="0.15">
      <c r="A360" s="560">
        <v>26</v>
      </c>
      <c r="B360" s="560">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1"/>
      <c r="AR360" s="562"/>
      <c r="AS360" s="562"/>
      <c r="AT360" s="562"/>
      <c r="AU360" s="563"/>
      <c r="AV360" s="564"/>
      <c r="AW360" s="564"/>
      <c r="AX360" s="565"/>
    </row>
    <row r="361" spans="1:50" ht="24" hidden="1" customHeight="1" x14ac:dyDescent="0.15">
      <c r="A361" s="560">
        <v>27</v>
      </c>
      <c r="B361" s="560">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1"/>
      <c r="AR361" s="562"/>
      <c r="AS361" s="562"/>
      <c r="AT361" s="562"/>
      <c r="AU361" s="563"/>
      <c r="AV361" s="564"/>
      <c r="AW361" s="564"/>
      <c r="AX361" s="565"/>
    </row>
    <row r="362" spans="1:50" ht="24" hidden="1" customHeight="1" x14ac:dyDescent="0.15">
      <c r="A362" s="560">
        <v>28</v>
      </c>
      <c r="B362" s="560">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1"/>
      <c r="AR362" s="562"/>
      <c r="AS362" s="562"/>
      <c r="AT362" s="562"/>
      <c r="AU362" s="563"/>
      <c r="AV362" s="564"/>
      <c r="AW362" s="564"/>
      <c r="AX362" s="565"/>
    </row>
    <row r="363" spans="1:50" ht="24" hidden="1" customHeight="1" x14ac:dyDescent="0.15">
      <c r="A363" s="560">
        <v>29</v>
      </c>
      <c r="B363" s="560">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1"/>
      <c r="AR363" s="562"/>
      <c r="AS363" s="562"/>
      <c r="AT363" s="562"/>
      <c r="AU363" s="563"/>
      <c r="AV363" s="564"/>
      <c r="AW363" s="564"/>
      <c r="AX363" s="565"/>
    </row>
    <row r="364" spans="1:50" ht="24" hidden="1" customHeight="1" x14ac:dyDescent="0.15">
      <c r="A364" s="560">
        <v>30</v>
      </c>
      <c r="B364" s="560">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1"/>
      <c r="AR364" s="562"/>
      <c r="AS364" s="562"/>
      <c r="AT364" s="562"/>
      <c r="AU364" s="563"/>
      <c r="AV364" s="564"/>
      <c r="AW364" s="564"/>
      <c r="AX364" s="56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6" t="s">
        <v>369</v>
      </c>
      <c r="AL367" s="232"/>
      <c r="AM367" s="232"/>
      <c r="AN367" s="232"/>
      <c r="AO367" s="232"/>
      <c r="AP367" s="232"/>
      <c r="AQ367" s="232" t="s">
        <v>23</v>
      </c>
      <c r="AR367" s="232"/>
      <c r="AS367" s="232"/>
      <c r="AT367" s="232"/>
      <c r="AU367" s="83" t="s">
        <v>24</v>
      </c>
      <c r="AV367" s="84"/>
      <c r="AW367" s="84"/>
      <c r="AX367" s="567"/>
    </row>
    <row r="368" spans="1:50" ht="24" hidden="1" customHeight="1" x14ac:dyDescent="0.15">
      <c r="A368" s="560">
        <v>1</v>
      </c>
      <c r="B368" s="560">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1"/>
      <c r="AR368" s="562"/>
      <c r="AS368" s="562"/>
      <c r="AT368" s="562"/>
      <c r="AU368" s="563"/>
      <c r="AV368" s="564"/>
      <c r="AW368" s="564"/>
      <c r="AX368" s="565"/>
    </row>
    <row r="369" spans="1:50" ht="24" hidden="1" customHeight="1" x14ac:dyDescent="0.15">
      <c r="A369" s="560">
        <v>2</v>
      </c>
      <c r="B369" s="560">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1"/>
      <c r="AR369" s="562"/>
      <c r="AS369" s="562"/>
      <c r="AT369" s="562"/>
      <c r="AU369" s="563"/>
      <c r="AV369" s="564"/>
      <c r="AW369" s="564"/>
      <c r="AX369" s="565"/>
    </row>
    <row r="370" spans="1:50" ht="24" hidden="1" customHeight="1" x14ac:dyDescent="0.15">
      <c r="A370" s="560">
        <v>3</v>
      </c>
      <c r="B370" s="560">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1"/>
      <c r="AR370" s="562"/>
      <c r="AS370" s="562"/>
      <c r="AT370" s="562"/>
      <c r="AU370" s="563"/>
      <c r="AV370" s="564"/>
      <c r="AW370" s="564"/>
      <c r="AX370" s="565"/>
    </row>
    <row r="371" spans="1:50" ht="24" hidden="1" customHeight="1" x14ac:dyDescent="0.15">
      <c r="A371" s="560">
        <v>4</v>
      </c>
      <c r="B371" s="560">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1"/>
      <c r="AR371" s="562"/>
      <c r="AS371" s="562"/>
      <c r="AT371" s="562"/>
      <c r="AU371" s="563"/>
      <c r="AV371" s="564"/>
      <c r="AW371" s="564"/>
      <c r="AX371" s="565"/>
    </row>
    <row r="372" spans="1:50" ht="24" hidden="1" customHeight="1" x14ac:dyDescent="0.15">
      <c r="A372" s="560">
        <v>5</v>
      </c>
      <c r="B372" s="560">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1"/>
      <c r="AR372" s="562"/>
      <c r="AS372" s="562"/>
      <c r="AT372" s="562"/>
      <c r="AU372" s="563"/>
      <c r="AV372" s="564"/>
      <c r="AW372" s="564"/>
      <c r="AX372" s="565"/>
    </row>
    <row r="373" spans="1:50" ht="24" hidden="1" customHeight="1" x14ac:dyDescent="0.15">
      <c r="A373" s="560">
        <v>6</v>
      </c>
      <c r="B373" s="560">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1"/>
      <c r="AR373" s="562"/>
      <c r="AS373" s="562"/>
      <c r="AT373" s="562"/>
      <c r="AU373" s="563"/>
      <c r="AV373" s="564"/>
      <c r="AW373" s="564"/>
      <c r="AX373" s="565"/>
    </row>
    <row r="374" spans="1:50" ht="24" hidden="1" customHeight="1" x14ac:dyDescent="0.15">
      <c r="A374" s="560">
        <v>7</v>
      </c>
      <c r="B374" s="560">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1"/>
      <c r="AR374" s="562"/>
      <c r="AS374" s="562"/>
      <c r="AT374" s="562"/>
      <c r="AU374" s="563"/>
      <c r="AV374" s="564"/>
      <c r="AW374" s="564"/>
      <c r="AX374" s="565"/>
    </row>
    <row r="375" spans="1:50" ht="24" hidden="1" customHeight="1" x14ac:dyDescent="0.15">
      <c r="A375" s="560">
        <v>8</v>
      </c>
      <c r="B375" s="560">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1"/>
      <c r="AR375" s="562"/>
      <c r="AS375" s="562"/>
      <c r="AT375" s="562"/>
      <c r="AU375" s="563"/>
      <c r="AV375" s="564"/>
      <c r="AW375" s="564"/>
      <c r="AX375" s="565"/>
    </row>
    <row r="376" spans="1:50" ht="24" hidden="1" customHeight="1" x14ac:dyDescent="0.15">
      <c r="A376" s="560">
        <v>9</v>
      </c>
      <c r="B376" s="560">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1"/>
      <c r="AR376" s="562"/>
      <c r="AS376" s="562"/>
      <c r="AT376" s="562"/>
      <c r="AU376" s="563"/>
      <c r="AV376" s="564"/>
      <c r="AW376" s="564"/>
      <c r="AX376" s="565"/>
    </row>
    <row r="377" spans="1:50" ht="24" hidden="1" customHeight="1" x14ac:dyDescent="0.15">
      <c r="A377" s="560">
        <v>10</v>
      </c>
      <c r="B377" s="560">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1"/>
      <c r="AR377" s="562"/>
      <c r="AS377" s="562"/>
      <c r="AT377" s="562"/>
      <c r="AU377" s="563"/>
      <c r="AV377" s="564"/>
      <c r="AW377" s="564"/>
      <c r="AX377" s="565"/>
    </row>
    <row r="378" spans="1:50" ht="24" hidden="1" customHeight="1" x14ac:dyDescent="0.15">
      <c r="A378" s="560">
        <v>11</v>
      </c>
      <c r="B378" s="560">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1"/>
      <c r="AR378" s="562"/>
      <c r="AS378" s="562"/>
      <c r="AT378" s="562"/>
      <c r="AU378" s="563"/>
      <c r="AV378" s="564"/>
      <c r="AW378" s="564"/>
      <c r="AX378" s="565"/>
    </row>
    <row r="379" spans="1:50" ht="24" hidden="1" customHeight="1" x14ac:dyDescent="0.15">
      <c r="A379" s="560">
        <v>12</v>
      </c>
      <c r="B379" s="560">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1"/>
      <c r="AR379" s="562"/>
      <c r="AS379" s="562"/>
      <c r="AT379" s="562"/>
      <c r="AU379" s="563"/>
      <c r="AV379" s="564"/>
      <c r="AW379" s="564"/>
      <c r="AX379" s="565"/>
    </row>
    <row r="380" spans="1:50" ht="24" hidden="1" customHeight="1" x14ac:dyDescent="0.15">
      <c r="A380" s="560">
        <v>13</v>
      </c>
      <c r="B380" s="560">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1"/>
      <c r="AR380" s="562"/>
      <c r="AS380" s="562"/>
      <c r="AT380" s="562"/>
      <c r="AU380" s="563"/>
      <c r="AV380" s="564"/>
      <c r="AW380" s="564"/>
      <c r="AX380" s="565"/>
    </row>
    <row r="381" spans="1:50" ht="24" hidden="1" customHeight="1" x14ac:dyDescent="0.15">
      <c r="A381" s="560">
        <v>14</v>
      </c>
      <c r="B381" s="560">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1"/>
      <c r="AR381" s="562"/>
      <c r="AS381" s="562"/>
      <c r="AT381" s="562"/>
      <c r="AU381" s="563"/>
      <c r="AV381" s="564"/>
      <c r="AW381" s="564"/>
      <c r="AX381" s="565"/>
    </row>
    <row r="382" spans="1:50" ht="24" hidden="1" customHeight="1" x14ac:dyDescent="0.15">
      <c r="A382" s="560">
        <v>15</v>
      </c>
      <c r="B382" s="560">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1"/>
      <c r="AR382" s="562"/>
      <c r="AS382" s="562"/>
      <c r="AT382" s="562"/>
      <c r="AU382" s="563"/>
      <c r="AV382" s="564"/>
      <c r="AW382" s="564"/>
      <c r="AX382" s="565"/>
    </row>
    <row r="383" spans="1:50" ht="24" hidden="1" customHeight="1" x14ac:dyDescent="0.15">
      <c r="A383" s="560">
        <v>16</v>
      </c>
      <c r="B383" s="560">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1"/>
      <c r="AR383" s="562"/>
      <c r="AS383" s="562"/>
      <c r="AT383" s="562"/>
      <c r="AU383" s="563"/>
      <c r="AV383" s="564"/>
      <c r="AW383" s="564"/>
      <c r="AX383" s="565"/>
    </row>
    <row r="384" spans="1:50" ht="24" hidden="1" customHeight="1" x14ac:dyDescent="0.15">
      <c r="A384" s="560">
        <v>17</v>
      </c>
      <c r="B384" s="560">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1"/>
      <c r="AR384" s="562"/>
      <c r="AS384" s="562"/>
      <c r="AT384" s="562"/>
      <c r="AU384" s="563"/>
      <c r="AV384" s="564"/>
      <c r="AW384" s="564"/>
      <c r="AX384" s="565"/>
    </row>
    <row r="385" spans="1:50" ht="24" hidden="1" customHeight="1" x14ac:dyDescent="0.15">
      <c r="A385" s="560">
        <v>18</v>
      </c>
      <c r="B385" s="560">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1"/>
      <c r="AR385" s="562"/>
      <c r="AS385" s="562"/>
      <c r="AT385" s="562"/>
      <c r="AU385" s="563"/>
      <c r="AV385" s="564"/>
      <c r="AW385" s="564"/>
      <c r="AX385" s="565"/>
    </row>
    <row r="386" spans="1:50" ht="24" hidden="1" customHeight="1" x14ac:dyDescent="0.15">
      <c r="A386" s="560">
        <v>19</v>
      </c>
      <c r="B386" s="560">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1"/>
      <c r="AR386" s="562"/>
      <c r="AS386" s="562"/>
      <c r="AT386" s="562"/>
      <c r="AU386" s="563"/>
      <c r="AV386" s="564"/>
      <c r="AW386" s="564"/>
      <c r="AX386" s="565"/>
    </row>
    <row r="387" spans="1:50" ht="24" hidden="1" customHeight="1" x14ac:dyDescent="0.15">
      <c r="A387" s="560">
        <v>20</v>
      </c>
      <c r="B387" s="560">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1"/>
      <c r="AR387" s="562"/>
      <c r="AS387" s="562"/>
      <c r="AT387" s="562"/>
      <c r="AU387" s="563"/>
      <c r="AV387" s="564"/>
      <c r="AW387" s="564"/>
      <c r="AX387" s="565"/>
    </row>
    <row r="388" spans="1:50" ht="24" hidden="1" customHeight="1" x14ac:dyDescent="0.15">
      <c r="A388" s="560">
        <v>21</v>
      </c>
      <c r="B388" s="560">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1"/>
      <c r="AR388" s="562"/>
      <c r="AS388" s="562"/>
      <c r="AT388" s="562"/>
      <c r="AU388" s="563"/>
      <c r="AV388" s="564"/>
      <c r="AW388" s="564"/>
      <c r="AX388" s="565"/>
    </row>
    <row r="389" spans="1:50" ht="24" hidden="1" customHeight="1" x14ac:dyDescent="0.15">
      <c r="A389" s="560">
        <v>22</v>
      </c>
      <c r="B389" s="560">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1"/>
      <c r="AR389" s="562"/>
      <c r="AS389" s="562"/>
      <c r="AT389" s="562"/>
      <c r="AU389" s="563"/>
      <c r="AV389" s="564"/>
      <c r="AW389" s="564"/>
      <c r="AX389" s="565"/>
    </row>
    <row r="390" spans="1:50" ht="24" hidden="1" customHeight="1" x14ac:dyDescent="0.15">
      <c r="A390" s="560">
        <v>23</v>
      </c>
      <c r="B390" s="560">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1"/>
      <c r="AR390" s="562"/>
      <c r="AS390" s="562"/>
      <c r="AT390" s="562"/>
      <c r="AU390" s="563"/>
      <c r="AV390" s="564"/>
      <c r="AW390" s="564"/>
      <c r="AX390" s="565"/>
    </row>
    <row r="391" spans="1:50" ht="24" hidden="1" customHeight="1" x14ac:dyDescent="0.15">
      <c r="A391" s="560">
        <v>24</v>
      </c>
      <c r="B391" s="560">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1"/>
      <c r="AR391" s="562"/>
      <c r="AS391" s="562"/>
      <c r="AT391" s="562"/>
      <c r="AU391" s="563"/>
      <c r="AV391" s="564"/>
      <c r="AW391" s="564"/>
      <c r="AX391" s="565"/>
    </row>
    <row r="392" spans="1:50" ht="24" hidden="1" customHeight="1" x14ac:dyDescent="0.15">
      <c r="A392" s="560">
        <v>25</v>
      </c>
      <c r="B392" s="560">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1"/>
      <c r="AR392" s="562"/>
      <c r="AS392" s="562"/>
      <c r="AT392" s="562"/>
      <c r="AU392" s="563"/>
      <c r="AV392" s="564"/>
      <c r="AW392" s="564"/>
      <c r="AX392" s="565"/>
    </row>
    <row r="393" spans="1:50" ht="24" hidden="1" customHeight="1" x14ac:dyDescent="0.15">
      <c r="A393" s="560">
        <v>26</v>
      </c>
      <c r="B393" s="560">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1"/>
      <c r="AR393" s="562"/>
      <c r="AS393" s="562"/>
      <c r="AT393" s="562"/>
      <c r="AU393" s="563"/>
      <c r="AV393" s="564"/>
      <c r="AW393" s="564"/>
      <c r="AX393" s="565"/>
    </row>
    <row r="394" spans="1:50" ht="24" hidden="1" customHeight="1" x14ac:dyDescent="0.15">
      <c r="A394" s="560">
        <v>27</v>
      </c>
      <c r="B394" s="560">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1"/>
      <c r="AR394" s="562"/>
      <c r="AS394" s="562"/>
      <c r="AT394" s="562"/>
      <c r="AU394" s="563"/>
      <c r="AV394" s="564"/>
      <c r="AW394" s="564"/>
      <c r="AX394" s="565"/>
    </row>
    <row r="395" spans="1:50" ht="24" hidden="1" customHeight="1" x14ac:dyDescent="0.15">
      <c r="A395" s="560">
        <v>28</v>
      </c>
      <c r="B395" s="560">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1"/>
      <c r="AR395" s="562"/>
      <c r="AS395" s="562"/>
      <c r="AT395" s="562"/>
      <c r="AU395" s="563"/>
      <c r="AV395" s="564"/>
      <c r="AW395" s="564"/>
      <c r="AX395" s="565"/>
    </row>
    <row r="396" spans="1:50" ht="24" hidden="1" customHeight="1" x14ac:dyDescent="0.15">
      <c r="A396" s="560">
        <v>29</v>
      </c>
      <c r="B396" s="560">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1"/>
      <c r="AR396" s="562"/>
      <c r="AS396" s="562"/>
      <c r="AT396" s="562"/>
      <c r="AU396" s="563"/>
      <c r="AV396" s="564"/>
      <c r="AW396" s="564"/>
      <c r="AX396" s="565"/>
    </row>
    <row r="397" spans="1:50" ht="24" hidden="1" customHeight="1" x14ac:dyDescent="0.15">
      <c r="A397" s="560">
        <v>30</v>
      </c>
      <c r="B397" s="560">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1"/>
      <c r="AR397" s="562"/>
      <c r="AS397" s="562"/>
      <c r="AT397" s="562"/>
      <c r="AU397" s="563"/>
      <c r="AV397" s="564"/>
      <c r="AW397" s="564"/>
      <c r="AX397" s="56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6" t="s">
        <v>369</v>
      </c>
      <c r="AL400" s="232"/>
      <c r="AM400" s="232"/>
      <c r="AN400" s="232"/>
      <c r="AO400" s="232"/>
      <c r="AP400" s="232"/>
      <c r="AQ400" s="232" t="s">
        <v>23</v>
      </c>
      <c r="AR400" s="232"/>
      <c r="AS400" s="232"/>
      <c r="AT400" s="232"/>
      <c r="AU400" s="83" t="s">
        <v>24</v>
      </c>
      <c r="AV400" s="84"/>
      <c r="AW400" s="84"/>
      <c r="AX400" s="567"/>
    </row>
    <row r="401" spans="1:50" ht="24" hidden="1" customHeight="1" x14ac:dyDescent="0.15">
      <c r="A401" s="560">
        <v>1</v>
      </c>
      <c r="B401" s="560">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1"/>
      <c r="AR401" s="562"/>
      <c r="AS401" s="562"/>
      <c r="AT401" s="562"/>
      <c r="AU401" s="563"/>
      <c r="AV401" s="564"/>
      <c r="AW401" s="564"/>
      <c r="AX401" s="565"/>
    </row>
    <row r="402" spans="1:50" ht="24" hidden="1" customHeight="1" x14ac:dyDescent="0.15">
      <c r="A402" s="560">
        <v>2</v>
      </c>
      <c r="B402" s="560">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1"/>
      <c r="AR402" s="562"/>
      <c r="AS402" s="562"/>
      <c r="AT402" s="562"/>
      <c r="AU402" s="563"/>
      <c r="AV402" s="564"/>
      <c r="AW402" s="564"/>
      <c r="AX402" s="565"/>
    </row>
    <row r="403" spans="1:50" ht="24" hidden="1" customHeight="1" x14ac:dyDescent="0.15">
      <c r="A403" s="560">
        <v>3</v>
      </c>
      <c r="B403" s="560">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1"/>
      <c r="AR403" s="562"/>
      <c r="AS403" s="562"/>
      <c r="AT403" s="562"/>
      <c r="AU403" s="563"/>
      <c r="AV403" s="564"/>
      <c r="AW403" s="564"/>
      <c r="AX403" s="565"/>
    </row>
    <row r="404" spans="1:50" ht="24" hidden="1" customHeight="1" x14ac:dyDescent="0.15">
      <c r="A404" s="560">
        <v>4</v>
      </c>
      <c r="B404" s="560">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1"/>
      <c r="AR404" s="562"/>
      <c r="AS404" s="562"/>
      <c r="AT404" s="562"/>
      <c r="AU404" s="563"/>
      <c r="AV404" s="564"/>
      <c r="AW404" s="564"/>
      <c r="AX404" s="565"/>
    </row>
    <row r="405" spans="1:50" ht="24" hidden="1" customHeight="1" x14ac:dyDescent="0.15">
      <c r="A405" s="560">
        <v>5</v>
      </c>
      <c r="B405" s="560">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1"/>
      <c r="AR405" s="562"/>
      <c r="AS405" s="562"/>
      <c r="AT405" s="562"/>
      <c r="AU405" s="563"/>
      <c r="AV405" s="564"/>
      <c r="AW405" s="564"/>
      <c r="AX405" s="565"/>
    </row>
    <row r="406" spans="1:50" ht="24" hidden="1" customHeight="1" x14ac:dyDescent="0.15">
      <c r="A406" s="560">
        <v>6</v>
      </c>
      <c r="B406" s="560">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1"/>
      <c r="AR406" s="562"/>
      <c r="AS406" s="562"/>
      <c r="AT406" s="562"/>
      <c r="AU406" s="563"/>
      <c r="AV406" s="564"/>
      <c r="AW406" s="564"/>
      <c r="AX406" s="565"/>
    </row>
    <row r="407" spans="1:50" ht="24" hidden="1" customHeight="1" x14ac:dyDescent="0.15">
      <c r="A407" s="560">
        <v>7</v>
      </c>
      <c r="B407" s="560">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1"/>
      <c r="AR407" s="562"/>
      <c r="AS407" s="562"/>
      <c r="AT407" s="562"/>
      <c r="AU407" s="563"/>
      <c r="AV407" s="564"/>
      <c r="AW407" s="564"/>
      <c r="AX407" s="565"/>
    </row>
    <row r="408" spans="1:50" ht="24" hidden="1" customHeight="1" x14ac:dyDescent="0.15">
      <c r="A408" s="560">
        <v>8</v>
      </c>
      <c r="B408" s="560">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1"/>
      <c r="AR408" s="562"/>
      <c r="AS408" s="562"/>
      <c r="AT408" s="562"/>
      <c r="AU408" s="563"/>
      <c r="AV408" s="564"/>
      <c r="AW408" s="564"/>
      <c r="AX408" s="565"/>
    </row>
    <row r="409" spans="1:50" ht="24" hidden="1" customHeight="1" x14ac:dyDescent="0.15">
      <c r="A409" s="560">
        <v>9</v>
      </c>
      <c r="B409" s="560">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1"/>
      <c r="AR409" s="562"/>
      <c r="AS409" s="562"/>
      <c r="AT409" s="562"/>
      <c r="AU409" s="563"/>
      <c r="AV409" s="564"/>
      <c r="AW409" s="564"/>
      <c r="AX409" s="565"/>
    </row>
    <row r="410" spans="1:50" ht="24" hidden="1" customHeight="1" x14ac:dyDescent="0.15">
      <c r="A410" s="560">
        <v>10</v>
      </c>
      <c r="B410" s="560">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1"/>
      <c r="AR410" s="562"/>
      <c r="AS410" s="562"/>
      <c r="AT410" s="562"/>
      <c r="AU410" s="563"/>
      <c r="AV410" s="564"/>
      <c r="AW410" s="564"/>
      <c r="AX410" s="565"/>
    </row>
    <row r="411" spans="1:50" ht="24" hidden="1" customHeight="1" x14ac:dyDescent="0.15">
      <c r="A411" s="560">
        <v>11</v>
      </c>
      <c r="B411" s="560">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1"/>
      <c r="AR411" s="562"/>
      <c r="AS411" s="562"/>
      <c r="AT411" s="562"/>
      <c r="AU411" s="563"/>
      <c r="AV411" s="564"/>
      <c r="AW411" s="564"/>
      <c r="AX411" s="565"/>
    </row>
    <row r="412" spans="1:50" ht="24" hidden="1" customHeight="1" x14ac:dyDescent="0.15">
      <c r="A412" s="560">
        <v>12</v>
      </c>
      <c r="B412" s="560">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1"/>
      <c r="AR412" s="562"/>
      <c r="AS412" s="562"/>
      <c r="AT412" s="562"/>
      <c r="AU412" s="563"/>
      <c r="AV412" s="564"/>
      <c r="AW412" s="564"/>
      <c r="AX412" s="565"/>
    </row>
    <row r="413" spans="1:50" ht="24" hidden="1" customHeight="1" x14ac:dyDescent="0.15">
      <c r="A413" s="560">
        <v>13</v>
      </c>
      <c r="B413" s="560">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1"/>
      <c r="AR413" s="562"/>
      <c r="AS413" s="562"/>
      <c r="AT413" s="562"/>
      <c r="AU413" s="563"/>
      <c r="AV413" s="564"/>
      <c r="AW413" s="564"/>
      <c r="AX413" s="565"/>
    </row>
    <row r="414" spans="1:50" ht="24" hidden="1" customHeight="1" x14ac:dyDescent="0.15">
      <c r="A414" s="560">
        <v>14</v>
      </c>
      <c r="B414" s="560">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1"/>
      <c r="AR414" s="562"/>
      <c r="AS414" s="562"/>
      <c r="AT414" s="562"/>
      <c r="AU414" s="563"/>
      <c r="AV414" s="564"/>
      <c r="AW414" s="564"/>
      <c r="AX414" s="565"/>
    </row>
    <row r="415" spans="1:50" ht="24" hidden="1" customHeight="1" x14ac:dyDescent="0.15">
      <c r="A415" s="560">
        <v>15</v>
      </c>
      <c r="B415" s="560">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1"/>
      <c r="AR415" s="562"/>
      <c r="AS415" s="562"/>
      <c r="AT415" s="562"/>
      <c r="AU415" s="563"/>
      <c r="AV415" s="564"/>
      <c r="AW415" s="564"/>
      <c r="AX415" s="565"/>
    </row>
    <row r="416" spans="1:50" ht="24" hidden="1" customHeight="1" x14ac:dyDescent="0.15">
      <c r="A416" s="560">
        <v>16</v>
      </c>
      <c r="B416" s="560">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1"/>
      <c r="AR416" s="562"/>
      <c r="AS416" s="562"/>
      <c r="AT416" s="562"/>
      <c r="AU416" s="563"/>
      <c r="AV416" s="564"/>
      <c r="AW416" s="564"/>
      <c r="AX416" s="565"/>
    </row>
    <row r="417" spans="1:50" ht="24" hidden="1" customHeight="1" x14ac:dyDescent="0.15">
      <c r="A417" s="560">
        <v>17</v>
      </c>
      <c r="B417" s="560">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1"/>
      <c r="AR417" s="562"/>
      <c r="AS417" s="562"/>
      <c r="AT417" s="562"/>
      <c r="AU417" s="563"/>
      <c r="AV417" s="564"/>
      <c r="AW417" s="564"/>
      <c r="AX417" s="565"/>
    </row>
    <row r="418" spans="1:50" ht="24" hidden="1" customHeight="1" x14ac:dyDescent="0.15">
      <c r="A418" s="560">
        <v>18</v>
      </c>
      <c r="B418" s="560">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1"/>
      <c r="AR418" s="562"/>
      <c r="AS418" s="562"/>
      <c r="AT418" s="562"/>
      <c r="AU418" s="563"/>
      <c r="AV418" s="564"/>
      <c r="AW418" s="564"/>
      <c r="AX418" s="565"/>
    </row>
    <row r="419" spans="1:50" ht="24" hidden="1" customHeight="1" x14ac:dyDescent="0.15">
      <c r="A419" s="560">
        <v>19</v>
      </c>
      <c r="B419" s="560">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1"/>
      <c r="AR419" s="562"/>
      <c r="AS419" s="562"/>
      <c r="AT419" s="562"/>
      <c r="AU419" s="563"/>
      <c r="AV419" s="564"/>
      <c r="AW419" s="564"/>
      <c r="AX419" s="565"/>
    </row>
    <row r="420" spans="1:50" ht="24" hidden="1" customHeight="1" x14ac:dyDescent="0.15">
      <c r="A420" s="560">
        <v>20</v>
      </c>
      <c r="B420" s="560">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1"/>
      <c r="AR420" s="562"/>
      <c r="AS420" s="562"/>
      <c r="AT420" s="562"/>
      <c r="AU420" s="563"/>
      <c r="AV420" s="564"/>
      <c r="AW420" s="564"/>
      <c r="AX420" s="565"/>
    </row>
    <row r="421" spans="1:50" ht="24" hidden="1" customHeight="1" x14ac:dyDescent="0.15">
      <c r="A421" s="560">
        <v>21</v>
      </c>
      <c r="B421" s="560">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1"/>
      <c r="AR421" s="562"/>
      <c r="AS421" s="562"/>
      <c r="AT421" s="562"/>
      <c r="AU421" s="563"/>
      <c r="AV421" s="564"/>
      <c r="AW421" s="564"/>
      <c r="AX421" s="565"/>
    </row>
    <row r="422" spans="1:50" ht="24" hidden="1" customHeight="1" x14ac:dyDescent="0.15">
      <c r="A422" s="560">
        <v>22</v>
      </c>
      <c r="B422" s="560">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1"/>
      <c r="AR422" s="562"/>
      <c r="AS422" s="562"/>
      <c r="AT422" s="562"/>
      <c r="AU422" s="563"/>
      <c r="AV422" s="564"/>
      <c r="AW422" s="564"/>
      <c r="AX422" s="565"/>
    </row>
    <row r="423" spans="1:50" ht="24" hidden="1" customHeight="1" x14ac:dyDescent="0.15">
      <c r="A423" s="560">
        <v>23</v>
      </c>
      <c r="B423" s="560">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1"/>
      <c r="AR423" s="562"/>
      <c r="AS423" s="562"/>
      <c r="AT423" s="562"/>
      <c r="AU423" s="563"/>
      <c r="AV423" s="564"/>
      <c r="AW423" s="564"/>
      <c r="AX423" s="565"/>
    </row>
    <row r="424" spans="1:50" ht="24" hidden="1" customHeight="1" x14ac:dyDescent="0.15">
      <c r="A424" s="560">
        <v>24</v>
      </c>
      <c r="B424" s="560">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1"/>
      <c r="AR424" s="562"/>
      <c r="AS424" s="562"/>
      <c r="AT424" s="562"/>
      <c r="AU424" s="563"/>
      <c r="AV424" s="564"/>
      <c r="AW424" s="564"/>
      <c r="AX424" s="565"/>
    </row>
    <row r="425" spans="1:50" ht="24" hidden="1" customHeight="1" x14ac:dyDescent="0.15">
      <c r="A425" s="560">
        <v>25</v>
      </c>
      <c r="B425" s="560">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1"/>
      <c r="AR425" s="562"/>
      <c r="AS425" s="562"/>
      <c r="AT425" s="562"/>
      <c r="AU425" s="563"/>
      <c r="AV425" s="564"/>
      <c r="AW425" s="564"/>
      <c r="AX425" s="565"/>
    </row>
    <row r="426" spans="1:50" ht="24" hidden="1" customHeight="1" x14ac:dyDescent="0.15">
      <c r="A426" s="560">
        <v>26</v>
      </c>
      <c r="B426" s="560">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1"/>
      <c r="AR426" s="562"/>
      <c r="AS426" s="562"/>
      <c r="AT426" s="562"/>
      <c r="AU426" s="563"/>
      <c r="AV426" s="564"/>
      <c r="AW426" s="564"/>
      <c r="AX426" s="565"/>
    </row>
    <row r="427" spans="1:50" ht="24" hidden="1" customHeight="1" x14ac:dyDescent="0.15">
      <c r="A427" s="560">
        <v>27</v>
      </c>
      <c r="B427" s="560">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1"/>
      <c r="AR427" s="562"/>
      <c r="AS427" s="562"/>
      <c r="AT427" s="562"/>
      <c r="AU427" s="563"/>
      <c r="AV427" s="564"/>
      <c r="AW427" s="564"/>
      <c r="AX427" s="565"/>
    </row>
    <row r="428" spans="1:50" ht="24" hidden="1" customHeight="1" x14ac:dyDescent="0.15">
      <c r="A428" s="560">
        <v>28</v>
      </c>
      <c r="B428" s="560">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1"/>
      <c r="AR428" s="562"/>
      <c r="AS428" s="562"/>
      <c r="AT428" s="562"/>
      <c r="AU428" s="563"/>
      <c r="AV428" s="564"/>
      <c r="AW428" s="564"/>
      <c r="AX428" s="565"/>
    </row>
    <row r="429" spans="1:50" ht="24" hidden="1" customHeight="1" x14ac:dyDescent="0.15">
      <c r="A429" s="560">
        <v>29</v>
      </c>
      <c r="B429" s="560">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1"/>
      <c r="AR429" s="562"/>
      <c r="AS429" s="562"/>
      <c r="AT429" s="562"/>
      <c r="AU429" s="563"/>
      <c r="AV429" s="564"/>
      <c r="AW429" s="564"/>
      <c r="AX429" s="565"/>
    </row>
    <row r="430" spans="1:50" ht="24" hidden="1" customHeight="1" x14ac:dyDescent="0.15">
      <c r="A430" s="560">
        <v>30</v>
      </c>
      <c r="B430" s="560">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1"/>
      <c r="AR430" s="562"/>
      <c r="AS430" s="562"/>
      <c r="AT430" s="562"/>
      <c r="AU430" s="563"/>
      <c r="AV430" s="564"/>
      <c r="AW430" s="564"/>
      <c r="AX430" s="56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6" t="s">
        <v>369</v>
      </c>
      <c r="AL433" s="232"/>
      <c r="AM433" s="232"/>
      <c r="AN433" s="232"/>
      <c r="AO433" s="232"/>
      <c r="AP433" s="232"/>
      <c r="AQ433" s="232" t="s">
        <v>23</v>
      </c>
      <c r="AR433" s="232"/>
      <c r="AS433" s="232"/>
      <c r="AT433" s="232"/>
      <c r="AU433" s="83" t="s">
        <v>24</v>
      </c>
      <c r="AV433" s="84"/>
      <c r="AW433" s="84"/>
      <c r="AX433" s="567"/>
    </row>
    <row r="434" spans="1:50" ht="24" hidden="1" customHeight="1" x14ac:dyDescent="0.15">
      <c r="A434" s="560">
        <v>1</v>
      </c>
      <c r="B434" s="560">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1"/>
      <c r="AR434" s="562"/>
      <c r="AS434" s="562"/>
      <c r="AT434" s="562"/>
      <c r="AU434" s="563"/>
      <c r="AV434" s="564"/>
      <c r="AW434" s="564"/>
      <c r="AX434" s="565"/>
    </row>
    <row r="435" spans="1:50" ht="24" hidden="1" customHeight="1" x14ac:dyDescent="0.15">
      <c r="A435" s="560">
        <v>2</v>
      </c>
      <c r="B435" s="560">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1"/>
      <c r="AR435" s="562"/>
      <c r="AS435" s="562"/>
      <c r="AT435" s="562"/>
      <c r="AU435" s="563"/>
      <c r="AV435" s="564"/>
      <c r="AW435" s="564"/>
      <c r="AX435" s="565"/>
    </row>
    <row r="436" spans="1:50" ht="24" hidden="1" customHeight="1" x14ac:dyDescent="0.15">
      <c r="A436" s="560">
        <v>3</v>
      </c>
      <c r="B436" s="560">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1"/>
      <c r="AR436" s="562"/>
      <c r="AS436" s="562"/>
      <c r="AT436" s="562"/>
      <c r="AU436" s="563"/>
      <c r="AV436" s="564"/>
      <c r="AW436" s="564"/>
      <c r="AX436" s="565"/>
    </row>
    <row r="437" spans="1:50" ht="24" hidden="1" customHeight="1" x14ac:dyDescent="0.15">
      <c r="A437" s="560">
        <v>4</v>
      </c>
      <c r="B437" s="560">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1"/>
      <c r="AR437" s="562"/>
      <c r="AS437" s="562"/>
      <c r="AT437" s="562"/>
      <c r="AU437" s="563"/>
      <c r="AV437" s="564"/>
      <c r="AW437" s="564"/>
      <c r="AX437" s="565"/>
    </row>
    <row r="438" spans="1:50" ht="24" hidden="1" customHeight="1" x14ac:dyDescent="0.15">
      <c r="A438" s="560">
        <v>5</v>
      </c>
      <c r="B438" s="560">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1"/>
      <c r="AR438" s="562"/>
      <c r="AS438" s="562"/>
      <c r="AT438" s="562"/>
      <c r="AU438" s="563"/>
      <c r="AV438" s="564"/>
      <c r="AW438" s="564"/>
      <c r="AX438" s="565"/>
    </row>
    <row r="439" spans="1:50" ht="24" hidden="1" customHeight="1" x14ac:dyDescent="0.15">
      <c r="A439" s="560">
        <v>6</v>
      </c>
      <c r="B439" s="560">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1"/>
      <c r="AR439" s="562"/>
      <c r="AS439" s="562"/>
      <c r="AT439" s="562"/>
      <c r="AU439" s="563"/>
      <c r="AV439" s="564"/>
      <c r="AW439" s="564"/>
      <c r="AX439" s="565"/>
    </row>
    <row r="440" spans="1:50" ht="24" hidden="1" customHeight="1" x14ac:dyDescent="0.15">
      <c r="A440" s="560">
        <v>7</v>
      </c>
      <c r="B440" s="560">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1"/>
      <c r="AR440" s="562"/>
      <c r="AS440" s="562"/>
      <c r="AT440" s="562"/>
      <c r="AU440" s="563"/>
      <c r="AV440" s="564"/>
      <c r="AW440" s="564"/>
      <c r="AX440" s="565"/>
    </row>
    <row r="441" spans="1:50" ht="24" hidden="1" customHeight="1" x14ac:dyDescent="0.15">
      <c r="A441" s="560">
        <v>8</v>
      </c>
      <c r="B441" s="560">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1"/>
      <c r="AR441" s="562"/>
      <c r="AS441" s="562"/>
      <c r="AT441" s="562"/>
      <c r="AU441" s="563"/>
      <c r="AV441" s="564"/>
      <c r="AW441" s="564"/>
      <c r="AX441" s="565"/>
    </row>
    <row r="442" spans="1:50" ht="24" hidden="1" customHeight="1" x14ac:dyDescent="0.15">
      <c r="A442" s="560">
        <v>9</v>
      </c>
      <c r="B442" s="560">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1"/>
      <c r="AR442" s="562"/>
      <c r="AS442" s="562"/>
      <c r="AT442" s="562"/>
      <c r="AU442" s="563"/>
      <c r="AV442" s="564"/>
      <c r="AW442" s="564"/>
      <c r="AX442" s="565"/>
    </row>
    <row r="443" spans="1:50" ht="24" hidden="1" customHeight="1" x14ac:dyDescent="0.15">
      <c r="A443" s="560">
        <v>10</v>
      </c>
      <c r="B443" s="560">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1"/>
      <c r="AR443" s="562"/>
      <c r="AS443" s="562"/>
      <c r="AT443" s="562"/>
      <c r="AU443" s="563"/>
      <c r="AV443" s="564"/>
      <c r="AW443" s="564"/>
      <c r="AX443" s="565"/>
    </row>
    <row r="444" spans="1:50" ht="24" hidden="1" customHeight="1" x14ac:dyDescent="0.15">
      <c r="A444" s="560">
        <v>11</v>
      </c>
      <c r="B444" s="560">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1"/>
      <c r="AR444" s="562"/>
      <c r="AS444" s="562"/>
      <c r="AT444" s="562"/>
      <c r="AU444" s="563"/>
      <c r="AV444" s="564"/>
      <c r="AW444" s="564"/>
      <c r="AX444" s="565"/>
    </row>
    <row r="445" spans="1:50" ht="24" hidden="1" customHeight="1" x14ac:dyDescent="0.15">
      <c r="A445" s="560">
        <v>12</v>
      </c>
      <c r="B445" s="560">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1"/>
      <c r="AR445" s="562"/>
      <c r="AS445" s="562"/>
      <c r="AT445" s="562"/>
      <c r="AU445" s="563"/>
      <c r="AV445" s="564"/>
      <c r="AW445" s="564"/>
      <c r="AX445" s="565"/>
    </row>
    <row r="446" spans="1:50" ht="24" hidden="1" customHeight="1" x14ac:dyDescent="0.15">
      <c r="A446" s="560">
        <v>13</v>
      </c>
      <c r="B446" s="560">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1"/>
      <c r="AR446" s="562"/>
      <c r="AS446" s="562"/>
      <c r="AT446" s="562"/>
      <c r="AU446" s="563"/>
      <c r="AV446" s="564"/>
      <c r="AW446" s="564"/>
      <c r="AX446" s="565"/>
    </row>
    <row r="447" spans="1:50" ht="24" hidden="1" customHeight="1" x14ac:dyDescent="0.15">
      <c r="A447" s="560">
        <v>14</v>
      </c>
      <c r="B447" s="560">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1"/>
      <c r="AR447" s="562"/>
      <c r="AS447" s="562"/>
      <c r="AT447" s="562"/>
      <c r="AU447" s="563"/>
      <c r="AV447" s="564"/>
      <c r="AW447" s="564"/>
      <c r="AX447" s="565"/>
    </row>
    <row r="448" spans="1:50" ht="24" hidden="1" customHeight="1" x14ac:dyDescent="0.15">
      <c r="A448" s="560">
        <v>15</v>
      </c>
      <c r="B448" s="560">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1"/>
      <c r="AR448" s="562"/>
      <c r="AS448" s="562"/>
      <c r="AT448" s="562"/>
      <c r="AU448" s="563"/>
      <c r="AV448" s="564"/>
      <c r="AW448" s="564"/>
      <c r="AX448" s="565"/>
    </row>
    <row r="449" spans="1:50" ht="24" hidden="1" customHeight="1" x14ac:dyDescent="0.15">
      <c r="A449" s="560">
        <v>16</v>
      </c>
      <c r="B449" s="560">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1"/>
      <c r="AR449" s="562"/>
      <c r="AS449" s="562"/>
      <c r="AT449" s="562"/>
      <c r="AU449" s="563"/>
      <c r="AV449" s="564"/>
      <c r="AW449" s="564"/>
      <c r="AX449" s="565"/>
    </row>
    <row r="450" spans="1:50" ht="24" hidden="1" customHeight="1" x14ac:dyDescent="0.15">
      <c r="A450" s="560">
        <v>17</v>
      </c>
      <c r="B450" s="560">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1"/>
      <c r="AR450" s="562"/>
      <c r="AS450" s="562"/>
      <c r="AT450" s="562"/>
      <c r="AU450" s="563"/>
      <c r="AV450" s="564"/>
      <c r="AW450" s="564"/>
      <c r="AX450" s="565"/>
    </row>
    <row r="451" spans="1:50" ht="24" hidden="1" customHeight="1" x14ac:dyDescent="0.15">
      <c r="A451" s="560">
        <v>18</v>
      </c>
      <c r="B451" s="560">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1"/>
      <c r="AR451" s="562"/>
      <c r="AS451" s="562"/>
      <c r="AT451" s="562"/>
      <c r="AU451" s="563"/>
      <c r="AV451" s="564"/>
      <c r="AW451" s="564"/>
      <c r="AX451" s="565"/>
    </row>
    <row r="452" spans="1:50" ht="24" hidden="1" customHeight="1" x14ac:dyDescent="0.15">
      <c r="A452" s="560">
        <v>19</v>
      </c>
      <c r="B452" s="560">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1"/>
      <c r="AR452" s="562"/>
      <c r="AS452" s="562"/>
      <c r="AT452" s="562"/>
      <c r="AU452" s="563"/>
      <c r="AV452" s="564"/>
      <c r="AW452" s="564"/>
      <c r="AX452" s="565"/>
    </row>
    <row r="453" spans="1:50" ht="24" hidden="1" customHeight="1" x14ac:dyDescent="0.15">
      <c r="A453" s="560">
        <v>20</v>
      </c>
      <c r="B453" s="560">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1"/>
      <c r="AR453" s="562"/>
      <c r="AS453" s="562"/>
      <c r="AT453" s="562"/>
      <c r="AU453" s="563"/>
      <c r="AV453" s="564"/>
      <c r="AW453" s="564"/>
      <c r="AX453" s="565"/>
    </row>
    <row r="454" spans="1:50" ht="24" hidden="1" customHeight="1" x14ac:dyDescent="0.15">
      <c r="A454" s="560">
        <v>21</v>
      </c>
      <c r="B454" s="560">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1"/>
      <c r="AR454" s="562"/>
      <c r="AS454" s="562"/>
      <c r="AT454" s="562"/>
      <c r="AU454" s="563"/>
      <c r="AV454" s="564"/>
      <c r="AW454" s="564"/>
      <c r="AX454" s="565"/>
    </row>
    <row r="455" spans="1:50" ht="24" hidden="1" customHeight="1" x14ac:dyDescent="0.15">
      <c r="A455" s="560">
        <v>22</v>
      </c>
      <c r="B455" s="560">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1"/>
      <c r="AR455" s="562"/>
      <c r="AS455" s="562"/>
      <c r="AT455" s="562"/>
      <c r="AU455" s="563"/>
      <c r="AV455" s="564"/>
      <c r="AW455" s="564"/>
      <c r="AX455" s="565"/>
    </row>
    <row r="456" spans="1:50" ht="24" hidden="1" customHeight="1" x14ac:dyDescent="0.15">
      <c r="A456" s="560">
        <v>23</v>
      </c>
      <c r="B456" s="560">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1"/>
      <c r="AR456" s="562"/>
      <c r="AS456" s="562"/>
      <c r="AT456" s="562"/>
      <c r="AU456" s="563"/>
      <c r="AV456" s="564"/>
      <c r="AW456" s="564"/>
      <c r="AX456" s="565"/>
    </row>
    <row r="457" spans="1:50" ht="24" hidden="1" customHeight="1" x14ac:dyDescent="0.15">
      <c r="A457" s="560">
        <v>24</v>
      </c>
      <c r="B457" s="560">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1"/>
      <c r="AR457" s="562"/>
      <c r="AS457" s="562"/>
      <c r="AT457" s="562"/>
      <c r="AU457" s="563"/>
      <c r="AV457" s="564"/>
      <c r="AW457" s="564"/>
      <c r="AX457" s="565"/>
    </row>
    <row r="458" spans="1:50" ht="24" hidden="1" customHeight="1" x14ac:dyDescent="0.15">
      <c r="A458" s="560">
        <v>25</v>
      </c>
      <c r="B458" s="560">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1"/>
      <c r="AR458" s="562"/>
      <c r="AS458" s="562"/>
      <c r="AT458" s="562"/>
      <c r="AU458" s="563"/>
      <c r="AV458" s="564"/>
      <c r="AW458" s="564"/>
      <c r="AX458" s="565"/>
    </row>
    <row r="459" spans="1:50" ht="24" hidden="1" customHeight="1" x14ac:dyDescent="0.15">
      <c r="A459" s="560">
        <v>26</v>
      </c>
      <c r="B459" s="560">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1"/>
      <c r="AR459" s="562"/>
      <c r="AS459" s="562"/>
      <c r="AT459" s="562"/>
      <c r="AU459" s="563"/>
      <c r="AV459" s="564"/>
      <c r="AW459" s="564"/>
      <c r="AX459" s="565"/>
    </row>
    <row r="460" spans="1:50" ht="24" hidden="1" customHeight="1" x14ac:dyDescent="0.15">
      <c r="A460" s="560">
        <v>27</v>
      </c>
      <c r="B460" s="560">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1"/>
      <c r="AR460" s="562"/>
      <c r="AS460" s="562"/>
      <c r="AT460" s="562"/>
      <c r="AU460" s="563"/>
      <c r="AV460" s="564"/>
      <c r="AW460" s="564"/>
      <c r="AX460" s="565"/>
    </row>
    <row r="461" spans="1:50" ht="24" hidden="1" customHeight="1" x14ac:dyDescent="0.15">
      <c r="A461" s="560">
        <v>28</v>
      </c>
      <c r="B461" s="560">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1"/>
      <c r="AR461" s="562"/>
      <c r="AS461" s="562"/>
      <c r="AT461" s="562"/>
      <c r="AU461" s="563"/>
      <c r="AV461" s="564"/>
      <c r="AW461" s="564"/>
      <c r="AX461" s="565"/>
    </row>
    <row r="462" spans="1:50" ht="24" hidden="1" customHeight="1" x14ac:dyDescent="0.15">
      <c r="A462" s="560">
        <v>29</v>
      </c>
      <c r="B462" s="560">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1"/>
      <c r="AR462" s="562"/>
      <c r="AS462" s="562"/>
      <c r="AT462" s="562"/>
      <c r="AU462" s="563"/>
      <c r="AV462" s="564"/>
      <c r="AW462" s="564"/>
      <c r="AX462" s="565"/>
    </row>
    <row r="463" spans="1:50" ht="24" hidden="1" customHeight="1" x14ac:dyDescent="0.15">
      <c r="A463" s="560">
        <v>30</v>
      </c>
      <c r="B463" s="560">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1"/>
      <c r="AR463" s="562"/>
      <c r="AS463" s="562"/>
      <c r="AT463" s="562"/>
      <c r="AU463" s="563"/>
      <c r="AV463" s="564"/>
      <c r="AW463" s="564"/>
      <c r="AX463" s="56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6" t="s">
        <v>369</v>
      </c>
      <c r="AL466" s="232"/>
      <c r="AM466" s="232"/>
      <c r="AN466" s="232"/>
      <c r="AO466" s="232"/>
      <c r="AP466" s="232"/>
      <c r="AQ466" s="232" t="s">
        <v>23</v>
      </c>
      <c r="AR466" s="232"/>
      <c r="AS466" s="232"/>
      <c r="AT466" s="232"/>
      <c r="AU466" s="83" t="s">
        <v>24</v>
      </c>
      <c r="AV466" s="84"/>
      <c r="AW466" s="84"/>
      <c r="AX466" s="567"/>
    </row>
    <row r="467" spans="1:50" ht="24" hidden="1" customHeight="1" x14ac:dyDescent="0.15">
      <c r="A467" s="560">
        <v>1</v>
      </c>
      <c r="B467" s="560">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1"/>
      <c r="AR467" s="562"/>
      <c r="AS467" s="562"/>
      <c r="AT467" s="562"/>
      <c r="AU467" s="563"/>
      <c r="AV467" s="564"/>
      <c r="AW467" s="564"/>
      <c r="AX467" s="565"/>
    </row>
    <row r="468" spans="1:50" ht="24" hidden="1" customHeight="1" x14ac:dyDescent="0.15">
      <c r="A468" s="560">
        <v>2</v>
      </c>
      <c r="B468" s="560">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1"/>
      <c r="AR468" s="562"/>
      <c r="AS468" s="562"/>
      <c r="AT468" s="562"/>
      <c r="AU468" s="563"/>
      <c r="AV468" s="564"/>
      <c r="AW468" s="564"/>
      <c r="AX468" s="565"/>
    </row>
    <row r="469" spans="1:50" ht="24" hidden="1" customHeight="1" x14ac:dyDescent="0.15">
      <c r="A469" s="560">
        <v>3</v>
      </c>
      <c r="B469" s="560">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1"/>
      <c r="AR469" s="562"/>
      <c r="AS469" s="562"/>
      <c r="AT469" s="562"/>
      <c r="AU469" s="563"/>
      <c r="AV469" s="564"/>
      <c r="AW469" s="564"/>
      <c r="AX469" s="565"/>
    </row>
    <row r="470" spans="1:50" ht="24" hidden="1" customHeight="1" x14ac:dyDescent="0.15">
      <c r="A470" s="560">
        <v>4</v>
      </c>
      <c r="B470" s="560">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1"/>
      <c r="AR470" s="562"/>
      <c r="AS470" s="562"/>
      <c r="AT470" s="562"/>
      <c r="AU470" s="563"/>
      <c r="AV470" s="564"/>
      <c r="AW470" s="564"/>
      <c r="AX470" s="565"/>
    </row>
    <row r="471" spans="1:50" ht="24" hidden="1" customHeight="1" x14ac:dyDescent="0.15">
      <c r="A471" s="560">
        <v>5</v>
      </c>
      <c r="B471" s="560">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1"/>
      <c r="AR471" s="562"/>
      <c r="AS471" s="562"/>
      <c r="AT471" s="562"/>
      <c r="AU471" s="563"/>
      <c r="AV471" s="564"/>
      <c r="AW471" s="564"/>
      <c r="AX471" s="565"/>
    </row>
    <row r="472" spans="1:50" ht="24" hidden="1" customHeight="1" x14ac:dyDescent="0.15">
      <c r="A472" s="560">
        <v>6</v>
      </c>
      <c r="B472" s="560">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1"/>
      <c r="AR472" s="562"/>
      <c r="AS472" s="562"/>
      <c r="AT472" s="562"/>
      <c r="AU472" s="563"/>
      <c r="AV472" s="564"/>
      <c r="AW472" s="564"/>
      <c r="AX472" s="565"/>
    </row>
    <row r="473" spans="1:50" ht="24" hidden="1" customHeight="1" x14ac:dyDescent="0.15">
      <c r="A473" s="560">
        <v>7</v>
      </c>
      <c r="B473" s="560">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1"/>
      <c r="AR473" s="562"/>
      <c r="AS473" s="562"/>
      <c r="AT473" s="562"/>
      <c r="AU473" s="563"/>
      <c r="AV473" s="564"/>
      <c r="AW473" s="564"/>
      <c r="AX473" s="565"/>
    </row>
    <row r="474" spans="1:50" ht="24" hidden="1" customHeight="1" x14ac:dyDescent="0.15">
      <c r="A474" s="560">
        <v>8</v>
      </c>
      <c r="B474" s="560">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1"/>
      <c r="AR474" s="562"/>
      <c r="AS474" s="562"/>
      <c r="AT474" s="562"/>
      <c r="AU474" s="563"/>
      <c r="AV474" s="564"/>
      <c r="AW474" s="564"/>
      <c r="AX474" s="565"/>
    </row>
    <row r="475" spans="1:50" ht="24" hidden="1" customHeight="1" x14ac:dyDescent="0.15">
      <c r="A475" s="560">
        <v>9</v>
      </c>
      <c r="B475" s="560">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1"/>
      <c r="AR475" s="562"/>
      <c r="AS475" s="562"/>
      <c r="AT475" s="562"/>
      <c r="AU475" s="563"/>
      <c r="AV475" s="564"/>
      <c r="AW475" s="564"/>
      <c r="AX475" s="565"/>
    </row>
    <row r="476" spans="1:50" ht="24" hidden="1" customHeight="1" x14ac:dyDescent="0.15">
      <c r="A476" s="560">
        <v>10</v>
      </c>
      <c r="B476" s="560">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1"/>
      <c r="AR476" s="562"/>
      <c r="AS476" s="562"/>
      <c r="AT476" s="562"/>
      <c r="AU476" s="563"/>
      <c r="AV476" s="564"/>
      <c r="AW476" s="564"/>
      <c r="AX476" s="565"/>
    </row>
    <row r="477" spans="1:50" ht="24" hidden="1" customHeight="1" x14ac:dyDescent="0.15">
      <c r="A477" s="560">
        <v>11</v>
      </c>
      <c r="B477" s="560">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1"/>
      <c r="AR477" s="562"/>
      <c r="AS477" s="562"/>
      <c r="AT477" s="562"/>
      <c r="AU477" s="563"/>
      <c r="AV477" s="564"/>
      <c r="AW477" s="564"/>
      <c r="AX477" s="565"/>
    </row>
    <row r="478" spans="1:50" ht="24" hidden="1" customHeight="1" x14ac:dyDescent="0.15">
      <c r="A478" s="560">
        <v>12</v>
      </c>
      <c r="B478" s="560">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1"/>
      <c r="AR478" s="562"/>
      <c r="AS478" s="562"/>
      <c r="AT478" s="562"/>
      <c r="AU478" s="563"/>
      <c r="AV478" s="564"/>
      <c r="AW478" s="564"/>
      <c r="AX478" s="565"/>
    </row>
    <row r="479" spans="1:50" ht="24" hidden="1" customHeight="1" x14ac:dyDescent="0.15">
      <c r="A479" s="560">
        <v>13</v>
      </c>
      <c r="B479" s="560">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1"/>
      <c r="AR479" s="562"/>
      <c r="AS479" s="562"/>
      <c r="AT479" s="562"/>
      <c r="AU479" s="563"/>
      <c r="AV479" s="564"/>
      <c r="AW479" s="564"/>
      <c r="AX479" s="565"/>
    </row>
    <row r="480" spans="1:50" ht="24" hidden="1" customHeight="1" x14ac:dyDescent="0.15">
      <c r="A480" s="560">
        <v>14</v>
      </c>
      <c r="B480" s="560">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1"/>
      <c r="AR480" s="562"/>
      <c r="AS480" s="562"/>
      <c r="AT480" s="562"/>
      <c r="AU480" s="563"/>
      <c r="AV480" s="564"/>
      <c r="AW480" s="564"/>
      <c r="AX480" s="565"/>
    </row>
    <row r="481" spans="1:50" ht="24" hidden="1" customHeight="1" x14ac:dyDescent="0.15">
      <c r="A481" s="560">
        <v>15</v>
      </c>
      <c r="B481" s="560">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1"/>
      <c r="AR481" s="562"/>
      <c r="AS481" s="562"/>
      <c r="AT481" s="562"/>
      <c r="AU481" s="563"/>
      <c r="AV481" s="564"/>
      <c r="AW481" s="564"/>
      <c r="AX481" s="565"/>
    </row>
    <row r="482" spans="1:50" ht="24" hidden="1" customHeight="1" x14ac:dyDescent="0.15">
      <c r="A482" s="560">
        <v>16</v>
      </c>
      <c r="B482" s="560">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1"/>
      <c r="AR482" s="562"/>
      <c r="AS482" s="562"/>
      <c r="AT482" s="562"/>
      <c r="AU482" s="563"/>
      <c r="AV482" s="564"/>
      <c r="AW482" s="564"/>
      <c r="AX482" s="565"/>
    </row>
    <row r="483" spans="1:50" ht="24" hidden="1" customHeight="1" x14ac:dyDescent="0.15">
      <c r="A483" s="560">
        <v>17</v>
      </c>
      <c r="B483" s="560">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1"/>
      <c r="AR483" s="562"/>
      <c r="AS483" s="562"/>
      <c r="AT483" s="562"/>
      <c r="AU483" s="563"/>
      <c r="AV483" s="564"/>
      <c r="AW483" s="564"/>
      <c r="AX483" s="565"/>
    </row>
    <row r="484" spans="1:50" ht="24" hidden="1" customHeight="1" x14ac:dyDescent="0.15">
      <c r="A484" s="560">
        <v>18</v>
      </c>
      <c r="B484" s="560">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1"/>
      <c r="AR484" s="562"/>
      <c r="AS484" s="562"/>
      <c r="AT484" s="562"/>
      <c r="AU484" s="563"/>
      <c r="AV484" s="564"/>
      <c r="AW484" s="564"/>
      <c r="AX484" s="565"/>
    </row>
    <row r="485" spans="1:50" ht="24" hidden="1" customHeight="1" x14ac:dyDescent="0.15">
      <c r="A485" s="560">
        <v>19</v>
      </c>
      <c r="B485" s="560">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1"/>
      <c r="AR485" s="562"/>
      <c r="AS485" s="562"/>
      <c r="AT485" s="562"/>
      <c r="AU485" s="563"/>
      <c r="AV485" s="564"/>
      <c r="AW485" s="564"/>
      <c r="AX485" s="565"/>
    </row>
    <row r="486" spans="1:50" ht="24" hidden="1" customHeight="1" x14ac:dyDescent="0.15">
      <c r="A486" s="560">
        <v>20</v>
      </c>
      <c r="B486" s="560">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1"/>
      <c r="AR486" s="562"/>
      <c r="AS486" s="562"/>
      <c r="AT486" s="562"/>
      <c r="AU486" s="563"/>
      <c r="AV486" s="564"/>
      <c r="AW486" s="564"/>
      <c r="AX486" s="565"/>
    </row>
    <row r="487" spans="1:50" ht="24" hidden="1" customHeight="1" x14ac:dyDescent="0.15">
      <c r="A487" s="560">
        <v>21</v>
      </c>
      <c r="B487" s="560">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1"/>
      <c r="AR487" s="562"/>
      <c r="AS487" s="562"/>
      <c r="AT487" s="562"/>
      <c r="AU487" s="563"/>
      <c r="AV487" s="564"/>
      <c r="AW487" s="564"/>
      <c r="AX487" s="565"/>
    </row>
    <row r="488" spans="1:50" ht="24" hidden="1" customHeight="1" x14ac:dyDescent="0.15">
      <c r="A488" s="560">
        <v>22</v>
      </c>
      <c r="B488" s="560">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1"/>
      <c r="AR488" s="562"/>
      <c r="AS488" s="562"/>
      <c r="AT488" s="562"/>
      <c r="AU488" s="563"/>
      <c r="AV488" s="564"/>
      <c r="AW488" s="564"/>
      <c r="AX488" s="565"/>
    </row>
    <row r="489" spans="1:50" ht="24" hidden="1" customHeight="1" x14ac:dyDescent="0.15">
      <c r="A489" s="560">
        <v>23</v>
      </c>
      <c r="B489" s="560">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1"/>
      <c r="AR489" s="562"/>
      <c r="AS489" s="562"/>
      <c r="AT489" s="562"/>
      <c r="AU489" s="563"/>
      <c r="AV489" s="564"/>
      <c r="AW489" s="564"/>
      <c r="AX489" s="565"/>
    </row>
    <row r="490" spans="1:50" ht="24" hidden="1" customHeight="1" x14ac:dyDescent="0.15">
      <c r="A490" s="560">
        <v>24</v>
      </c>
      <c r="B490" s="560">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1"/>
      <c r="AR490" s="562"/>
      <c r="AS490" s="562"/>
      <c r="AT490" s="562"/>
      <c r="AU490" s="563"/>
      <c r="AV490" s="564"/>
      <c r="AW490" s="564"/>
      <c r="AX490" s="565"/>
    </row>
    <row r="491" spans="1:50" ht="24" hidden="1" customHeight="1" x14ac:dyDescent="0.15">
      <c r="A491" s="560">
        <v>25</v>
      </c>
      <c r="B491" s="560">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1"/>
      <c r="AR491" s="562"/>
      <c r="AS491" s="562"/>
      <c r="AT491" s="562"/>
      <c r="AU491" s="563"/>
      <c r="AV491" s="564"/>
      <c r="AW491" s="564"/>
      <c r="AX491" s="565"/>
    </row>
    <row r="492" spans="1:50" ht="24" hidden="1" customHeight="1" x14ac:dyDescent="0.15">
      <c r="A492" s="560">
        <v>26</v>
      </c>
      <c r="B492" s="560">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1"/>
      <c r="AR492" s="562"/>
      <c r="AS492" s="562"/>
      <c r="AT492" s="562"/>
      <c r="AU492" s="563"/>
      <c r="AV492" s="564"/>
      <c r="AW492" s="564"/>
      <c r="AX492" s="565"/>
    </row>
    <row r="493" spans="1:50" ht="24" hidden="1" customHeight="1" x14ac:dyDescent="0.15">
      <c r="A493" s="560">
        <v>27</v>
      </c>
      <c r="B493" s="560">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1"/>
      <c r="AR493" s="562"/>
      <c r="AS493" s="562"/>
      <c r="AT493" s="562"/>
      <c r="AU493" s="563"/>
      <c r="AV493" s="564"/>
      <c r="AW493" s="564"/>
      <c r="AX493" s="565"/>
    </row>
    <row r="494" spans="1:50" ht="24" hidden="1" customHeight="1" x14ac:dyDescent="0.15">
      <c r="A494" s="560">
        <v>28</v>
      </c>
      <c r="B494" s="560">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1"/>
      <c r="AR494" s="562"/>
      <c r="AS494" s="562"/>
      <c r="AT494" s="562"/>
      <c r="AU494" s="563"/>
      <c r="AV494" s="564"/>
      <c r="AW494" s="564"/>
      <c r="AX494" s="565"/>
    </row>
    <row r="495" spans="1:50" ht="24" hidden="1" customHeight="1" x14ac:dyDescent="0.15">
      <c r="A495" s="560">
        <v>29</v>
      </c>
      <c r="B495" s="560">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1"/>
      <c r="AR495" s="562"/>
      <c r="AS495" s="562"/>
      <c r="AT495" s="562"/>
      <c r="AU495" s="563"/>
      <c r="AV495" s="564"/>
      <c r="AW495" s="564"/>
      <c r="AX495" s="565"/>
    </row>
    <row r="496" spans="1:50" ht="24" hidden="1" customHeight="1" x14ac:dyDescent="0.15">
      <c r="A496" s="560">
        <v>30</v>
      </c>
      <c r="B496" s="560">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1"/>
      <c r="AR496" s="562"/>
      <c r="AS496" s="562"/>
      <c r="AT496" s="562"/>
      <c r="AU496" s="563"/>
      <c r="AV496" s="564"/>
      <c r="AW496" s="564"/>
      <c r="AX496" s="56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1" priority="545">
      <formula>IF(RIGHT(TEXT(P14,"0.#"),1)=".",FALSE,TRUE)</formula>
    </cfRule>
    <cfRule type="expression" dxfId="200" priority="546">
      <formula>IF(RIGHT(TEXT(P14,"0.#"),1)=".",TRUE,FALSE)</formula>
    </cfRule>
  </conditionalFormatting>
  <conditionalFormatting sqref="AE23:AI23">
    <cfRule type="expression" dxfId="199" priority="535">
      <formula>IF(RIGHT(TEXT(AE23,"0.#"),1)=".",FALSE,TRUE)</formula>
    </cfRule>
    <cfRule type="expression" dxfId="198" priority="536">
      <formula>IF(RIGHT(TEXT(AE23,"0.#"),1)=".",TRUE,FALSE)</formula>
    </cfRule>
  </conditionalFormatting>
  <conditionalFormatting sqref="AE69:AX69">
    <cfRule type="expression" dxfId="197" priority="467">
      <formula>IF(RIGHT(TEXT(AE69,"0.#"),1)=".",FALSE,TRUE)</formula>
    </cfRule>
    <cfRule type="expression" dxfId="196" priority="468">
      <formula>IF(RIGHT(TEXT(AE69,"0.#"),1)=".",TRUE,FALSE)</formula>
    </cfRule>
  </conditionalFormatting>
  <conditionalFormatting sqref="AE83:AI83">
    <cfRule type="expression" dxfId="195" priority="449">
      <formula>IF(RIGHT(TEXT(AE83,"0.#"),1)=".",FALSE,TRUE)</formula>
    </cfRule>
    <cfRule type="expression" dxfId="194" priority="450">
      <formula>IF(RIGHT(TEXT(AE83,"0.#"),1)=".",TRUE,FALSE)</formula>
    </cfRule>
  </conditionalFormatting>
  <conditionalFormatting sqref="AJ83:AX83">
    <cfRule type="expression" dxfId="193" priority="447">
      <formula>IF(RIGHT(TEXT(AJ83,"0.#"),1)=".",FALSE,TRUE)</formula>
    </cfRule>
    <cfRule type="expression" dxfId="192" priority="448">
      <formula>IF(RIGHT(TEXT(AJ83,"0.#"),1)=".",TRUE,FALSE)</formula>
    </cfRule>
  </conditionalFormatting>
  <conditionalFormatting sqref="L99">
    <cfRule type="expression" dxfId="191" priority="427">
      <formula>IF(RIGHT(TEXT(L99,"0.#"),1)=".",FALSE,TRUE)</formula>
    </cfRule>
    <cfRule type="expression" dxfId="190" priority="428">
      <formula>IF(RIGHT(TEXT(L99,"0.#"),1)=".",TRUE,FALSE)</formula>
    </cfRule>
  </conditionalFormatting>
  <conditionalFormatting sqref="L104">
    <cfRule type="expression" dxfId="189" priority="425">
      <formula>IF(RIGHT(TEXT(L104,"0.#"),1)=".",FALSE,TRUE)</formula>
    </cfRule>
    <cfRule type="expression" dxfId="188" priority="426">
      <formula>IF(RIGHT(TEXT(L104,"0.#"),1)=".",TRUE,FALSE)</formula>
    </cfRule>
  </conditionalFormatting>
  <conditionalFormatting sqref="R104">
    <cfRule type="expression" dxfId="187" priority="423">
      <formula>IF(RIGHT(TEXT(R104,"0.#"),1)=".",FALSE,TRUE)</formula>
    </cfRule>
    <cfRule type="expression" dxfId="186" priority="424">
      <formula>IF(RIGHT(TEXT(R104,"0.#"),1)=".",TRUE,FALSE)</formula>
    </cfRule>
  </conditionalFormatting>
  <conditionalFormatting sqref="P18:AX18">
    <cfRule type="expression" dxfId="185" priority="421">
      <formula>IF(RIGHT(TEXT(P18,"0.#"),1)=".",FALSE,TRUE)</formula>
    </cfRule>
    <cfRule type="expression" dxfId="184" priority="422">
      <formula>IF(RIGHT(TEXT(P18,"0.#"),1)=".",TRUE,FALSE)</formula>
    </cfRule>
  </conditionalFormatting>
  <conditionalFormatting sqref="Y181">
    <cfRule type="expression" dxfId="183" priority="417">
      <formula>IF(RIGHT(TEXT(Y181,"0.#"),1)=".",FALSE,TRUE)</formula>
    </cfRule>
    <cfRule type="expression" dxfId="182" priority="418">
      <formula>IF(RIGHT(TEXT(Y181,"0.#"),1)=".",TRUE,FALSE)</formula>
    </cfRule>
  </conditionalFormatting>
  <conditionalFormatting sqref="Y190">
    <cfRule type="expression" dxfId="181" priority="413">
      <formula>IF(RIGHT(TEXT(Y190,"0.#"),1)=".",FALSE,TRUE)</formula>
    </cfRule>
    <cfRule type="expression" dxfId="180" priority="414">
      <formula>IF(RIGHT(TEXT(Y190,"0.#"),1)=".",TRUE,FALSE)</formula>
    </cfRule>
  </conditionalFormatting>
  <conditionalFormatting sqref="AK236">
    <cfRule type="expression" dxfId="179" priority="335">
      <formula>IF(RIGHT(TEXT(AK236,"0.#"),1)=".",FALSE,TRUE)</formula>
    </cfRule>
    <cfRule type="expression" dxfId="178" priority="336">
      <formula>IF(RIGHT(TEXT(AK236,"0.#"),1)=".",TRUE,FALSE)</formula>
    </cfRule>
  </conditionalFormatting>
  <conditionalFormatting sqref="AE54:AI54">
    <cfRule type="expression" dxfId="177" priority="285">
      <formula>IF(RIGHT(TEXT(AE54,"0.#"),1)=".",FALSE,TRUE)</formula>
    </cfRule>
    <cfRule type="expression" dxfId="176" priority="286">
      <formula>IF(RIGHT(TEXT(AE54,"0.#"),1)=".",TRUE,FALSE)</formula>
    </cfRule>
  </conditionalFormatting>
  <conditionalFormatting sqref="P16:AQ17 P15:AX15 P13:AX13">
    <cfRule type="expression" dxfId="175" priority="243">
      <formula>IF(RIGHT(TEXT(P13,"0.#"),1)=".",FALSE,TRUE)</formula>
    </cfRule>
    <cfRule type="expression" dxfId="174" priority="244">
      <formula>IF(RIGHT(TEXT(P13,"0.#"),1)=".",TRUE,FALSE)</formula>
    </cfRule>
  </conditionalFormatting>
  <conditionalFormatting sqref="P19:AJ19">
    <cfRule type="expression" dxfId="173" priority="241">
      <formula>IF(RIGHT(TEXT(P19,"0.#"),1)=".",FALSE,TRUE)</formula>
    </cfRule>
    <cfRule type="expression" dxfId="172" priority="242">
      <formula>IF(RIGHT(TEXT(P19,"0.#"),1)=".",TRUE,FALSE)</formula>
    </cfRule>
  </conditionalFormatting>
  <conditionalFormatting sqref="AE55:AX55 AJ54:AS54">
    <cfRule type="expression" dxfId="171" priority="237">
      <formula>IF(RIGHT(TEXT(AE54,"0.#"),1)=".",FALSE,TRUE)</formula>
    </cfRule>
    <cfRule type="expression" dxfId="170" priority="238">
      <formula>IF(RIGHT(TEXT(AE54,"0.#"),1)=".",TRUE,FALSE)</formula>
    </cfRule>
  </conditionalFormatting>
  <conditionalFormatting sqref="AE68:AS68">
    <cfRule type="expression" dxfId="169" priority="233">
      <formula>IF(RIGHT(TEXT(AE68,"0.#"),1)=".",FALSE,TRUE)</formula>
    </cfRule>
    <cfRule type="expression" dxfId="168" priority="234">
      <formula>IF(RIGHT(TEXT(AE68,"0.#"),1)=".",TRUE,FALSE)</formula>
    </cfRule>
  </conditionalFormatting>
  <conditionalFormatting sqref="AE95:AI95 AE92:AI92 AE89:AI89 AE86:AI86">
    <cfRule type="expression" dxfId="167" priority="231">
      <formula>IF(RIGHT(TEXT(AE86,"0.#"),1)=".",FALSE,TRUE)</formula>
    </cfRule>
    <cfRule type="expression" dxfId="166" priority="232">
      <formula>IF(RIGHT(TEXT(AE86,"0.#"),1)=".",TRUE,FALSE)</formula>
    </cfRule>
  </conditionalFormatting>
  <conditionalFormatting sqref="AJ95:AX95 AJ92:AX92 AJ89:AX89 AJ86:AX86">
    <cfRule type="expression" dxfId="165" priority="229">
      <formula>IF(RIGHT(TEXT(AJ86,"0.#"),1)=".",FALSE,TRUE)</formula>
    </cfRule>
    <cfRule type="expression" dxfId="164" priority="230">
      <formula>IF(RIGHT(TEXT(AJ86,"0.#"),1)=".",TRUE,FALSE)</formula>
    </cfRule>
  </conditionalFormatting>
  <conditionalFormatting sqref="L100:L103 L98">
    <cfRule type="expression" dxfId="163" priority="227">
      <formula>IF(RIGHT(TEXT(L98,"0.#"),1)=".",FALSE,TRUE)</formula>
    </cfRule>
    <cfRule type="expression" dxfId="162" priority="228">
      <formula>IF(RIGHT(TEXT(L98,"0.#"),1)=".",TRUE,FALSE)</formula>
    </cfRule>
  </conditionalFormatting>
  <conditionalFormatting sqref="R100:R103">
    <cfRule type="expression" dxfId="161" priority="221">
      <formula>IF(RIGHT(TEXT(R100,"0.#"),1)=".",FALSE,TRUE)</formula>
    </cfRule>
    <cfRule type="expression" dxfId="160" priority="222">
      <formula>IF(RIGHT(TEXT(R100,"0.#"),1)=".",TRUE,FALSE)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E56:AI56">
    <cfRule type="expression" dxfId="139" priority="163">
      <formula>IF(AND(AE56&gt;=0, RIGHT(TEXT(AE56,"0.#"),1)&lt;&gt;"."),TRUE,FALSE)</formula>
    </cfRule>
    <cfRule type="expression" dxfId="138" priority="164">
      <formula>IF(AND(AE56&gt;=0, RIGHT(TEXT(AE56,"0.#"),1)="."),TRUE,FALSE)</formula>
    </cfRule>
    <cfRule type="expression" dxfId="137" priority="165">
      <formula>IF(AND(AE56&lt;0, RIGHT(TEXT(AE56,"0.#"),1)&lt;&gt;"."),TRUE,FALSE)</formula>
    </cfRule>
    <cfRule type="expression" dxfId="136" priority="166">
      <formula>IF(AND(AE56&lt;0, RIGHT(TEXT(AE56,"0.#"),1)="."),TRUE,FALSE)</formula>
    </cfRule>
  </conditionalFormatting>
  <conditionalFormatting sqref="AJ56:AS56">
    <cfRule type="expression" dxfId="135" priority="159">
      <formula>IF(AND(AJ56&gt;=0, RIGHT(TEXT(AJ56,"0.#"),1)&lt;&gt;"."),TRUE,FALSE)</formula>
    </cfRule>
    <cfRule type="expression" dxfId="134" priority="160">
      <formula>IF(AND(AJ56&gt;=0, RIGHT(TEXT(AJ56,"0.#"),1)="."),TRUE,FALSE)</formula>
    </cfRule>
    <cfRule type="expression" dxfId="133" priority="161">
      <formula>IF(AND(AJ56&lt;0, RIGHT(TEXT(AJ56,"0.#"),1)&lt;&gt;"."),TRUE,FALSE)</formula>
    </cfRule>
    <cfRule type="expression" dxfId="132" priority="162">
      <formula>IF(AND(AJ56&lt;0, RIGHT(TEXT(AJ56,"0.#"),1)="."),TRUE,FALSE)</formula>
    </cfRule>
  </conditionalFormatting>
  <conditionalFormatting sqref="AK237:AK265">
    <cfRule type="expression" dxfId="131" priority="147">
      <formula>IF(RIGHT(TEXT(AK237,"0.#"),1)=".",FALSE,TRUE)</formula>
    </cfRule>
    <cfRule type="expression" dxfId="130" priority="148">
      <formula>IF(RIGHT(TEXT(AK237,"0.#"),1)=".",TRUE,FALSE)</formula>
    </cfRule>
  </conditionalFormatting>
  <conditionalFormatting sqref="AU246:AX265">
    <cfRule type="expression" dxfId="129" priority="143">
      <formula>IF(AND(AU246&gt;=0, RIGHT(TEXT(AU246,"0.#"),1)&lt;&gt;"."),TRUE,FALSE)</formula>
    </cfRule>
    <cfRule type="expression" dxfId="128" priority="144">
      <formula>IF(AND(AU246&gt;=0, RIGHT(TEXT(AU246,"0.#"),1)="."),TRUE,FALSE)</formula>
    </cfRule>
    <cfRule type="expression" dxfId="127" priority="145">
      <formula>IF(AND(AU246&lt;0, RIGHT(TEXT(AU246,"0.#"),1)&lt;&gt;"."),TRUE,FALSE)</formula>
    </cfRule>
    <cfRule type="expression" dxfId="126" priority="146">
      <formula>IF(AND(AU246&lt;0, RIGHT(TEXT(AU246,"0.#"),1)="."),TRUE,FALSE)</formula>
    </cfRule>
  </conditionalFormatting>
  <conditionalFormatting sqref="AK269">
    <cfRule type="expression" dxfId="125" priority="141">
      <formula>IF(RIGHT(TEXT(AK269,"0.#"),1)=".",FALSE,TRUE)</formula>
    </cfRule>
    <cfRule type="expression" dxfId="124" priority="142">
      <formula>IF(RIGHT(TEXT(AK269,"0.#"),1)=".",TRUE,FALSE)</formula>
    </cfRule>
  </conditionalFormatting>
  <conditionalFormatting sqref="AU269:AX269">
    <cfRule type="expression" dxfId="123" priority="137">
      <formula>IF(AND(AU269&gt;=0, RIGHT(TEXT(AU269,"0.#"),1)&lt;&gt;"."),TRUE,FALSE)</formula>
    </cfRule>
    <cfRule type="expression" dxfId="122" priority="138">
      <formula>IF(AND(AU269&gt;=0, RIGHT(TEXT(AU269,"0.#"),1)="."),TRUE,FALSE)</formula>
    </cfRule>
    <cfRule type="expression" dxfId="121" priority="139">
      <formula>IF(AND(AU269&lt;0, RIGHT(TEXT(AU269,"0.#"),1)&lt;&gt;"."),TRUE,FALSE)</formula>
    </cfRule>
    <cfRule type="expression" dxfId="120" priority="140">
      <formula>IF(AND(AU269&lt;0, RIGHT(TEXT(AU269,"0.#"),1)="."),TRUE,FALSE)</formula>
    </cfRule>
  </conditionalFormatting>
  <conditionalFormatting sqref="AK270:AK298">
    <cfRule type="expression" dxfId="119" priority="135">
      <formula>IF(RIGHT(TEXT(AK270,"0.#"),1)=".",FALSE,TRUE)</formula>
    </cfRule>
    <cfRule type="expression" dxfId="118" priority="136">
      <formula>IF(RIGHT(TEXT(AK270,"0.#"),1)=".",TRUE,FALSE)</formula>
    </cfRule>
  </conditionalFormatting>
  <conditionalFormatting sqref="AU270:AX298">
    <cfRule type="expression" dxfId="117" priority="131">
      <formula>IF(AND(AU270&gt;=0, RIGHT(TEXT(AU270,"0.#"),1)&lt;&gt;"."),TRUE,FALSE)</formula>
    </cfRule>
    <cfRule type="expression" dxfId="116" priority="132">
      <formula>IF(AND(AU270&gt;=0, RIGHT(TEXT(AU270,"0.#"),1)="."),TRUE,FALSE)</formula>
    </cfRule>
    <cfRule type="expression" dxfId="115" priority="133">
      <formula>IF(AND(AU270&lt;0, RIGHT(TEXT(AU270,"0.#"),1)&lt;&gt;"."),TRUE,FALSE)</formula>
    </cfRule>
    <cfRule type="expression" dxfId="114" priority="134">
      <formula>IF(AND(AU270&lt;0, RIGHT(TEXT(AU270,"0.#"),1)="."),TRUE,FALSE)</formula>
    </cfRule>
  </conditionalFormatting>
  <conditionalFormatting sqref="AK302">
    <cfRule type="expression" dxfId="113" priority="129">
      <formula>IF(RIGHT(TEXT(AK302,"0.#"),1)=".",FALSE,TRUE)</formula>
    </cfRule>
    <cfRule type="expression" dxfId="112" priority="130">
      <formula>IF(RIGHT(TEXT(AK302,"0.#"),1)=".",TRUE,FALSE)</formula>
    </cfRule>
  </conditionalFormatting>
  <conditionalFormatting sqref="AU302:AX302">
    <cfRule type="expression" dxfId="111" priority="125">
      <formula>IF(AND(AU302&gt;=0, RIGHT(TEXT(AU302,"0.#"),1)&lt;&gt;"."),TRUE,FALSE)</formula>
    </cfRule>
    <cfRule type="expression" dxfId="110" priority="126">
      <formula>IF(AND(AU302&gt;=0, RIGHT(TEXT(AU302,"0.#"),1)="."),TRUE,FALSE)</formula>
    </cfRule>
    <cfRule type="expression" dxfId="109" priority="127">
      <formula>IF(AND(AU302&lt;0, RIGHT(TEXT(AU302,"0.#"),1)&lt;&gt;"."),TRUE,FALSE)</formula>
    </cfRule>
    <cfRule type="expression" dxfId="108" priority="128">
      <formula>IF(AND(AU302&lt;0, RIGHT(TEXT(AU302,"0.#"),1)="."),TRUE,FALSE)</formula>
    </cfRule>
  </conditionalFormatting>
  <conditionalFormatting sqref="AK303:AK331">
    <cfRule type="expression" dxfId="107" priority="123">
      <formula>IF(RIGHT(TEXT(AK303,"0.#"),1)=".",FALSE,TRUE)</formula>
    </cfRule>
    <cfRule type="expression" dxfId="106" priority="124">
      <formula>IF(RIGHT(TEXT(AK303,"0.#"),1)=".",TRUE,FALSE)</formula>
    </cfRule>
  </conditionalFormatting>
  <conditionalFormatting sqref="AU303:AX331">
    <cfRule type="expression" dxfId="105" priority="119">
      <formula>IF(AND(AU303&gt;=0, RIGHT(TEXT(AU303,"0.#"),1)&lt;&gt;"."),TRUE,FALSE)</formula>
    </cfRule>
    <cfRule type="expression" dxfId="104" priority="120">
      <formula>IF(AND(AU303&gt;=0, RIGHT(TEXT(AU303,"0.#"),1)="."),TRUE,FALSE)</formula>
    </cfRule>
    <cfRule type="expression" dxfId="103" priority="121">
      <formula>IF(AND(AU303&lt;0, RIGHT(TEXT(AU303,"0.#"),1)&lt;&gt;"."),TRUE,FALSE)</formula>
    </cfRule>
    <cfRule type="expression" dxfId="102" priority="122">
      <formula>IF(AND(AU303&lt;0, RIGHT(TEXT(AU303,"0.#"),1)="."),TRUE,FALSE)</formula>
    </cfRule>
  </conditionalFormatting>
  <conditionalFormatting sqref="AK335">
    <cfRule type="expression" dxfId="101" priority="117">
      <formula>IF(RIGHT(TEXT(AK335,"0.#"),1)=".",FALSE,TRUE)</formula>
    </cfRule>
    <cfRule type="expression" dxfId="100" priority="118">
      <formula>IF(RIGHT(TEXT(AK335,"0.#"),1)=".",TRUE,FALSE)</formula>
    </cfRule>
  </conditionalFormatting>
  <conditionalFormatting sqref="AU335:AX335">
    <cfRule type="expression" dxfId="99" priority="113">
      <formula>IF(AND(AU335&gt;=0, RIGHT(TEXT(AU335,"0.#"),1)&lt;&gt;"."),TRUE,FALSE)</formula>
    </cfRule>
    <cfRule type="expression" dxfId="98" priority="114">
      <formula>IF(AND(AU335&gt;=0, RIGHT(TEXT(AU335,"0.#"),1)="."),TRUE,FALSE)</formula>
    </cfRule>
    <cfRule type="expression" dxfId="97" priority="115">
      <formula>IF(AND(AU335&lt;0, RIGHT(TEXT(AU335,"0.#"),1)&lt;&gt;"."),TRUE,FALSE)</formula>
    </cfRule>
    <cfRule type="expression" dxfId="96" priority="116">
      <formula>IF(AND(AU335&lt;0, RIGHT(TEXT(AU335,"0.#"),1)="."),TRUE,FALSE)</formula>
    </cfRule>
  </conditionalFormatting>
  <conditionalFormatting sqref="AK336:AK364">
    <cfRule type="expression" dxfId="95" priority="111">
      <formula>IF(RIGHT(TEXT(AK336,"0.#"),1)=".",FALSE,TRUE)</formula>
    </cfRule>
    <cfRule type="expression" dxfId="94" priority="112">
      <formula>IF(RIGHT(TEXT(AK336,"0.#"),1)=".",TRUE,FALSE)</formula>
    </cfRule>
  </conditionalFormatting>
  <conditionalFormatting sqref="AU336:AX364">
    <cfRule type="expression" dxfId="93" priority="107">
      <formula>IF(AND(AU336&gt;=0, RIGHT(TEXT(AU336,"0.#"),1)&lt;&gt;"."),TRUE,FALSE)</formula>
    </cfRule>
    <cfRule type="expression" dxfId="92" priority="108">
      <formula>IF(AND(AU336&gt;=0, RIGHT(TEXT(AU336,"0.#"),1)="."),TRUE,FALSE)</formula>
    </cfRule>
    <cfRule type="expression" dxfId="91" priority="109">
      <formula>IF(AND(AU336&lt;0, RIGHT(TEXT(AU336,"0.#"),1)&lt;&gt;"."),TRUE,FALSE)</formula>
    </cfRule>
    <cfRule type="expression" dxfId="90" priority="110">
      <formula>IF(AND(AU336&lt;0, RIGHT(TEXT(AU336,"0.#"),1)="."),TRUE,FALSE)</formula>
    </cfRule>
  </conditionalFormatting>
  <conditionalFormatting sqref="AK368">
    <cfRule type="expression" dxfId="89" priority="105">
      <formula>IF(RIGHT(TEXT(AK368,"0.#"),1)=".",FALSE,TRUE)</formula>
    </cfRule>
    <cfRule type="expression" dxfId="88" priority="106">
      <formula>IF(RIGHT(TEXT(AK368,"0.#"),1)=".",TRUE,FALSE)</formula>
    </cfRule>
  </conditionalFormatting>
  <conditionalFormatting sqref="AU368:AX368">
    <cfRule type="expression" dxfId="87" priority="101">
      <formula>IF(AND(AU368&gt;=0, RIGHT(TEXT(AU368,"0.#"),1)&lt;&gt;"."),TRUE,FALSE)</formula>
    </cfRule>
    <cfRule type="expression" dxfId="86" priority="102">
      <formula>IF(AND(AU368&gt;=0, RIGHT(TEXT(AU368,"0.#"),1)="."),TRUE,FALSE)</formula>
    </cfRule>
    <cfRule type="expression" dxfId="85" priority="103">
      <formula>IF(AND(AU368&lt;0, RIGHT(TEXT(AU368,"0.#"),1)&lt;&gt;"."),TRUE,FALSE)</formula>
    </cfRule>
    <cfRule type="expression" dxfId="84" priority="104">
      <formula>IF(AND(AU368&lt;0, RIGHT(TEXT(AU368,"0.#"),1)="."),TRUE,FALSE)</formula>
    </cfRule>
  </conditionalFormatting>
  <conditionalFormatting sqref="AK369:AK397">
    <cfRule type="expression" dxfId="83" priority="99">
      <formula>IF(RIGHT(TEXT(AK369,"0.#"),1)=".",FALSE,TRUE)</formula>
    </cfRule>
    <cfRule type="expression" dxfId="82" priority="100">
      <formula>IF(RIGHT(TEXT(AK369,"0.#"),1)=".",TRUE,FALSE)</formula>
    </cfRule>
  </conditionalFormatting>
  <conditionalFormatting sqref="AU369:AX397">
    <cfRule type="expression" dxfId="81" priority="95">
      <formula>IF(AND(AU369&gt;=0, RIGHT(TEXT(AU369,"0.#"),1)&lt;&gt;"."),TRUE,FALSE)</formula>
    </cfRule>
    <cfRule type="expression" dxfId="80" priority="96">
      <formula>IF(AND(AU369&gt;=0, RIGHT(TEXT(AU369,"0.#"),1)="."),TRUE,FALSE)</formula>
    </cfRule>
    <cfRule type="expression" dxfId="79" priority="97">
      <formula>IF(AND(AU369&lt;0, RIGHT(TEXT(AU369,"0.#"),1)&lt;&gt;"."),TRUE,FALSE)</formula>
    </cfRule>
    <cfRule type="expression" dxfId="78" priority="98">
      <formula>IF(AND(AU369&lt;0, RIGHT(TEXT(AU369,"0.#"),1)="."),TRUE,FALSE)</formula>
    </cfRule>
  </conditionalFormatting>
  <conditionalFormatting sqref="AK401">
    <cfRule type="expression" dxfId="77" priority="93">
      <formula>IF(RIGHT(TEXT(AK401,"0.#"),1)=".",FALSE,TRUE)</formula>
    </cfRule>
    <cfRule type="expression" dxfId="76" priority="94">
      <formula>IF(RIGHT(TEXT(AK401,"0.#"),1)=".",TRUE,FALSE)</formula>
    </cfRule>
  </conditionalFormatting>
  <conditionalFormatting sqref="AU401:AX401">
    <cfRule type="expression" dxfId="75" priority="89">
      <formula>IF(AND(AU401&gt;=0, RIGHT(TEXT(AU401,"0.#"),1)&lt;&gt;"."),TRUE,FALSE)</formula>
    </cfRule>
    <cfRule type="expression" dxfId="74" priority="90">
      <formula>IF(AND(AU401&gt;=0, RIGHT(TEXT(AU401,"0.#"),1)="."),TRUE,FALSE)</formula>
    </cfRule>
    <cfRule type="expression" dxfId="73" priority="91">
      <formula>IF(AND(AU401&lt;0, RIGHT(TEXT(AU401,"0.#"),1)&lt;&gt;"."),TRUE,FALSE)</formula>
    </cfRule>
    <cfRule type="expression" dxfId="72" priority="92">
      <formula>IF(AND(AU401&lt;0, RIGHT(TEXT(AU401,"0.#"),1)="."),TRUE,FALSE)</formula>
    </cfRule>
  </conditionalFormatting>
  <conditionalFormatting sqref="AK402:AK430">
    <cfRule type="expression" dxfId="71" priority="87">
      <formula>IF(RIGHT(TEXT(AK402,"0.#"),1)=".",FALSE,TRUE)</formula>
    </cfRule>
    <cfRule type="expression" dxfId="70" priority="88">
      <formula>IF(RIGHT(TEXT(AK402,"0.#"),1)=".",TRUE,FALSE)</formula>
    </cfRule>
  </conditionalFormatting>
  <conditionalFormatting sqref="AU402:AX430">
    <cfRule type="expression" dxfId="69" priority="83">
      <formula>IF(AND(AU402&gt;=0, RIGHT(TEXT(AU402,"0.#"),1)&lt;&gt;"."),TRUE,FALSE)</formula>
    </cfRule>
    <cfRule type="expression" dxfId="68" priority="84">
      <formula>IF(AND(AU402&gt;=0, RIGHT(TEXT(AU402,"0.#"),1)="."),TRUE,FALSE)</formula>
    </cfRule>
    <cfRule type="expression" dxfId="67" priority="85">
      <formula>IF(AND(AU402&lt;0, RIGHT(TEXT(AU402,"0.#"),1)&lt;&gt;"."),TRUE,FALSE)</formula>
    </cfRule>
    <cfRule type="expression" dxfId="66" priority="86">
      <formula>IF(AND(AU402&lt;0, RIGHT(TEXT(AU402,"0.#"),1)="."),TRUE,FALSE)</formula>
    </cfRule>
  </conditionalFormatting>
  <conditionalFormatting sqref="AK434">
    <cfRule type="expression" dxfId="65" priority="81">
      <formula>IF(RIGHT(TEXT(AK434,"0.#"),1)=".",FALSE,TRUE)</formula>
    </cfRule>
    <cfRule type="expression" dxfId="64" priority="82">
      <formula>IF(RIGHT(TEXT(AK434,"0.#"),1)=".",TRUE,FALSE)</formula>
    </cfRule>
  </conditionalFormatting>
  <conditionalFormatting sqref="AU434:AX434">
    <cfRule type="expression" dxfId="63" priority="77">
      <formula>IF(AND(AU434&gt;=0, RIGHT(TEXT(AU434,"0.#"),1)&lt;&gt;"."),TRUE,FALSE)</formula>
    </cfRule>
    <cfRule type="expression" dxfId="62" priority="78">
      <formula>IF(AND(AU434&gt;=0, RIGHT(TEXT(AU434,"0.#"),1)="."),TRUE,FALSE)</formula>
    </cfRule>
    <cfRule type="expression" dxfId="61" priority="79">
      <formula>IF(AND(AU434&lt;0, RIGHT(TEXT(AU434,"0.#"),1)&lt;&gt;"."),TRUE,FALSE)</formula>
    </cfRule>
    <cfRule type="expression" dxfId="60" priority="80">
      <formula>IF(AND(AU434&lt;0, RIGHT(TEXT(AU434,"0.#"),1)="."),TRUE,FALSE)</formula>
    </cfRule>
  </conditionalFormatting>
  <conditionalFormatting sqref="AK435:AK463">
    <cfRule type="expression" dxfId="59" priority="75">
      <formula>IF(RIGHT(TEXT(AK435,"0.#"),1)=".",FALSE,TRUE)</formula>
    </cfRule>
    <cfRule type="expression" dxfId="58" priority="76">
      <formula>IF(RIGHT(TEXT(AK435,"0.#"),1)=".",TRUE,FALSE)</formula>
    </cfRule>
  </conditionalFormatting>
  <conditionalFormatting sqref="AU435:AX463">
    <cfRule type="expression" dxfId="57" priority="71">
      <formula>IF(AND(AU435&gt;=0, RIGHT(TEXT(AU435,"0.#"),1)&lt;&gt;"."),TRUE,FALSE)</formula>
    </cfRule>
    <cfRule type="expression" dxfId="56" priority="72">
      <formula>IF(AND(AU435&gt;=0, RIGHT(TEXT(AU435,"0.#"),1)="."),TRUE,FALSE)</formula>
    </cfRule>
    <cfRule type="expression" dxfId="55" priority="73">
      <formula>IF(AND(AU435&lt;0, RIGHT(TEXT(AU435,"0.#"),1)&lt;&gt;"."),TRUE,FALSE)</formula>
    </cfRule>
    <cfRule type="expression" dxfId="54" priority="74">
      <formula>IF(AND(AU435&lt;0, RIGHT(TEXT(AU435,"0.#"),1)="."),TRUE,FALSE)</formula>
    </cfRule>
  </conditionalFormatting>
  <conditionalFormatting sqref="AK467">
    <cfRule type="expression" dxfId="53" priority="69">
      <formula>IF(RIGHT(TEXT(AK467,"0.#"),1)=".",FALSE,TRUE)</formula>
    </cfRule>
    <cfRule type="expression" dxfId="52" priority="70">
      <formula>IF(RIGHT(TEXT(AK467,"0.#"),1)=".",TRUE,FALSE)</formula>
    </cfRule>
  </conditionalFormatting>
  <conditionalFormatting sqref="AU467:AX467">
    <cfRule type="expression" dxfId="51" priority="65">
      <formula>IF(AND(AU467&gt;=0, RIGHT(TEXT(AU467,"0.#"),1)&lt;&gt;"."),TRUE,FALSE)</formula>
    </cfRule>
    <cfRule type="expression" dxfId="50" priority="66">
      <formula>IF(AND(AU467&gt;=0, RIGHT(TEXT(AU467,"0.#"),1)="."),TRUE,FALSE)</formula>
    </cfRule>
    <cfRule type="expression" dxfId="49" priority="67">
      <formula>IF(AND(AU467&lt;0, RIGHT(TEXT(AU467,"0.#"),1)&lt;&gt;"."),TRUE,FALSE)</formula>
    </cfRule>
    <cfRule type="expression" dxfId="48" priority="68">
      <formula>IF(AND(AU467&lt;0, RIGHT(TEXT(AU467,"0.#"),1)="."),TRUE,FALSE)</formula>
    </cfRule>
  </conditionalFormatting>
  <conditionalFormatting sqref="AK468:AK496">
    <cfRule type="expression" dxfId="47" priority="63">
      <formula>IF(RIGHT(TEXT(AK468,"0.#"),1)=".",FALSE,TRUE)</formula>
    </cfRule>
    <cfRule type="expression" dxfId="46" priority="64">
      <formula>IF(RIGHT(TEXT(AK468,"0.#"),1)=".",TRUE,FALSE)</formula>
    </cfRule>
  </conditionalFormatting>
  <conditionalFormatting sqref="AU468:AX496">
    <cfRule type="expression" dxfId="45" priority="59">
      <formula>IF(AND(AU468&gt;=0, RIGHT(TEXT(AU468,"0.#"),1)&lt;&gt;"."),TRUE,FALSE)</formula>
    </cfRule>
    <cfRule type="expression" dxfId="44" priority="60">
      <formula>IF(AND(AU468&gt;=0, RIGHT(TEXT(AU468,"0.#"),1)="."),TRUE,FALSE)</formula>
    </cfRule>
    <cfRule type="expression" dxfId="43" priority="61">
      <formula>IF(AND(AU468&lt;0, RIGHT(TEXT(AU468,"0.#"),1)&lt;&gt;"."),TRUE,FALSE)</formula>
    </cfRule>
    <cfRule type="expression" dxfId="42" priority="62">
      <formula>IF(AND(AU468&lt;0, RIGHT(TEXT(AU468,"0.#"),1)="."),TRUE,FALSE)</formula>
    </cfRule>
  </conditionalFormatting>
  <conditionalFormatting sqref="AE24:AX24 AJ23:AS23">
    <cfRule type="expression" dxfId="41" priority="57">
      <formula>IF(RIGHT(TEXT(AE23,"0.#"),1)=".",FALSE,TRUE)</formula>
    </cfRule>
    <cfRule type="expression" dxfId="40" priority="58">
      <formula>IF(RIGHT(TEXT(AE23,"0.#"),1)=".",TRUE,FALSE)</formula>
    </cfRule>
  </conditionalFormatting>
  <conditionalFormatting sqref="AE25:AI25">
    <cfRule type="expression" dxfId="39" priority="49">
      <formula>IF(AND(AE25&gt;=0, RIGHT(TEXT(AE25,"0.#"),1)&lt;&gt;"."),TRUE,FALSE)</formula>
    </cfRule>
    <cfRule type="expression" dxfId="38" priority="50">
      <formula>IF(AND(AE25&gt;=0, RIGHT(TEXT(AE25,"0.#"),1)="."),TRUE,FALSE)</formula>
    </cfRule>
    <cfRule type="expression" dxfId="37" priority="51">
      <formula>IF(AND(AE25&lt;0, RIGHT(TEXT(AE25,"0.#"),1)&lt;&gt;"."),TRUE,FALSE)</formula>
    </cfRule>
    <cfRule type="expression" dxfId="36" priority="52">
      <formula>IF(AND(AE25&lt;0, RIGHT(TEXT(AE25,"0.#"),1)="."),TRUE,FALSE)</formula>
    </cfRule>
  </conditionalFormatting>
  <conditionalFormatting sqref="AJ25:AS25">
    <cfRule type="expression" dxfId="35" priority="45">
      <formula>IF(AND(AJ25&gt;=0, RIGHT(TEXT(AJ25,"0.#"),1)&lt;&gt;"."),TRUE,FALSE)</formula>
    </cfRule>
    <cfRule type="expression" dxfId="34" priority="46">
      <formula>IF(AND(AJ25&gt;=0, RIGHT(TEXT(AJ25,"0.#"),1)="."),TRUE,FALSE)</formula>
    </cfRule>
    <cfRule type="expression" dxfId="33" priority="47">
      <formula>IF(AND(AJ25&lt;0, RIGHT(TEXT(AJ25,"0.#"),1)&lt;&gt;"."),TRUE,FALSE)</formula>
    </cfRule>
    <cfRule type="expression" dxfId="32" priority="48">
      <formula>IF(AND(AJ25&lt;0, RIGHT(TEXT(AJ25,"0.#"),1)="."),TRUE,FALSE)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R99">
    <cfRule type="expression" dxfId="3" priority="3">
      <formula>IF(RIGHT(TEXT(R99,"0.#"),1)=".",FALSE,TRUE)</formula>
    </cfRule>
    <cfRule type="expression" dxfId="2" priority="4">
      <formula>IF(RIGHT(TEXT(R99,"0.#"),1)=".",TRUE,FALSE)</formula>
    </cfRule>
  </conditionalFormatting>
  <conditionalFormatting sqref="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2015-08-18T13:45:28Z</cp:lastPrinted>
  <dcterms:created xsi:type="dcterms:W3CDTF">2012-03-13T00:50:25Z</dcterms:created>
  <dcterms:modified xsi:type="dcterms:W3CDTF">2015-09-06T12:05:44Z</dcterms:modified>
</cp:coreProperties>
</file>