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5050" windowHeight="1269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<sst xmlns="http://schemas.openxmlformats.org/spreadsheetml/2006/main" count="730" uniqueCount="441">
  <si>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</si>
  <si>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</si>
  <si>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</si>
  <si>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</si>
  <si>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</si>
  <si>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</si>
  <si>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</si>
  <si>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</si>
  <si>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</si>
  <si>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</si>
  <si>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</si>
  <si>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</si>
  <si>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</si>
  <si>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</si>
  <si>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</si>
  <si>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</si>
  <si>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</si>
  <si>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</si>
  <si>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</si>
  <si>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</si>
  <si>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</si>
  <si>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</si>
  <si>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</si>
  <si>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</si>
  <si>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</si>
  <si>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</si>
  <si>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</si>
  <si>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</si>
  <si>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</si>
  <si>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</si>
  <si>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</si>
  <si>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</si>
  <si>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</si>
  <si>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</si>
  <si>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</si>
  <si>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</si>
  <si>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</si>
  <si>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</si>
  <si>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</si>
  <si>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</si>
  <si>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</si>
  <si>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</si>
  <si>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</si>
  <si>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</si>
  <si>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</si>
  <si>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</si>
  <si>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</si>
  <si>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</si>
  <si>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</si>
  <si>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</si>
  <si>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</si>
  <si>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</si>
  <si>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</si>
  <si>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</si>
  <si>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</si>
  <si>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</si>
  <si>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</si>
  <si>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</si>
  <si>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</si>
  <si>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</si>
  <si>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</si>
  <si>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</si>
  <si>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</si>
  <si>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</si>
  <si>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</si>
  <si>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</si>
  <si>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</si>
  <si>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</si>
  <si>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</si>
  <si>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</si>
  <si>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</si>
  <si>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</si>
  <si>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</si>
  <si>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</si>
  <si>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</si>
  <si>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</si>
  <si>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</si>
  <si>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</si>
  <si>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</si>
  <si>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</si>
  <si>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</si>
  <si>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</si>
  <si>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</si>
  <si>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</si>
  <si>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</si>
  <si>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</si>
  <si>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</si>
  <si>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</si>
  <si>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</si>
  <si>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</si>
  <si>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</si>
  <si>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</si>
  <si>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</si>
  <si>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</si>
  <si>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</si>
  <si>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</si>
  <si>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</si>
  <si>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</si>
  <si>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</si>
  <si>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</si>
  <si>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</si>
  <si>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</si>
  <si>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</si>
  <si>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</si>
  <si>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</si>
  <si>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</si>
  <si>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</si>
  <si>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</si>
  <si>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</si>
  <si>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</si>
  <si>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</si>
  <si>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</si>
  <si>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</si>
  <si>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</si>
  <si>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</si>
  <si>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</si>
  <si>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</si>
  <si>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</si>
  <si>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</si>
  <si>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</si>
  <si>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</si>
  <si>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</si>
  <si>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</si>
  <si>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</si>
  <si>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</si>
  <si>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</si>
  <si>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</si>
  <si>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</si>
  <si>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</si>
  <si>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</si>
  <si>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</si>
  <si>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</si>
  <si>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</si>
  <si>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</si>
  <si>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</si>
  <si>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</si>
  <si>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</si>
  <si>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</si>
  <si>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</si>
  <si>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</si>
  <si>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</si>
  <si>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</si>
  <si>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</si>
  <si>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</si>
  <si>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</si>
  <si>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</si>
  <si>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</si>
  <si>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</si>
  <si>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</si>
  <si>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</si>
  <si>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</si>
  <si>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</si>
  <si>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</si>
  <si>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</si>
  <si>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</si>
  <si>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</si>
  <si>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</si>
  <si>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</si>
  <si>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</si>
  <si>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</si>
  <si>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</si>
  <si>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</si>
  <si>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</si>
  <si>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</si>
  <si>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</si>
  <si>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</si>
  <si>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</si>
  <si>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</si>
  <si>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</si>
  <si>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</si>
  <si>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</si>
  <si>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</si>
  <si>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</si>
  <si>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</si>
  <si>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</si>
  <si>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</si>
  <si>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</si>
  <si>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</si>
  <si>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</si>
  <si>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</si>
  <si>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</si>
  <si>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</si>
  <si>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</si>
  <si>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</si>
  <si>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</si>
  <si>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</si>
  <si>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</si>
  <si>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</si>
  <si>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</si>
  <si>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</si>
  <si>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</si>
  <si>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</si>
  <si>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</si>
  <si>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</si>
  <si>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</si>
  <si>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</si>
  <si>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</si>
  <si>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</si>
  <si>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</si>
  <si>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</si>
  <si>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</si>
  <si>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</si>
  <si>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</si>
  <si>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</si>
  <si>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</si>
  <si>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</si>
  <si>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</si>
  <si>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</si>
  <si>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</si>
  <si>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</si>
  <si>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</si>
  <si>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</si>
  <si>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</si>
  <si>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</si>
  <si>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</si>
  <si>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</si>
  <si>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</si>
  <si>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</si>
  <si>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</si>
  <si>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</si>
  <si>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</si>
  <si>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</si>
  <si>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</si>
  <si>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</si>
  <si>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</si>
  <si>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</si>
  <si>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</si>
  <si>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</si>
  <si>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</si>
  <si>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</si>
  <si>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</si>
  <si>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</si>
  <si>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</si>
  <si>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</si>
  <si>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</si>
  <si>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</si>
  <si>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</si>
  <si>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</si>
  <si>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</si>
  <si>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</si>
  <si>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</si>
  <si>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</si>
  <si>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</si>
  <si>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</si>
  <si>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</si>
  <si>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</si>
  <si>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</si>
  <si>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</si>
  <si>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</si>
  <si>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</si>
  <si>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</si>
  <si>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</si>
  <si>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</si>
  <si>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</si>
  <si>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</si>
  <si>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</si>
  <si>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</si>
  <si>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</si>
  <si>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</si>
  <si>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</si>
  <si>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</si>
  <si>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</si>
  <si>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</si>
  <si>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</si>
  <si>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</si>
  <si>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</si>
  <si>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</si>
  <si>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</si>
  <si>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</si>
  <si>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</si>
  <si>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</si>
  <si>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</si>
  <si>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</si>
  <si>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</si>
  <si>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</si>
  <si>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</si>
  <si>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</si>
  <si>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</si>
  <si>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</si>
  <si>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</si>
  <si>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</si>
  <si>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</si>
  <si>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</si>
  <si>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</si>
  <si>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</si>
  <si>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</si>
  <si>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</si>
  <si>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</si>
  <si>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</si>
  <si>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</si>
  <si>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</si>
  <si>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</si>
  <si>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</si>
  <si>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</si>
  <si>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</si>
  <si>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</si>
  <si>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</si>
  <si>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</si>
  <si>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</si>
  <si>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</si>
  <si>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</si>
  <si>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</si>
  <si>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</si>
  <si>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</si>
  <si>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</si>
  <si>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</si>
  <si>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</si>
  <si>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</si>
  <si>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</si>
  <si>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</si>
  <si>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</si>
  <si>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</si>
  <si>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</si>
  <si>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</si>
  <si>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</si>
  <si>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</si>
  <si>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</si>
  <si>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</si>
  <si>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</si>
  <si>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</si>
  <si>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</si>
  <si>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</si>
  <si>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</si>
  <si>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</si>
  <si>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</si>
  <si>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</si>
  <si>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</si>
  <si>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</si>
  <si>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</si>
  <si>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</si>
  <si>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</si>
  <si>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</si>
  <si>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</si>
  <si>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</si>
  <si>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</si>
  <si>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</si>
  <si>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</si>
  <si>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</si>
  <si>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</si>
  <si>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</si>
  <si>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</si>
  <si>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</si>
  <si>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</si>
  <si>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</si>
  <si>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</si>
  <si>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</si>
  <si>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</si>
  <si>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</si>
  <si>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</si>
  <si>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</si>
  <si>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</si>
  <si>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</si>
  <si>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</si>
  <si>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</si>
  <si>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</si>
  <si>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</si>
  <si>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</si>
  <si>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</si>
  <si>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</si>
  <si>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</si>
  <si>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</si>
  <si>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</si>
  <si>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</si>
  <si>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</si>
  <si>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</si>
  <si>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</si>
  <si>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</si>
  <si>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</si>
  <si>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</si>
  <si>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</si>
  <si>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</si>
  <si>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</si>
  <si>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</si>
  <si>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</si>
  <si>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</si>
  <si>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</si>
  <si>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</si>
  <si>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</si>
  <si>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</si>
  <si>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</si>
  <si>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</si>
  <si>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国土政策局</t>
    <rPh sb="0" eb="2">
      <t>コクド</t>
    </rPh>
    <rPh sb="2" eb="4">
      <t>セイサク</t>
    </rPh>
    <rPh sb="4" eb="5">
      <t>キョク</t>
    </rPh>
    <phoneticPr fontId="5"/>
  </si>
  <si>
    <t>○</t>
  </si>
  <si>
    <t>10　国土の総合的な利用、整備及び保全、国土に関する情報の整備
　37　総合的な国土形成を推進する</t>
    <phoneticPr fontId="5"/>
  </si>
  <si>
    <t>○</t>
    <phoneticPr fontId="5"/>
  </si>
  <si>
    <t>○</t>
    <phoneticPr fontId="5"/>
  </si>
  <si>
    <t>‐</t>
    <phoneticPr fontId="5"/>
  </si>
  <si>
    <t>‐</t>
    <phoneticPr fontId="5"/>
  </si>
  <si>
    <t>総合計画課</t>
    <rPh sb="0" eb="5">
      <t>ソウゴウ</t>
    </rPh>
    <phoneticPr fontId="5"/>
  </si>
  <si>
    <t>国土形成計画法第2条、第3条
国土利用計画法第2条、第4条</t>
    <phoneticPr fontId="5"/>
  </si>
  <si>
    <t>国土形成計画（全国計画）(平成20年7月4日閣議決定）
国土利用計画（全国計画）(平成20年7月4日閣議決定）</t>
    <phoneticPr fontId="5"/>
  </si>
  <si>
    <t>件数</t>
    <phoneticPr fontId="5"/>
  </si>
  <si>
    <t>百万円</t>
    <phoneticPr fontId="5"/>
  </si>
  <si>
    <t>経費/件数</t>
    <phoneticPr fontId="5"/>
  </si>
  <si>
    <t>多様な主体の理解の促進</t>
    <phoneticPr fontId="5"/>
  </si>
  <si>
    <t>国土政策フォーラムの開催件数</t>
    <rPh sb="0" eb="2">
      <t>コクド</t>
    </rPh>
    <rPh sb="2" eb="4">
      <t>セイサク</t>
    </rPh>
    <rPh sb="10" eb="12">
      <t>カイサイ</t>
    </rPh>
    <rPh sb="12" eb="14">
      <t>ケンスウ</t>
    </rPh>
    <phoneticPr fontId="5"/>
  </si>
  <si>
    <t>国土計画研究交流会の開催件数</t>
    <rPh sb="0" eb="2">
      <t>コクド</t>
    </rPh>
    <rPh sb="2" eb="4">
      <t>ケイカク</t>
    </rPh>
    <rPh sb="4" eb="6">
      <t>ケンキュウ</t>
    </rPh>
    <rPh sb="6" eb="9">
      <t>コウリュウカイ</t>
    </rPh>
    <rPh sb="10" eb="12">
      <t>カイサイ</t>
    </rPh>
    <rPh sb="12" eb="14">
      <t>ケンスウ</t>
    </rPh>
    <phoneticPr fontId="5"/>
  </si>
  <si>
    <t>件数</t>
    <rPh sb="0" eb="2">
      <t>ケンスウ</t>
    </rPh>
    <phoneticPr fontId="5"/>
  </si>
  <si>
    <t>フォーラム等開催経費／開催件数　　　　　　　　　　　　　　　</t>
    <rPh sb="5" eb="6">
      <t>トウ</t>
    </rPh>
    <rPh sb="6" eb="8">
      <t>カイサイ</t>
    </rPh>
    <rPh sb="11" eb="13">
      <t>カイサイ</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</si>
  <si>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</si>
  <si>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</si>
  <si>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</si>
  <si>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</si>
  <si>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フォーラムや研究会の開催にあたっては、内容の充実にむけた検討にとどまらず、開催のための情報収集や広報を積極的に行い、安価な会場の確保やより多くの参加者の確保など、より一層の経費の縮減と効果的な執行に努めている。
・参加者へアンケートを実施し、その結果を関係者へフィードバックすることにより開催効果を一層高めるとともに、当該年度の検証を行い、翌年度の実施内容・手法について一層の向上に努めている。</t>
    <phoneticPr fontId="5"/>
  </si>
  <si>
    <t>国土形成計画に示された「多様な主体・国民の理解の促進」に向けて、昨今の社会情勢などを開催テーマに踏まえつつ、限られた予算の中で一層効果的な事業の推進に努めていく。</t>
    <phoneticPr fontId="5"/>
  </si>
  <si>
    <t>100万円未満のため不記載</t>
    <phoneticPr fontId="5"/>
  </si>
  <si>
    <t>100万円未満のため不記載</t>
    <phoneticPr fontId="5"/>
  </si>
  <si>
    <t>「国土政策ﾌｫｰﾗﾑin相馬」運営・進行管理等業務</t>
    <phoneticPr fontId="5"/>
  </si>
  <si>
    <t>「国土政策ﾌｫｰﾗﾑin佐世保」運営・進行管理等業務</t>
    <phoneticPr fontId="5"/>
  </si>
  <si>
    <t>随意契約</t>
    <rPh sb="0" eb="2">
      <t>ズイイ</t>
    </rPh>
    <rPh sb="2" eb="4">
      <t>ケイヤク</t>
    </rPh>
    <phoneticPr fontId="5"/>
  </si>
  <si>
    <t>（有）ステップ</t>
    <phoneticPr fontId="5"/>
  </si>
  <si>
    <t>（株）MTS&amp;プランニング</t>
    <rPh sb="1" eb="2">
      <t>カブ</t>
    </rPh>
    <phoneticPr fontId="5"/>
  </si>
  <si>
    <t>-</t>
    <phoneticPr fontId="5"/>
  </si>
  <si>
    <t>多様な主体の理解を促進するため、地方の住民に対して計画の内容をわかりやすく周知する国土政策フォーラムの開催や、国、地方公共団体の計画担当職員との意見交換や討論を行う国土計画研究交流会の開催、ホームページによる国土計画関係情報の提供等を実施する。</t>
    <rPh sb="115" eb="116">
      <t>トウ</t>
    </rPh>
    <phoneticPr fontId="5"/>
  </si>
  <si>
    <t>-</t>
    <phoneticPr fontId="5"/>
  </si>
  <si>
    <t>複数社より見積もりを受領し、もっとも安価な会社を適正に選定し、適正なコスト水準を確保している。</t>
    <rPh sb="0" eb="3">
      <t>フクスウシャ</t>
    </rPh>
    <rPh sb="5" eb="7">
      <t>ミツ</t>
    </rPh>
    <rPh sb="10" eb="12">
      <t>ジュリョウ</t>
    </rPh>
    <rPh sb="18" eb="20">
      <t>アンカ</t>
    </rPh>
    <rPh sb="21" eb="23">
      <t>カイシャ</t>
    </rPh>
    <rPh sb="24" eb="26">
      <t>テキセイ</t>
    </rPh>
    <rPh sb="27" eb="29">
      <t>センテイ</t>
    </rPh>
    <rPh sb="31" eb="33">
      <t>テキセイ</t>
    </rPh>
    <rPh sb="37" eb="39">
      <t>スイジュン</t>
    </rPh>
    <rPh sb="40" eb="42">
      <t>カクホ</t>
    </rPh>
    <phoneticPr fontId="5"/>
  </si>
  <si>
    <t>業務の履行に必要となる経費に限定している。</t>
    <phoneticPr fontId="5"/>
  </si>
  <si>
    <t>業者選定にあたっては、複数社より見積もりを受領し、もっとも安価な会社を適正に選定し、コスト削減の確保に努めている。</t>
    <phoneticPr fontId="5"/>
  </si>
  <si>
    <t>‐</t>
  </si>
  <si>
    <t>国土形成計画において「多様な主体の相互連携・協働、民間主体の活動の継続を促す」、また「国民一人一人の意識の向上を図る」とされており、国として積極的にこれを推進するための事業である。</t>
    <rPh sb="66" eb="67">
      <t>クニ</t>
    </rPh>
    <rPh sb="70" eb="73">
      <t>セッキョクテキ</t>
    </rPh>
    <phoneticPr fontId="5"/>
  </si>
  <si>
    <t>支出先の選定にあたっては、競争性の確保を図る観点から複数社より見積もりを受領し、もっとも安価な会社を適正に選定している。</t>
    <phoneticPr fontId="5"/>
  </si>
  <si>
    <t>本事業の目的である「多様な主体の相互連携・協働、民間主体の活動の継続、国民一人一人の意識の向上」のため、より効果を上げるような企画内容を工夫するなどにより、効果的な活動を実施し、成果の活用を図っている。</t>
    <phoneticPr fontId="5"/>
  </si>
  <si>
    <t>-</t>
    <phoneticPr fontId="5"/>
  </si>
  <si>
    <t>-</t>
    <phoneticPr fontId="5"/>
  </si>
  <si>
    <t>課長　白石　秀俊</t>
    <rPh sb="0" eb="2">
      <t>カチョウ</t>
    </rPh>
    <rPh sb="3" eb="5">
      <t>シライシ</t>
    </rPh>
    <rPh sb="6" eb="8">
      <t>ヒデトシ</t>
    </rPh>
    <phoneticPr fontId="5"/>
  </si>
  <si>
    <t>4/4</t>
    <phoneticPr fontId="5"/>
  </si>
  <si>
    <t>2/3</t>
    <phoneticPr fontId="5"/>
  </si>
  <si>
    <t>国土形成計画において「多様な主体の相互連携・協働、民間主体の活動の継続を促す」、また「国民一人一人の意識の向上を図る」とされており、国として積極的にこれを推進するための事業である。</t>
    <phoneticPr fontId="5"/>
  </si>
  <si>
    <t>成果目標を達成している。</t>
    <phoneticPr fontId="5"/>
  </si>
  <si>
    <t>活動見込みを達成している。</t>
    <phoneticPr fontId="5"/>
  </si>
  <si>
    <t>多様な主体の関心が高くなったこと示す成果指標を工夫するとともに、情報が広く効率的に行き渡るように努める。</t>
    <rPh sb="9" eb="10">
      <t>タカ</t>
    </rPh>
    <rPh sb="16" eb="17">
      <t>シメ</t>
    </rPh>
    <rPh sb="18" eb="20">
      <t>セイカ</t>
    </rPh>
    <rPh sb="20" eb="22">
      <t>シヒョウ</t>
    </rPh>
    <rPh sb="32" eb="34">
      <t>ジョウホウ</t>
    </rPh>
    <rPh sb="35" eb="36">
      <t>ヒロ</t>
    </rPh>
    <rPh sb="37" eb="40">
      <t>コウリツテキ</t>
    </rPh>
    <rPh sb="41" eb="42">
      <t>ユ</t>
    </rPh>
    <rPh sb="43" eb="44">
      <t>ワタ</t>
    </rPh>
    <rPh sb="48" eb="49">
      <t>ツト</t>
    </rPh>
    <phoneticPr fontId="5"/>
  </si>
  <si>
    <t>新しい国土形成計画（全国計画、広域地方計画）がH２７年度に策定される見込みであり、新たな計画の思想を踏まえ、どのような計画の理解の促進が必要であるか、検討を行う。</t>
    <rPh sb="0" eb="1">
      <t>アタラ</t>
    </rPh>
    <rPh sb="3" eb="5">
      <t>コクド</t>
    </rPh>
    <rPh sb="5" eb="7">
      <t>ケイセイ</t>
    </rPh>
    <rPh sb="7" eb="9">
      <t>ケイカク</t>
    </rPh>
    <rPh sb="10" eb="12">
      <t>ゼンコク</t>
    </rPh>
    <rPh sb="12" eb="14">
      <t>ケイカク</t>
    </rPh>
    <rPh sb="15" eb="17">
      <t>コウイキ</t>
    </rPh>
    <rPh sb="17" eb="19">
      <t>チホウ</t>
    </rPh>
    <rPh sb="19" eb="21">
      <t>ケイカク</t>
    </rPh>
    <rPh sb="26" eb="28">
      <t>ネンド</t>
    </rPh>
    <rPh sb="29" eb="31">
      <t>サクテイ</t>
    </rPh>
    <rPh sb="34" eb="36">
      <t>ミコ</t>
    </rPh>
    <rPh sb="41" eb="42">
      <t>アラ</t>
    </rPh>
    <rPh sb="44" eb="46">
      <t>ケイカク</t>
    </rPh>
    <rPh sb="47" eb="49">
      <t>シソウ</t>
    </rPh>
    <rPh sb="50" eb="51">
      <t>フ</t>
    </rPh>
    <rPh sb="59" eb="61">
      <t>ケイカク</t>
    </rPh>
    <rPh sb="62" eb="64">
      <t>リカイ</t>
    </rPh>
    <rPh sb="65" eb="67">
      <t>ソクシン</t>
    </rPh>
    <rPh sb="68" eb="70">
      <t>ヒツヨウ</t>
    </rPh>
    <rPh sb="75" eb="77">
      <t>ケントウ</t>
    </rPh>
    <rPh sb="78" eb="79">
      <t>オコナ</t>
    </rPh>
    <phoneticPr fontId="5"/>
  </si>
  <si>
    <t>国土形成計画（全国計画）の戦略的目標５項目の評価指標を、H20年度比で改善する</t>
    <phoneticPr fontId="5"/>
  </si>
  <si>
    <t>国土形成計画の戦略的目標５項目の評価指標</t>
    <phoneticPr fontId="5"/>
  </si>
  <si>
    <t>指標数</t>
    <phoneticPr fontId="5"/>
  </si>
  <si>
    <t>改善指標数</t>
    <phoneticPr fontId="5"/>
  </si>
  <si>
    <t>-</t>
    <phoneticPr fontId="5"/>
  </si>
  <si>
    <t>執行等改善</t>
  </si>
  <si>
    <t>平成20年7月に閣議決定された国土形成計画（全国計画）では、「多様な広域ブロックが自立的に発展する国土を形成するとともに、美しく、暮らしやすい国土」を目指すべき新しい国土像とし、その実現のため５つの戦略的目標を掲げた。また同時に、全国の区域の国土の利用に関する基本的事項についての国土利用計画（全国計画）が閣議決定された。国、地方公共団体、企業、NPO、国民一人一人の多様な主体の理解を促進し、計画の推進を図る。</t>
    <rPh sb="203" eb="204">
      <t>ハカ</t>
    </rPh>
    <phoneticPr fontId="5"/>
  </si>
  <si>
    <t>国土の形成は、多様な主体の参画によってなされるものであることから、国土形成計画（全国計画）の目標が、計画年度と比較し改善したことが把握できる指標に改善する。また、国土政策フォーラム等を活用し、新しい計画への理解を図るとともに、多様な主体による国土づくり・地域づくりへの参画を促していく。</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</si>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</sst>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177" fontId="0" fillId="5" borderId="25" xfId="0" applyNumberFormat="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11206</xdr:colOff>
      <xdr:row>139</xdr:row>
      <xdr:rowOff>134471</xdr:rowOff>
    </xdr:from>
    <xdr:to>
      <xdr:col>33</xdr:col>
      <xdr:colOff>136591</xdr:colOff>
      <xdr:row>141</xdr:row>
      <xdr:rowOff>77603</xdr:rowOff>
    </xdr:to>
    <xdr:sp macro="" textlink="">
      <xdr:nvSpPr>
        <xdr:cNvPr id="5" name="テキスト ボックス 4"/>
        <xdr:cNvSpPr txBox="1"/>
      </xdr:nvSpPr>
      <xdr:spPr>
        <a:xfrm>
          <a:off x="4134971" y="32239324"/>
          <a:ext cx="1918326" cy="5034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７百万円</a:t>
          </a:r>
        </a:p>
      </xdr:txBody>
    </xdr:sp>
    <xdr:clientData/>
  </xdr:twoCellAnchor>
  <xdr:twoCellAnchor>
    <xdr:from>
      <xdr:col>22</xdr:col>
      <xdr:colOff>100852</xdr:colOff>
      <xdr:row>141</xdr:row>
      <xdr:rowOff>212350</xdr:rowOff>
    </xdr:from>
    <xdr:to>
      <xdr:col>34</xdr:col>
      <xdr:colOff>58829</xdr:colOff>
      <xdr:row>144</xdr:row>
      <xdr:rowOff>123264</xdr:rowOff>
    </xdr:to>
    <xdr:sp macro="" textlink="">
      <xdr:nvSpPr>
        <xdr:cNvPr id="6" name="大かっこ 5"/>
        <xdr:cNvSpPr/>
      </xdr:nvSpPr>
      <xdr:spPr>
        <a:xfrm>
          <a:off x="4045323" y="32877497"/>
          <a:ext cx="2109506" cy="549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44824</xdr:colOff>
      <xdr:row>146</xdr:row>
      <xdr:rowOff>164165</xdr:rowOff>
    </xdr:from>
    <xdr:to>
      <xdr:col>26</xdr:col>
      <xdr:colOff>75712</xdr:colOff>
      <xdr:row>147</xdr:row>
      <xdr:rowOff>165221</xdr:rowOff>
    </xdr:to>
    <xdr:sp macro="" textlink="">
      <xdr:nvSpPr>
        <xdr:cNvPr id="7" name="テキスト ボックス 6"/>
        <xdr:cNvSpPr txBox="1"/>
      </xdr:nvSpPr>
      <xdr:spPr>
        <a:xfrm>
          <a:off x="2913530" y="33893871"/>
          <a:ext cx="1823829" cy="21396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16</xdr:col>
      <xdr:colOff>33617</xdr:colOff>
      <xdr:row>148</xdr:row>
      <xdr:rowOff>67237</xdr:rowOff>
    </xdr:from>
    <xdr:to>
      <xdr:col>26</xdr:col>
      <xdr:colOff>158590</xdr:colOff>
      <xdr:row>150</xdr:row>
      <xdr:rowOff>257735</xdr:rowOff>
    </xdr:to>
    <xdr:sp macro="" textlink="">
      <xdr:nvSpPr>
        <xdr:cNvPr id="8" name="テキスト ボックス 7"/>
        <xdr:cNvSpPr txBox="1"/>
      </xdr:nvSpPr>
      <xdr:spPr>
        <a:xfrm>
          <a:off x="2902323" y="34222766"/>
          <a:ext cx="1917914" cy="5939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a:t>
          </a:r>
          <a:r>
            <a:rPr kumimoji="1" lang="ja-JP" altLang="en-US" sz="1100"/>
            <a:t>（２社）</a:t>
          </a:r>
          <a:endParaRPr kumimoji="1" lang="en-US" altLang="ja-JP" sz="1100"/>
        </a:p>
        <a:p>
          <a:pPr algn="ctr"/>
          <a:r>
            <a:rPr kumimoji="1" lang="ja-JP" altLang="en-US" sz="1100"/>
            <a:t>２百万円</a:t>
          </a:r>
        </a:p>
      </xdr:txBody>
    </xdr:sp>
    <xdr:clientData/>
  </xdr:twoCellAnchor>
  <xdr:twoCellAnchor>
    <xdr:from>
      <xdr:col>14</xdr:col>
      <xdr:colOff>112059</xdr:colOff>
      <xdr:row>151</xdr:row>
      <xdr:rowOff>7286</xdr:rowOff>
    </xdr:from>
    <xdr:to>
      <xdr:col>28</xdr:col>
      <xdr:colOff>137953</xdr:colOff>
      <xdr:row>152</xdr:row>
      <xdr:rowOff>63869</xdr:rowOff>
    </xdr:to>
    <xdr:sp macro="" textlink="">
      <xdr:nvSpPr>
        <xdr:cNvPr id="9" name="大かっこ 8"/>
        <xdr:cNvSpPr/>
      </xdr:nvSpPr>
      <xdr:spPr>
        <a:xfrm>
          <a:off x="2622177" y="34913610"/>
          <a:ext cx="2536011" cy="403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多様な主体の理解の促進</a:t>
          </a:r>
          <a:endParaRPr kumimoji="1" lang="en-US" altLang="ja-JP" sz="1000"/>
        </a:p>
      </xdr:txBody>
    </xdr:sp>
    <xdr:clientData/>
  </xdr:twoCellAnchor>
  <xdr:twoCellAnchor>
    <xdr:from>
      <xdr:col>33</xdr:col>
      <xdr:colOff>0</xdr:colOff>
      <xdr:row>147</xdr:row>
      <xdr:rowOff>78441</xdr:rowOff>
    </xdr:from>
    <xdr:to>
      <xdr:col>43</xdr:col>
      <xdr:colOff>124973</xdr:colOff>
      <xdr:row>150</xdr:row>
      <xdr:rowOff>56029</xdr:rowOff>
    </xdr:to>
    <xdr:sp macro="" textlink="">
      <xdr:nvSpPr>
        <xdr:cNvPr id="10" name="テキスト ボックス 9"/>
        <xdr:cNvSpPr txBox="1"/>
      </xdr:nvSpPr>
      <xdr:spPr>
        <a:xfrm>
          <a:off x="5916706" y="34021059"/>
          <a:ext cx="1917914" cy="59391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事務費</a:t>
          </a:r>
          <a:endParaRPr kumimoji="1" lang="en-US" altLang="ja-JP" sz="1100"/>
        </a:p>
        <a:p>
          <a:pPr algn="ctr"/>
          <a:r>
            <a:rPr kumimoji="1" lang="ja-JP" altLang="en-US" sz="1100"/>
            <a:t>５百万円</a:t>
          </a:r>
        </a:p>
      </xdr:txBody>
    </xdr:sp>
    <xdr:clientData/>
  </xdr:twoCellAnchor>
  <xdr:twoCellAnchor>
    <xdr:from>
      <xdr:col>32</xdr:col>
      <xdr:colOff>112058</xdr:colOff>
      <xdr:row>150</xdr:row>
      <xdr:rowOff>167528</xdr:rowOff>
    </xdr:from>
    <xdr:to>
      <xdr:col>47</xdr:col>
      <xdr:colOff>168088</xdr:colOff>
      <xdr:row>151</xdr:row>
      <xdr:rowOff>243160</xdr:rowOff>
    </xdr:to>
    <xdr:sp macro="" textlink="">
      <xdr:nvSpPr>
        <xdr:cNvPr id="11" name="大かっこ 10"/>
        <xdr:cNvSpPr/>
      </xdr:nvSpPr>
      <xdr:spPr>
        <a:xfrm>
          <a:off x="5849470" y="34726469"/>
          <a:ext cx="2745442" cy="423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諸謝金、委員等旅費、職員旅費、雑役務費</a:t>
          </a:r>
          <a:endParaRPr kumimoji="1" lang="en-US" altLang="ja-JP" sz="1000"/>
        </a:p>
        <a:p>
          <a:pPr algn="l">
            <a:lnSpc>
              <a:spcPts val="1200"/>
            </a:lnSpc>
          </a:pPr>
          <a:endParaRPr kumimoji="1" lang="en-US" altLang="ja-JP" sz="1000"/>
        </a:p>
      </xdr:txBody>
    </xdr:sp>
    <xdr:clientData/>
  </xdr:twoCellAnchor>
  <xdr:twoCellAnchor>
    <xdr:from>
      <xdr:col>28</xdr:col>
      <xdr:colOff>0</xdr:colOff>
      <xdr:row>144</xdr:row>
      <xdr:rowOff>76201</xdr:rowOff>
    </xdr:from>
    <xdr:to>
      <xdr:col>28</xdr:col>
      <xdr:colOff>0</xdr:colOff>
      <xdr:row>145</xdr:row>
      <xdr:rowOff>72838</xdr:rowOff>
    </xdr:to>
    <xdr:cxnSp macro="">
      <xdr:nvCxnSpPr>
        <xdr:cNvPr id="12" name="直線コネクタ 11"/>
        <xdr:cNvCxnSpPr/>
      </xdr:nvCxnSpPr>
      <xdr:spPr>
        <a:xfrm>
          <a:off x="5020235" y="33380083"/>
          <a:ext cx="0" cy="2095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11208</xdr:colOff>
      <xdr:row>145</xdr:row>
      <xdr:rowOff>76199</xdr:rowOff>
    </xdr:from>
    <xdr:to>
      <xdr:col>21</xdr:col>
      <xdr:colOff>11208</xdr:colOff>
      <xdr:row>146</xdr:row>
      <xdr:rowOff>78440</xdr:rowOff>
    </xdr:to>
    <xdr:cxnSp macro="">
      <xdr:nvCxnSpPr>
        <xdr:cNvPr id="13" name="直線コネクタ 12"/>
        <xdr:cNvCxnSpPr/>
      </xdr:nvCxnSpPr>
      <xdr:spPr>
        <a:xfrm>
          <a:off x="3776384" y="33592993"/>
          <a:ext cx="0" cy="2151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xdr:colOff>
      <xdr:row>145</xdr:row>
      <xdr:rowOff>67236</xdr:rowOff>
    </xdr:from>
    <xdr:to>
      <xdr:col>38</xdr:col>
      <xdr:colOff>1</xdr:colOff>
      <xdr:row>146</xdr:row>
      <xdr:rowOff>61072</xdr:rowOff>
    </xdr:to>
    <xdr:cxnSp macro="">
      <xdr:nvCxnSpPr>
        <xdr:cNvPr id="14" name="直線コネクタ 13"/>
        <xdr:cNvCxnSpPr/>
      </xdr:nvCxnSpPr>
      <xdr:spPr>
        <a:xfrm>
          <a:off x="6813177" y="33584030"/>
          <a:ext cx="0" cy="2067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168091</xdr:colOff>
      <xdr:row>145</xdr:row>
      <xdr:rowOff>76199</xdr:rowOff>
    </xdr:from>
    <xdr:to>
      <xdr:col>38</xdr:col>
      <xdr:colOff>11206</xdr:colOff>
      <xdr:row>145</xdr:row>
      <xdr:rowOff>77880</xdr:rowOff>
    </xdr:to>
    <xdr:cxnSp macro="">
      <xdr:nvCxnSpPr>
        <xdr:cNvPr id="15" name="直線コネクタ 14"/>
        <xdr:cNvCxnSpPr/>
      </xdr:nvCxnSpPr>
      <xdr:spPr>
        <a:xfrm flipH="1" flipV="1">
          <a:off x="3753973" y="33592993"/>
          <a:ext cx="3070409" cy="1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L100" sqref="L100:Q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1" t="s">
        <v>379</v>
      </c>
      <c r="AR2" s="681"/>
      <c r="AS2" s="59" t="str">
        <f>IF(OR(AQ2="　", AQ2=""), "", "-")</f>
        <v/>
      </c>
      <c r="AT2" s="682">
        <v>373</v>
      </c>
      <c r="AU2" s="682"/>
      <c r="AV2" s="60" t="str">
        <f>IF(AW2="", "", "-")</f>
        <v/>
      </c>
      <c r="AW2" s="683"/>
      <c r="AX2" s="683"/>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380</v>
      </c>
      <c r="AK3" s="641"/>
      <c r="AL3" s="641"/>
      <c r="AM3" s="641"/>
      <c r="AN3" s="641"/>
      <c r="AO3" s="641"/>
      <c r="AP3" s="641"/>
      <c r="AQ3" s="641"/>
      <c r="AR3" s="641"/>
      <c r="AS3" s="641"/>
      <c r="AT3" s="641"/>
      <c r="AU3" s="641"/>
      <c r="AV3" s="641"/>
      <c r="AW3" s="641"/>
      <c r="AX3" s="36" t="s">
        <v>91</v>
      </c>
    </row>
    <row r="4" spans="1:50" ht="24.75" customHeight="1" x14ac:dyDescent="0.15">
      <c r="A4" s="456" t="s">
        <v>30</v>
      </c>
      <c r="B4" s="457"/>
      <c r="C4" s="457"/>
      <c r="D4" s="457"/>
      <c r="E4" s="457"/>
      <c r="F4" s="457"/>
      <c r="G4" s="430" t="s">
        <v>394</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5" t="s">
        <v>207</v>
      </c>
      <c r="H5" s="617"/>
      <c r="I5" s="617"/>
      <c r="J5" s="617"/>
      <c r="K5" s="617"/>
      <c r="L5" s="617"/>
      <c r="M5" s="656" t="s">
        <v>92</v>
      </c>
      <c r="N5" s="657"/>
      <c r="O5" s="657"/>
      <c r="P5" s="657"/>
      <c r="Q5" s="657"/>
      <c r="R5" s="658"/>
      <c r="S5" s="616" t="s">
        <v>157</v>
      </c>
      <c r="T5" s="617"/>
      <c r="U5" s="617"/>
      <c r="V5" s="617"/>
      <c r="W5" s="617"/>
      <c r="X5" s="618"/>
      <c r="Y5" s="447" t="s">
        <v>3</v>
      </c>
      <c r="Z5" s="448"/>
      <c r="AA5" s="448"/>
      <c r="AB5" s="448"/>
      <c r="AC5" s="448"/>
      <c r="AD5" s="449"/>
      <c r="AE5" s="450" t="s">
        <v>388</v>
      </c>
      <c r="AF5" s="451"/>
      <c r="AG5" s="451"/>
      <c r="AH5" s="451"/>
      <c r="AI5" s="451"/>
      <c r="AJ5" s="451"/>
      <c r="AK5" s="451"/>
      <c r="AL5" s="451"/>
      <c r="AM5" s="451"/>
      <c r="AN5" s="451"/>
      <c r="AO5" s="451"/>
      <c r="AP5" s="452"/>
      <c r="AQ5" s="453" t="s">
        <v>424</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383</v>
      </c>
      <c r="AF6" s="465"/>
      <c r="AG6" s="465"/>
      <c r="AH6" s="465"/>
      <c r="AI6" s="465"/>
      <c r="AJ6" s="465"/>
      <c r="AK6" s="465"/>
      <c r="AL6" s="465"/>
      <c r="AM6" s="465"/>
      <c r="AN6" s="465"/>
      <c r="AO6" s="465"/>
      <c r="AP6" s="465"/>
      <c r="AQ6" s="466"/>
      <c r="AR6" s="466"/>
      <c r="AS6" s="466"/>
      <c r="AT6" s="466"/>
      <c r="AU6" s="466"/>
      <c r="AV6" s="466"/>
      <c r="AW6" s="466"/>
      <c r="AX6" s="467"/>
    </row>
    <row r="7" spans="1:50" ht="43.5" customHeight="1" x14ac:dyDescent="0.15">
      <c r="A7" s="482" t="s">
        <v>25</v>
      </c>
      <c r="B7" s="483"/>
      <c r="C7" s="483"/>
      <c r="D7" s="483"/>
      <c r="E7" s="483"/>
      <c r="F7" s="483"/>
      <c r="G7" s="484" t="s">
        <v>389</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390</v>
      </c>
      <c r="AF7" s="489"/>
      <c r="AG7" s="489"/>
      <c r="AH7" s="489"/>
      <c r="AI7" s="489"/>
      <c r="AJ7" s="489"/>
      <c r="AK7" s="489"/>
      <c r="AL7" s="489"/>
      <c r="AM7" s="489"/>
      <c r="AN7" s="489"/>
      <c r="AO7" s="489"/>
      <c r="AP7" s="489"/>
      <c r="AQ7" s="489"/>
      <c r="AR7" s="489"/>
      <c r="AS7" s="489"/>
      <c r="AT7" s="489"/>
      <c r="AU7" s="489"/>
      <c r="AV7" s="489"/>
      <c r="AW7" s="489"/>
      <c r="AX7" s="490"/>
    </row>
    <row r="8" spans="1:50" ht="30.7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8" t="s">
        <v>79</v>
      </c>
      <c r="Z8" s="468"/>
      <c r="AA8" s="468"/>
      <c r="AB8" s="468"/>
      <c r="AC8" s="468"/>
      <c r="AD8" s="468"/>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55.5" customHeight="1" x14ac:dyDescent="0.15">
      <c r="A9" s="185" t="s">
        <v>26</v>
      </c>
      <c r="B9" s="186"/>
      <c r="C9" s="186"/>
      <c r="D9" s="186"/>
      <c r="E9" s="186"/>
      <c r="F9" s="186"/>
      <c r="G9" s="187" t="s">
        <v>438</v>
      </c>
      <c r="H9" s="188"/>
      <c r="I9" s="188"/>
      <c r="J9" s="188"/>
      <c r="K9" s="188"/>
      <c r="L9" s="188"/>
      <c r="M9" s="188"/>
      <c r="N9" s="188"/>
      <c r="O9" s="188"/>
      <c r="P9" s="188"/>
      <c r="Q9" s="188"/>
      <c r="R9" s="188"/>
      <c r="S9" s="188"/>
      <c r="T9" s="188"/>
      <c r="U9" s="188"/>
      <c r="V9" s="188"/>
      <c r="W9" s="188"/>
      <c r="X9" s="188"/>
      <c r="Y9" s="426"/>
      <c r="Z9" s="426"/>
      <c r="AA9" s="426"/>
      <c r="AB9" s="426"/>
      <c r="AC9" s="426"/>
      <c r="AD9" s="426"/>
      <c r="AE9" s="188"/>
      <c r="AF9" s="188"/>
      <c r="AG9" s="188"/>
      <c r="AH9" s="188"/>
      <c r="AI9" s="188"/>
      <c r="AJ9" s="188"/>
      <c r="AK9" s="188"/>
      <c r="AL9" s="188"/>
      <c r="AM9" s="188"/>
      <c r="AN9" s="188"/>
      <c r="AO9" s="188"/>
      <c r="AP9" s="188"/>
      <c r="AQ9" s="188"/>
      <c r="AR9" s="188"/>
      <c r="AS9" s="188"/>
      <c r="AT9" s="188"/>
      <c r="AU9" s="188"/>
      <c r="AV9" s="188"/>
      <c r="AW9" s="188"/>
      <c r="AX9" s="189"/>
    </row>
    <row r="10" spans="1:50" ht="43.5" customHeight="1" x14ac:dyDescent="0.15">
      <c r="A10" s="185" t="s">
        <v>36</v>
      </c>
      <c r="B10" s="186"/>
      <c r="C10" s="186"/>
      <c r="D10" s="186"/>
      <c r="E10" s="186"/>
      <c r="F10" s="186"/>
      <c r="G10" s="187" t="s">
        <v>413</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35.25" customHeight="1" x14ac:dyDescent="0.15">
      <c r="A11" s="185" t="s">
        <v>6</v>
      </c>
      <c r="B11" s="186"/>
      <c r="C11" s="186"/>
      <c r="D11" s="186"/>
      <c r="E11" s="186"/>
      <c r="F11" s="491"/>
      <c r="G11" s="444" t="str">
        <f>入力規則等!P10</f>
        <v>直接実施、委託・請負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2" t="s">
        <v>27</v>
      </c>
      <c r="B12" s="493"/>
      <c r="C12" s="493"/>
      <c r="D12" s="493"/>
      <c r="E12" s="493"/>
      <c r="F12" s="494"/>
      <c r="G12" s="498"/>
      <c r="H12" s="499"/>
      <c r="I12" s="499"/>
      <c r="J12" s="499"/>
      <c r="K12" s="499"/>
      <c r="L12" s="499"/>
      <c r="M12" s="499"/>
      <c r="N12" s="499"/>
      <c r="O12" s="499"/>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0"/>
    </row>
    <row r="13" spans="1:50" ht="21" customHeight="1" x14ac:dyDescent="0.15">
      <c r="A13" s="398"/>
      <c r="B13" s="399"/>
      <c r="C13" s="399"/>
      <c r="D13" s="399"/>
      <c r="E13" s="399"/>
      <c r="F13" s="400"/>
      <c r="G13" s="501" t="s">
        <v>7</v>
      </c>
      <c r="H13" s="502"/>
      <c r="I13" s="507" t="s">
        <v>8</v>
      </c>
      <c r="J13" s="508"/>
      <c r="K13" s="508"/>
      <c r="L13" s="508"/>
      <c r="M13" s="508"/>
      <c r="N13" s="508"/>
      <c r="O13" s="509"/>
      <c r="P13" s="176">
        <v>11</v>
      </c>
      <c r="Q13" s="177"/>
      <c r="R13" s="177"/>
      <c r="S13" s="177"/>
      <c r="T13" s="177"/>
      <c r="U13" s="177"/>
      <c r="V13" s="178"/>
      <c r="W13" s="176">
        <v>9</v>
      </c>
      <c r="X13" s="177"/>
      <c r="Y13" s="177"/>
      <c r="Z13" s="177"/>
      <c r="AA13" s="177"/>
      <c r="AB13" s="177"/>
      <c r="AC13" s="178"/>
      <c r="AD13" s="176">
        <v>9</v>
      </c>
      <c r="AE13" s="177"/>
      <c r="AF13" s="177"/>
      <c r="AG13" s="177"/>
      <c r="AH13" s="177"/>
      <c r="AI13" s="177"/>
      <c r="AJ13" s="178"/>
      <c r="AK13" s="176">
        <v>8</v>
      </c>
      <c r="AL13" s="177"/>
      <c r="AM13" s="177"/>
      <c r="AN13" s="177"/>
      <c r="AO13" s="177"/>
      <c r="AP13" s="177"/>
      <c r="AQ13" s="178"/>
      <c r="AR13" s="190">
        <v>8</v>
      </c>
      <c r="AS13" s="191"/>
      <c r="AT13" s="191"/>
      <c r="AU13" s="191"/>
      <c r="AV13" s="191"/>
      <c r="AW13" s="191"/>
      <c r="AX13" s="192"/>
    </row>
    <row r="14" spans="1:50" ht="21" customHeight="1" x14ac:dyDescent="0.15">
      <c r="A14" s="398"/>
      <c r="B14" s="399"/>
      <c r="C14" s="399"/>
      <c r="D14" s="399"/>
      <c r="E14" s="399"/>
      <c r="F14" s="400"/>
      <c r="G14" s="503"/>
      <c r="H14" s="504"/>
      <c r="I14" s="180" t="s">
        <v>9</v>
      </c>
      <c r="J14" s="181"/>
      <c r="K14" s="181"/>
      <c r="L14" s="181"/>
      <c r="M14" s="181"/>
      <c r="N14" s="181"/>
      <c r="O14" s="182"/>
      <c r="P14" s="176" t="s">
        <v>422</v>
      </c>
      <c r="Q14" s="177"/>
      <c r="R14" s="177"/>
      <c r="S14" s="177"/>
      <c r="T14" s="177"/>
      <c r="U14" s="177"/>
      <c r="V14" s="178"/>
      <c r="W14" s="176" t="s">
        <v>423</v>
      </c>
      <c r="X14" s="177"/>
      <c r="Y14" s="177"/>
      <c r="Z14" s="177"/>
      <c r="AA14" s="177"/>
      <c r="AB14" s="177"/>
      <c r="AC14" s="178"/>
      <c r="AD14" s="176" t="s">
        <v>423</v>
      </c>
      <c r="AE14" s="177"/>
      <c r="AF14" s="177"/>
      <c r="AG14" s="177"/>
      <c r="AH14" s="177"/>
      <c r="AI14" s="177"/>
      <c r="AJ14" s="178"/>
      <c r="AK14" s="176"/>
      <c r="AL14" s="177"/>
      <c r="AM14" s="177"/>
      <c r="AN14" s="177"/>
      <c r="AO14" s="177"/>
      <c r="AP14" s="177"/>
      <c r="AQ14" s="178"/>
      <c r="AR14" s="183"/>
      <c r="AS14" s="183"/>
      <c r="AT14" s="183"/>
      <c r="AU14" s="183"/>
      <c r="AV14" s="183"/>
      <c r="AW14" s="183"/>
      <c r="AX14" s="184"/>
    </row>
    <row r="15" spans="1:50" ht="21" customHeight="1" x14ac:dyDescent="0.15">
      <c r="A15" s="398"/>
      <c r="B15" s="399"/>
      <c r="C15" s="399"/>
      <c r="D15" s="399"/>
      <c r="E15" s="399"/>
      <c r="F15" s="400"/>
      <c r="G15" s="503"/>
      <c r="H15" s="504"/>
      <c r="I15" s="180" t="s">
        <v>62</v>
      </c>
      <c r="J15" s="427"/>
      <c r="K15" s="427"/>
      <c r="L15" s="427"/>
      <c r="M15" s="427"/>
      <c r="N15" s="427"/>
      <c r="O15" s="428"/>
      <c r="P15" s="176" t="s">
        <v>423</v>
      </c>
      <c r="Q15" s="177"/>
      <c r="R15" s="177"/>
      <c r="S15" s="177"/>
      <c r="T15" s="177"/>
      <c r="U15" s="177"/>
      <c r="V15" s="178"/>
      <c r="W15" s="176" t="s">
        <v>423</v>
      </c>
      <c r="X15" s="177"/>
      <c r="Y15" s="177"/>
      <c r="Z15" s="177"/>
      <c r="AA15" s="177"/>
      <c r="AB15" s="177"/>
      <c r="AC15" s="178"/>
      <c r="AD15" s="176" t="s">
        <v>423</v>
      </c>
      <c r="AE15" s="177"/>
      <c r="AF15" s="177"/>
      <c r="AG15" s="177"/>
      <c r="AH15" s="177"/>
      <c r="AI15" s="177"/>
      <c r="AJ15" s="178"/>
      <c r="AK15" s="176" t="s">
        <v>423</v>
      </c>
      <c r="AL15" s="177"/>
      <c r="AM15" s="177"/>
      <c r="AN15" s="177"/>
      <c r="AO15" s="177"/>
      <c r="AP15" s="177"/>
      <c r="AQ15" s="178"/>
      <c r="AR15" s="176"/>
      <c r="AS15" s="177"/>
      <c r="AT15" s="177"/>
      <c r="AU15" s="177"/>
      <c r="AV15" s="177"/>
      <c r="AW15" s="177"/>
      <c r="AX15" s="179"/>
    </row>
    <row r="16" spans="1:50" ht="21" customHeight="1" x14ac:dyDescent="0.15">
      <c r="A16" s="398"/>
      <c r="B16" s="399"/>
      <c r="C16" s="399"/>
      <c r="D16" s="399"/>
      <c r="E16" s="399"/>
      <c r="F16" s="400"/>
      <c r="G16" s="503"/>
      <c r="H16" s="504"/>
      <c r="I16" s="180" t="s">
        <v>63</v>
      </c>
      <c r="J16" s="427"/>
      <c r="K16" s="427"/>
      <c r="L16" s="427"/>
      <c r="M16" s="427"/>
      <c r="N16" s="427"/>
      <c r="O16" s="428"/>
      <c r="P16" s="176" t="s">
        <v>423</v>
      </c>
      <c r="Q16" s="177"/>
      <c r="R16" s="177"/>
      <c r="S16" s="177"/>
      <c r="T16" s="177"/>
      <c r="U16" s="177"/>
      <c r="V16" s="178"/>
      <c r="W16" s="176" t="s">
        <v>423</v>
      </c>
      <c r="X16" s="177"/>
      <c r="Y16" s="177"/>
      <c r="Z16" s="177"/>
      <c r="AA16" s="177"/>
      <c r="AB16" s="177"/>
      <c r="AC16" s="178"/>
      <c r="AD16" s="176" t="s">
        <v>423</v>
      </c>
      <c r="AE16" s="177"/>
      <c r="AF16" s="177"/>
      <c r="AG16" s="177"/>
      <c r="AH16" s="177"/>
      <c r="AI16" s="177"/>
      <c r="AJ16" s="178"/>
      <c r="AK16" s="176"/>
      <c r="AL16" s="177"/>
      <c r="AM16" s="177"/>
      <c r="AN16" s="177"/>
      <c r="AO16" s="177"/>
      <c r="AP16" s="177"/>
      <c r="AQ16" s="178"/>
      <c r="AR16" s="477"/>
      <c r="AS16" s="478"/>
      <c r="AT16" s="478"/>
      <c r="AU16" s="478"/>
      <c r="AV16" s="478"/>
      <c r="AW16" s="478"/>
      <c r="AX16" s="479"/>
    </row>
    <row r="17" spans="1:50" ht="24.75" customHeight="1" x14ac:dyDescent="0.15">
      <c r="A17" s="398"/>
      <c r="B17" s="399"/>
      <c r="C17" s="399"/>
      <c r="D17" s="399"/>
      <c r="E17" s="399"/>
      <c r="F17" s="400"/>
      <c r="G17" s="503"/>
      <c r="H17" s="504"/>
      <c r="I17" s="180" t="s">
        <v>61</v>
      </c>
      <c r="J17" s="181"/>
      <c r="K17" s="181"/>
      <c r="L17" s="181"/>
      <c r="M17" s="181"/>
      <c r="N17" s="181"/>
      <c r="O17" s="182"/>
      <c r="P17" s="176" t="s">
        <v>423</v>
      </c>
      <c r="Q17" s="177"/>
      <c r="R17" s="177"/>
      <c r="S17" s="177"/>
      <c r="T17" s="177"/>
      <c r="U17" s="177"/>
      <c r="V17" s="178"/>
      <c r="W17" s="176" t="s">
        <v>423</v>
      </c>
      <c r="X17" s="177"/>
      <c r="Y17" s="177"/>
      <c r="Z17" s="177"/>
      <c r="AA17" s="177"/>
      <c r="AB17" s="177"/>
      <c r="AC17" s="178"/>
      <c r="AD17" s="176" t="s">
        <v>423</v>
      </c>
      <c r="AE17" s="177"/>
      <c r="AF17" s="177"/>
      <c r="AG17" s="177"/>
      <c r="AH17" s="177"/>
      <c r="AI17" s="177"/>
      <c r="AJ17" s="178"/>
      <c r="AK17" s="176"/>
      <c r="AL17" s="177"/>
      <c r="AM17" s="177"/>
      <c r="AN17" s="177"/>
      <c r="AO17" s="177"/>
      <c r="AP17" s="177"/>
      <c r="AQ17" s="178"/>
      <c r="AR17" s="480"/>
      <c r="AS17" s="480"/>
      <c r="AT17" s="480"/>
      <c r="AU17" s="480"/>
      <c r="AV17" s="480"/>
      <c r="AW17" s="480"/>
      <c r="AX17" s="481"/>
    </row>
    <row r="18" spans="1:50" ht="24.75" customHeight="1" x14ac:dyDescent="0.15">
      <c r="A18" s="398"/>
      <c r="B18" s="399"/>
      <c r="C18" s="399"/>
      <c r="D18" s="399"/>
      <c r="E18" s="399"/>
      <c r="F18" s="400"/>
      <c r="G18" s="505"/>
      <c r="H18" s="506"/>
      <c r="I18" s="628" t="s">
        <v>22</v>
      </c>
      <c r="J18" s="629"/>
      <c r="K18" s="629"/>
      <c r="L18" s="629"/>
      <c r="M18" s="629"/>
      <c r="N18" s="629"/>
      <c r="O18" s="630"/>
      <c r="P18" s="650">
        <f>SUM(P13:V17)</f>
        <v>11</v>
      </c>
      <c r="Q18" s="651"/>
      <c r="R18" s="651"/>
      <c r="S18" s="651"/>
      <c r="T18" s="651"/>
      <c r="U18" s="651"/>
      <c r="V18" s="652"/>
      <c r="W18" s="650">
        <f>SUM(W13:AC17)</f>
        <v>9</v>
      </c>
      <c r="X18" s="651"/>
      <c r="Y18" s="651"/>
      <c r="Z18" s="651"/>
      <c r="AA18" s="651"/>
      <c r="AB18" s="651"/>
      <c r="AC18" s="652"/>
      <c r="AD18" s="650">
        <f t="shared" ref="AD18" si="0">SUM(AD13:AJ17)</f>
        <v>9</v>
      </c>
      <c r="AE18" s="651"/>
      <c r="AF18" s="651"/>
      <c r="AG18" s="651"/>
      <c r="AH18" s="651"/>
      <c r="AI18" s="651"/>
      <c r="AJ18" s="652"/>
      <c r="AK18" s="650">
        <f t="shared" ref="AK18" si="1">SUM(AK13:AQ17)</f>
        <v>8</v>
      </c>
      <c r="AL18" s="651"/>
      <c r="AM18" s="651"/>
      <c r="AN18" s="651"/>
      <c r="AO18" s="651"/>
      <c r="AP18" s="651"/>
      <c r="AQ18" s="652"/>
      <c r="AR18" s="650">
        <f t="shared" ref="AR18" si="2">SUM(AR13:AX17)</f>
        <v>8</v>
      </c>
      <c r="AS18" s="651"/>
      <c r="AT18" s="651"/>
      <c r="AU18" s="651"/>
      <c r="AV18" s="651"/>
      <c r="AW18" s="651"/>
      <c r="AX18" s="653"/>
    </row>
    <row r="19" spans="1:50" ht="24.75" customHeight="1" x14ac:dyDescent="0.15">
      <c r="A19" s="398"/>
      <c r="B19" s="399"/>
      <c r="C19" s="399"/>
      <c r="D19" s="399"/>
      <c r="E19" s="399"/>
      <c r="F19" s="400"/>
      <c r="G19" s="648" t="s">
        <v>10</v>
      </c>
      <c r="H19" s="649"/>
      <c r="I19" s="649"/>
      <c r="J19" s="649"/>
      <c r="K19" s="649"/>
      <c r="L19" s="649"/>
      <c r="M19" s="649"/>
      <c r="N19" s="649"/>
      <c r="O19" s="649"/>
      <c r="P19" s="176">
        <v>7</v>
      </c>
      <c r="Q19" s="177"/>
      <c r="R19" s="177"/>
      <c r="S19" s="177"/>
      <c r="T19" s="177"/>
      <c r="U19" s="177"/>
      <c r="V19" s="178"/>
      <c r="W19" s="176">
        <v>5</v>
      </c>
      <c r="X19" s="177"/>
      <c r="Y19" s="177"/>
      <c r="Z19" s="177"/>
      <c r="AA19" s="177"/>
      <c r="AB19" s="177"/>
      <c r="AC19" s="178"/>
      <c r="AD19" s="176">
        <v>7</v>
      </c>
      <c r="AE19" s="177"/>
      <c r="AF19" s="177"/>
      <c r="AG19" s="177"/>
      <c r="AH19" s="177"/>
      <c r="AI19" s="177"/>
      <c r="AJ19" s="178"/>
      <c r="AK19" s="626"/>
      <c r="AL19" s="626"/>
      <c r="AM19" s="626"/>
      <c r="AN19" s="626"/>
      <c r="AO19" s="626"/>
      <c r="AP19" s="626"/>
      <c r="AQ19" s="626"/>
      <c r="AR19" s="626"/>
      <c r="AS19" s="626"/>
      <c r="AT19" s="626"/>
      <c r="AU19" s="626"/>
      <c r="AV19" s="626"/>
      <c r="AW19" s="626"/>
      <c r="AX19" s="627"/>
    </row>
    <row r="20" spans="1:50" ht="24.75" customHeight="1" x14ac:dyDescent="0.15">
      <c r="A20" s="495"/>
      <c r="B20" s="496"/>
      <c r="C20" s="496"/>
      <c r="D20" s="496"/>
      <c r="E20" s="496"/>
      <c r="F20" s="497"/>
      <c r="G20" s="648" t="s">
        <v>11</v>
      </c>
      <c r="H20" s="649"/>
      <c r="I20" s="649"/>
      <c r="J20" s="649"/>
      <c r="K20" s="649"/>
      <c r="L20" s="649"/>
      <c r="M20" s="649"/>
      <c r="N20" s="649"/>
      <c r="O20" s="649"/>
      <c r="P20" s="654">
        <f>IF(P18=0, "-", P19/P18)</f>
        <v>0.63636363636363635</v>
      </c>
      <c r="Q20" s="654"/>
      <c r="R20" s="654"/>
      <c r="S20" s="654"/>
      <c r="T20" s="654"/>
      <c r="U20" s="654"/>
      <c r="V20" s="654"/>
      <c r="W20" s="654">
        <f>IF(W18=0, "-", W19/W18)</f>
        <v>0.55555555555555558</v>
      </c>
      <c r="X20" s="654"/>
      <c r="Y20" s="654"/>
      <c r="Z20" s="654"/>
      <c r="AA20" s="654"/>
      <c r="AB20" s="654"/>
      <c r="AC20" s="654"/>
      <c r="AD20" s="654">
        <f>IF(AD18=0, "-", AD19/AD18)</f>
        <v>0.77777777777777779</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t="s">
        <v>414</v>
      </c>
      <c r="AV22" s="72"/>
      <c r="AW22" s="73" t="s">
        <v>355</v>
      </c>
      <c r="AX22" s="74"/>
    </row>
    <row r="23" spans="1:50" ht="22.5" customHeight="1" x14ac:dyDescent="0.15">
      <c r="A23" s="131"/>
      <c r="B23" s="129"/>
      <c r="C23" s="129"/>
      <c r="D23" s="129"/>
      <c r="E23" s="129"/>
      <c r="F23" s="130"/>
      <c r="G23" s="75" t="s">
        <v>432</v>
      </c>
      <c r="H23" s="76"/>
      <c r="I23" s="76"/>
      <c r="J23" s="76"/>
      <c r="K23" s="76"/>
      <c r="L23" s="76"/>
      <c r="M23" s="76"/>
      <c r="N23" s="76"/>
      <c r="O23" s="77"/>
      <c r="P23" s="220" t="s">
        <v>433</v>
      </c>
      <c r="Q23" s="235"/>
      <c r="R23" s="235"/>
      <c r="S23" s="235"/>
      <c r="T23" s="235"/>
      <c r="U23" s="235"/>
      <c r="V23" s="235"/>
      <c r="W23" s="235"/>
      <c r="X23" s="236"/>
      <c r="Y23" s="229" t="s">
        <v>14</v>
      </c>
      <c r="Z23" s="230"/>
      <c r="AA23" s="231"/>
      <c r="AB23" s="168" t="s">
        <v>434</v>
      </c>
      <c r="AC23" s="169"/>
      <c r="AD23" s="169"/>
      <c r="AE23" s="89" t="s">
        <v>436</v>
      </c>
      <c r="AF23" s="90"/>
      <c r="AG23" s="90"/>
      <c r="AH23" s="90"/>
      <c r="AI23" s="91"/>
      <c r="AJ23" s="89">
        <v>5</v>
      </c>
      <c r="AK23" s="90"/>
      <c r="AL23" s="90"/>
      <c r="AM23" s="90"/>
      <c r="AN23" s="91"/>
      <c r="AO23" s="89">
        <v>5</v>
      </c>
      <c r="AP23" s="90"/>
      <c r="AQ23" s="90"/>
      <c r="AR23" s="90"/>
      <c r="AS23" s="91"/>
      <c r="AT23" s="196"/>
      <c r="AU23" s="196"/>
      <c r="AV23" s="196"/>
      <c r="AW23" s="196"/>
      <c r="AX23" s="197"/>
    </row>
    <row r="24" spans="1:50" ht="2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622" t="s">
        <v>435</v>
      </c>
      <c r="AC24" s="198"/>
      <c r="AD24" s="198"/>
      <c r="AE24" s="89" t="s">
        <v>436</v>
      </c>
      <c r="AF24" s="90"/>
      <c r="AG24" s="90"/>
      <c r="AH24" s="90"/>
      <c r="AI24" s="91"/>
      <c r="AJ24" s="89">
        <v>5</v>
      </c>
      <c r="AK24" s="90"/>
      <c r="AL24" s="90"/>
      <c r="AM24" s="90"/>
      <c r="AN24" s="91"/>
      <c r="AO24" s="89">
        <v>5</v>
      </c>
      <c r="AP24" s="90"/>
      <c r="AQ24" s="90"/>
      <c r="AR24" s="90"/>
      <c r="AS24" s="91"/>
      <c r="AT24" s="89">
        <v>5</v>
      </c>
      <c r="AU24" s="90"/>
      <c r="AV24" s="90"/>
      <c r="AW24" s="90"/>
      <c r="AX24" s="350"/>
    </row>
    <row r="25" spans="1:50" ht="2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t="s">
        <v>436</v>
      </c>
      <c r="AF25" s="90"/>
      <c r="AG25" s="90"/>
      <c r="AH25" s="90"/>
      <c r="AI25" s="91"/>
      <c r="AJ25" s="89">
        <v>100</v>
      </c>
      <c r="AK25" s="90"/>
      <c r="AL25" s="90"/>
      <c r="AM25" s="90"/>
      <c r="AN25" s="91"/>
      <c r="AO25" s="89">
        <v>100</v>
      </c>
      <c r="AP25" s="90"/>
      <c r="AQ25" s="90"/>
      <c r="AR25" s="90"/>
      <c r="AS25" s="91"/>
      <c r="AT25" s="193"/>
      <c r="AU25" s="194"/>
      <c r="AV25" s="194"/>
      <c r="AW25" s="194"/>
      <c r="AX25" s="195"/>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t="s">
        <v>414</v>
      </c>
      <c r="AV27" s="72"/>
      <c r="AW27" s="73" t="s">
        <v>355</v>
      </c>
      <c r="AX27" s="74"/>
    </row>
    <row r="28" spans="1:50" ht="22.5" hidden="1" customHeight="1" x14ac:dyDescent="0.15">
      <c r="A28" s="131"/>
      <c r="B28" s="129"/>
      <c r="C28" s="129"/>
      <c r="D28" s="129"/>
      <c r="E28" s="129"/>
      <c r="F28" s="130"/>
      <c r="G28" s="75"/>
      <c r="H28" s="76"/>
      <c r="I28" s="76"/>
      <c r="J28" s="76"/>
      <c r="K28" s="76"/>
      <c r="L28" s="76"/>
      <c r="M28" s="76"/>
      <c r="N28" s="76"/>
      <c r="O28" s="77"/>
      <c r="P28" s="220"/>
      <c r="Q28" s="235"/>
      <c r="R28" s="235"/>
      <c r="S28" s="235"/>
      <c r="T28" s="235"/>
      <c r="U28" s="235"/>
      <c r="V28" s="235"/>
      <c r="W28" s="235"/>
      <c r="X28" s="236"/>
      <c r="Y28" s="229" t="s">
        <v>14</v>
      </c>
      <c r="Z28" s="230"/>
      <c r="AA28" s="231"/>
      <c r="AB28" s="168"/>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622"/>
      <c r="AC29" s="198"/>
      <c r="AD29" s="198"/>
      <c r="AE29" s="89"/>
      <c r="AF29" s="90"/>
      <c r="AG29" s="90"/>
      <c r="AH29" s="90"/>
      <c r="AI29" s="91"/>
      <c r="AJ29" s="89"/>
      <c r="AK29" s="90"/>
      <c r="AL29" s="90"/>
      <c r="AM29" s="90"/>
      <c r="AN29" s="91"/>
      <c r="AO29" s="89"/>
      <c r="AP29" s="90"/>
      <c r="AQ29" s="90"/>
      <c r="AR29" s="90"/>
      <c r="AS29" s="91"/>
      <c r="AT29" s="89"/>
      <c r="AU29" s="90"/>
      <c r="AV29" s="90"/>
      <c r="AW29" s="90"/>
      <c r="AX29" s="350"/>
    </row>
    <row r="30" spans="1:50" ht="22.5" hidden="1"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v>100</v>
      </c>
      <c r="AF30" s="90"/>
      <c r="AG30" s="90"/>
      <c r="AH30" s="90"/>
      <c r="AI30" s="91"/>
      <c r="AJ30" s="89">
        <v>100</v>
      </c>
      <c r="AK30" s="90"/>
      <c r="AL30" s="90"/>
      <c r="AM30" s="90"/>
      <c r="AN30" s="91"/>
      <c r="AO30" s="89">
        <v>100</v>
      </c>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50"/>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50"/>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50"/>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59"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x14ac:dyDescent="0.15">
      <c r="A48" s="659"/>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59"/>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23"/>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9"/>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24"/>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9"/>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25"/>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9"/>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59"/>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59"/>
      <c r="B54" s="101"/>
      <c r="C54" s="101"/>
      <c r="D54" s="101"/>
      <c r="E54" s="101"/>
      <c r="F54" s="102"/>
      <c r="G54" s="610"/>
      <c r="H54" s="235"/>
      <c r="I54" s="235"/>
      <c r="J54" s="235"/>
      <c r="K54" s="235"/>
      <c r="L54" s="235"/>
      <c r="M54" s="235"/>
      <c r="N54" s="235"/>
      <c r="O54" s="236"/>
      <c r="P54" s="220"/>
      <c r="Q54" s="221"/>
      <c r="R54" s="221"/>
      <c r="S54" s="221"/>
      <c r="T54" s="221"/>
      <c r="U54" s="221"/>
      <c r="V54" s="221"/>
      <c r="W54" s="221"/>
      <c r="X54" s="222"/>
      <c r="Y54" s="587" t="s">
        <v>86</v>
      </c>
      <c r="Z54" s="588"/>
      <c r="AA54" s="589"/>
      <c r="AB54" s="590"/>
      <c r="AC54" s="591"/>
      <c r="AD54" s="591"/>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59"/>
      <c r="B55" s="101"/>
      <c r="C55" s="101"/>
      <c r="D55" s="101"/>
      <c r="E55" s="101"/>
      <c r="F55" s="102"/>
      <c r="G55" s="611"/>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50"/>
    </row>
    <row r="56" spans="1:50" ht="22.5" hidden="1" customHeight="1" x14ac:dyDescent="0.15">
      <c r="A56" s="659"/>
      <c r="B56" s="104"/>
      <c r="C56" s="104"/>
      <c r="D56" s="104"/>
      <c r="E56" s="104"/>
      <c r="F56" s="105"/>
      <c r="G56" s="612"/>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59"/>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59"/>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59"/>
      <c r="B59" s="101"/>
      <c r="C59" s="101"/>
      <c r="D59" s="101"/>
      <c r="E59" s="101"/>
      <c r="F59" s="102"/>
      <c r="G59" s="610"/>
      <c r="H59" s="235"/>
      <c r="I59" s="235"/>
      <c r="J59" s="235"/>
      <c r="K59" s="235"/>
      <c r="L59" s="235"/>
      <c r="M59" s="235"/>
      <c r="N59" s="235"/>
      <c r="O59" s="236"/>
      <c r="P59" s="220"/>
      <c r="Q59" s="221"/>
      <c r="R59" s="221"/>
      <c r="S59" s="221"/>
      <c r="T59" s="221"/>
      <c r="U59" s="221"/>
      <c r="V59" s="221"/>
      <c r="W59" s="221"/>
      <c r="X59" s="222"/>
      <c r="Y59" s="587" t="s">
        <v>86</v>
      </c>
      <c r="Z59" s="588"/>
      <c r="AA59" s="589"/>
      <c r="AB59" s="591"/>
      <c r="AC59" s="591"/>
      <c r="AD59" s="591"/>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59"/>
      <c r="B60" s="101"/>
      <c r="C60" s="101"/>
      <c r="D60" s="101"/>
      <c r="E60" s="101"/>
      <c r="F60" s="102"/>
      <c r="G60" s="611"/>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50"/>
    </row>
    <row r="61" spans="1:50" ht="22.5" hidden="1" customHeight="1" x14ac:dyDescent="0.15">
      <c r="A61" s="659"/>
      <c r="B61" s="104"/>
      <c r="C61" s="104"/>
      <c r="D61" s="104"/>
      <c r="E61" s="104"/>
      <c r="F61" s="105"/>
      <c r="G61" s="612"/>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59"/>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59"/>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59"/>
      <c r="B64" s="101"/>
      <c r="C64" s="101"/>
      <c r="D64" s="101"/>
      <c r="E64" s="101"/>
      <c r="F64" s="102"/>
      <c r="G64" s="610"/>
      <c r="H64" s="235"/>
      <c r="I64" s="235"/>
      <c r="J64" s="235"/>
      <c r="K64" s="235"/>
      <c r="L64" s="235"/>
      <c r="M64" s="235"/>
      <c r="N64" s="235"/>
      <c r="O64" s="236"/>
      <c r="P64" s="220"/>
      <c r="Q64" s="221"/>
      <c r="R64" s="221"/>
      <c r="S64" s="221"/>
      <c r="T64" s="221"/>
      <c r="U64" s="221"/>
      <c r="V64" s="221"/>
      <c r="W64" s="221"/>
      <c r="X64" s="222"/>
      <c r="Y64" s="587" t="s">
        <v>86</v>
      </c>
      <c r="Z64" s="588"/>
      <c r="AA64" s="589"/>
      <c r="AB64" s="591"/>
      <c r="AC64" s="591"/>
      <c r="AD64" s="591"/>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59"/>
      <c r="B65" s="101"/>
      <c r="C65" s="101"/>
      <c r="D65" s="101"/>
      <c r="E65" s="101"/>
      <c r="F65" s="102"/>
      <c r="G65" s="611"/>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50"/>
    </row>
    <row r="66" spans="1:60" ht="22.5" hidden="1" customHeight="1" x14ac:dyDescent="0.15">
      <c r="A66" s="660"/>
      <c r="B66" s="104"/>
      <c r="C66" s="104"/>
      <c r="D66" s="104"/>
      <c r="E66" s="104"/>
      <c r="F66" s="105"/>
      <c r="G66" s="612"/>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24" t="s">
        <v>88</v>
      </c>
      <c r="B67" s="525"/>
      <c r="C67" s="525"/>
      <c r="D67" s="525"/>
      <c r="E67" s="525"/>
      <c r="F67" s="526"/>
      <c r="G67" s="613" t="s">
        <v>84</v>
      </c>
      <c r="H67" s="613"/>
      <c r="I67" s="613"/>
      <c r="J67" s="613"/>
      <c r="K67" s="613"/>
      <c r="L67" s="613"/>
      <c r="M67" s="613"/>
      <c r="N67" s="613"/>
      <c r="O67" s="613"/>
      <c r="P67" s="613"/>
      <c r="Q67" s="613"/>
      <c r="R67" s="613"/>
      <c r="S67" s="613"/>
      <c r="T67" s="613"/>
      <c r="U67" s="613"/>
      <c r="V67" s="613"/>
      <c r="W67" s="613"/>
      <c r="X67" s="614"/>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7"/>
      <c r="B68" s="528"/>
      <c r="C68" s="528"/>
      <c r="D68" s="528"/>
      <c r="E68" s="528"/>
      <c r="F68" s="529"/>
      <c r="G68" s="220" t="s">
        <v>395</v>
      </c>
      <c r="H68" s="235"/>
      <c r="I68" s="235"/>
      <c r="J68" s="235"/>
      <c r="K68" s="235"/>
      <c r="L68" s="235"/>
      <c r="M68" s="235"/>
      <c r="N68" s="235"/>
      <c r="O68" s="235"/>
      <c r="P68" s="235"/>
      <c r="Q68" s="235"/>
      <c r="R68" s="235"/>
      <c r="S68" s="235"/>
      <c r="T68" s="235"/>
      <c r="U68" s="235"/>
      <c r="V68" s="235"/>
      <c r="W68" s="235"/>
      <c r="X68" s="236"/>
      <c r="Y68" s="619" t="s">
        <v>66</v>
      </c>
      <c r="Z68" s="620"/>
      <c r="AA68" s="621"/>
      <c r="AB68" s="112" t="s">
        <v>391</v>
      </c>
      <c r="AC68" s="113"/>
      <c r="AD68" s="114"/>
      <c r="AE68" s="89">
        <v>3</v>
      </c>
      <c r="AF68" s="90"/>
      <c r="AG68" s="90"/>
      <c r="AH68" s="90"/>
      <c r="AI68" s="91"/>
      <c r="AJ68" s="89">
        <v>2</v>
      </c>
      <c r="AK68" s="90"/>
      <c r="AL68" s="90"/>
      <c r="AM68" s="90"/>
      <c r="AN68" s="91"/>
      <c r="AO68" s="89">
        <v>2</v>
      </c>
      <c r="AP68" s="90"/>
      <c r="AQ68" s="90"/>
      <c r="AR68" s="90"/>
      <c r="AS68" s="91"/>
      <c r="AT68" s="539"/>
      <c r="AU68" s="539"/>
      <c r="AV68" s="539"/>
      <c r="AW68" s="539"/>
      <c r="AX68" s="540"/>
      <c r="AY68" s="10"/>
      <c r="AZ68" s="10"/>
      <c r="BA68" s="10"/>
      <c r="BB68" s="10"/>
      <c r="BC68" s="10"/>
    </row>
    <row r="69" spans="1:60" ht="22.5" customHeight="1" x14ac:dyDescent="0.15">
      <c r="A69" s="530"/>
      <c r="B69" s="531"/>
      <c r="C69" s="531"/>
      <c r="D69" s="531"/>
      <c r="E69" s="531"/>
      <c r="F69" s="532"/>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391</v>
      </c>
      <c r="AC69" s="204"/>
      <c r="AD69" s="205"/>
      <c r="AE69" s="89">
        <v>3</v>
      </c>
      <c r="AF69" s="90"/>
      <c r="AG69" s="90"/>
      <c r="AH69" s="90"/>
      <c r="AI69" s="91"/>
      <c r="AJ69" s="89">
        <v>2</v>
      </c>
      <c r="AK69" s="90"/>
      <c r="AL69" s="90"/>
      <c r="AM69" s="90"/>
      <c r="AN69" s="91"/>
      <c r="AO69" s="89">
        <v>2</v>
      </c>
      <c r="AP69" s="90"/>
      <c r="AQ69" s="90"/>
      <c r="AR69" s="90"/>
      <c r="AS69" s="91"/>
      <c r="AT69" s="89">
        <v>2</v>
      </c>
      <c r="AU69" s="90"/>
      <c r="AV69" s="90"/>
      <c r="AW69" s="90"/>
      <c r="AX69" s="350"/>
      <c r="AY69" s="10"/>
      <c r="AZ69" s="10"/>
      <c r="BA69" s="10"/>
      <c r="BB69" s="10"/>
      <c r="BC69" s="10"/>
      <c r="BD69" s="10"/>
      <c r="BE69" s="10"/>
      <c r="BF69" s="10"/>
      <c r="BG69" s="10"/>
      <c r="BH69" s="10"/>
    </row>
    <row r="70" spans="1:60" ht="33" customHeight="1" x14ac:dyDescent="0.15">
      <c r="A70" s="524" t="s">
        <v>88</v>
      </c>
      <c r="B70" s="525"/>
      <c r="C70" s="525"/>
      <c r="D70" s="525"/>
      <c r="E70" s="525"/>
      <c r="F70" s="526"/>
      <c r="G70" s="613" t="s">
        <v>84</v>
      </c>
      <c r="H70" s="613"/>
      <c r="I70" s="613"/>
      <c r="J70" s="613"/>
      <c r="K70" s="613"/>
      <c r="L70" s="613"/>
      <c r="M70" s="613"/>
      <c r="N70" s="613"/>
      <c r="O70" s="613"/>
      <c r="P70" s="613"/>
      <c r="Q70" s="613"/>
      <c r="R70" s="613"/>
      <c r="S70" s="613"/>
      <c r="T70" s="613"/>
      <c r="U70" s="613"/>
      <c r="V70" s="613"/>
      <c r="W70" s="613"/>
      <c r="X70" s="614"/>
      <c r="Y70" s="146"/>
      <c r="Z70" s="147"/>
      <c r="AA70" s="148"/>
      <c r="AB70" s="84" t="s">
        <v>12</v>
      </c>
      <c r="AC70" s="85"/>
      <c r="AD70" s="86"/>
      <c r="AE70" s="140" t="s">
        <v>69</v>
      </c>
      <c r="AF70" s="127"/>
      <c r="AG70" s="127"/>
      <c r="AH70" s="127"/>
      <c r="AI70" s="615"/>
      <c r="AJ70" s="140" t="s">
        <v>70</v>
      </c>
      <c r="AK70" s="127"/>
      <c r="AL70" s="127"/>
      <c r="AM70" s="127"/>
      <c r="AN70" s="615"/>
      <c r="AO70" s="140" t="s">
        <v>71</v>
      </c>
      <c r="AP70" s="127"/>
      <c r="AQ70" s="127"/>
      <c r="AR70" s="127"/>
      <c r="AS70" s="615"/>
      <c r="AT70" s="265" t="s">
        <v>74</v>
      </c>
      <c r="AU70" s="266"/>
      <c r="AV70" s="266"/>
      <c r="AW70" s="266"/>
      <c r="AX70" s="267"/>
    </row>
    <row r="71" spans="1:60" ht="22.5" customHeight="1" x14ac:dyDescent="0.15">
      <c r="A71" s="527"/>
      <c r="B71" s="528"/>
      <c r="C71" s="528"/>
      <c r="D71" s="528"/>
      <c r="E71" s="528"/>
      <c r="F71" s="529"/>
      <c r="G71" s="220" t="s">
        <v>396</v>
      </c>
      <c r="H71" s="235"/>
      <c r="I71" s="235"/>
      <c r="J71" s="235"/>
      <c r="K71" s="235"/>
      <c r="L71" s="235"/>
      <c r="M71" s="235"/>
      <c r="N71" s="235"/>
      <c r="O71" s="235"/>
      <c r="P71" s="235"/>
      <c r="Q71" s="235"/>
      <c r="R71" s="235"/>
      <c r="S71" s="235"/>
      <c r="T71" s="235"/>
      <c r="U71" s="235"/>
      <c r="V71" s="235"/>
      <c r="W71" s="235"/>
      <c r="X71" s="236"/>
      <c r="Y71" s="661" t="s">
        <v>66</v>
      </c>
      <c r="Z71" s="662"/>
      <c r="AA71" s="663"/>
      <c r="AB71" s="112" t="s">
        <v>397</v>
      </c>
      <c r="AC71" s="113"/>
      <c r="AD71" s="114"/>
      <c r="AE71" s="89">
        <v>1</v>
      </c>
      <c r="AF71" s="90"/>
      <c r="AG71" s="90"/>
      <c r="AH71" s="90"/>
      <c r="AI71" s="91"/>
      <c r="AJ71" s="89">
        <v>1</v>
      </c>
      <c r="AK71" s="90"/>
      <c r="AL71" s="90"/>
      <c r="AM71" s="90"/>
      <c r="AN71" s="91"/>
      <c r="AO71" s="89">
        <v>1</v>
      </c>
      <c r="AP71" s="90"/>
      <c r="AQ71" s="90"/>
      <c r="AR71" s="90"/>
      <c r="AS71" s="91"/>
      <c r="AT71" s="539"/>
      <c r="AU71" s="539"/>
      <c r="AV71" s="539"/>
      <c r="AW71" s="539"/>
      <c r="AX71" s="540"/>
      <c r="AY71" s="10"/>
      <c r="AZ71" s="10"/>
      <c r="BA71" s="10"/>
      <c r="BB71" s="10"/>
      <c r="BC71" s="10"/>
    </row>
    <row r="72" spans="1:60" ht="22.5" customHeight="1" x14ac:dyDescent="0.15">
      <c r="A72" s="530"/>
      <c r="B72" s="531"/>
      <c r="C72" s="531"/>
      <c r="D72" s="531"/>
      <c r="E72" s="531"/>
      <c r="F72" s="532"/>
      <c r="G72" s="239"/>
      <c r="H72" s="239"/>
      <c r="I72" s="239"/>
      <c r="J72" s="239"/>
      <c r="K72" s="239"/>
      <c r="L72" s="239"/>
      <c r="M72" s="239"/>
      <c r="N72" s="239"/>
      <c r="O72" s="239"/>
      <c r="P72" s="239"/>
      <c r="Q72" s="239"/>
      <c r="R72" s="239"/>
      <c r="S72" s="239"/>
      <c r="T72" s="239"/>
      <c r="U72" s="239"/>
      <c r="V72" s="239"/>
      <c r="W72" s="239"/>
      <c r="X72" s="240"/>
      <c r="Y72" s="109" t="s">
        <v>67</v>
      </c>
      <c r="Z72" s="664"/>
      <c r="AA72" s="665"/>
      <c r="AB72" s="203" t="s">
        <v>397</v>
      </c>
      <c r="AC72" s="204"/>
      <c r="AD72" s="205"/>
      <c r="AE72" s="89">
        <v>1</v>
      </c>
      <c r="AF72" s="90"/>
      <c r="AG72" s="90"/>
      <c r="AH72" s="90"/>
      <c r="AI72" s="91"/>
      <c r="AJ72" s="89">
        <v>1</v>
      </c>
      <c r="AK72" s="90"/>
      <c r="AL72" s="90"/>
      <c r="AM72" s="90"/>
      <c r="AN72" s="91"/>
      <c r="AO72" s="89">
        <v>1</v>
      </c>
      <c r="AP72" s="90"/>
      <c r="AQ72" s="90"/>
      <c r="AR72" s="90"/>
      <c r="AS72" s="91"/>
      <c r="AT72" s="89">
        <v>1</v>
      </c>
      <c r="AU72" s="90"/>
      <c r="AV72" s="90"/>
      <c r="AW72" s="90"/>
      <c r="AX72" s="350"/>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3" t="s">
        <v>84</v>
      </c>
      <c r="H73" s="613"/>
      <c r="I73" s="613"/>
      <c r="J73" s="613"/>
      <c r="K73" s="613"/>
      <c r="L73" s="613"/>
      <c r="M73" s="613"/>
      <c r="N73" s="613"/>
      <c r="O73" s="613"/>
      <c r="P73" s="613"/>
      <c r="Q73" s="613"/>
      <c r="R73" s="613"/>
      <c r="S73" s="613"/>
      <c r="T73" s="613"/>
      <c r="U73" s="613"/>
      <c r="V73" s="613"/>
      <c r="W73" s="613"/>
      <c r="X73" s="614"/>
      <c r="Y73" s="146"/>
      <c r="Z73" s="147"/>
      <c r="AA73" s="148"/>
      <c r="AB73" s="84" t="s">
        <v>12</v>
      </c>
      <c r="AC73" s="85"/>
      <c r="AD73" s="86"/>
      <c r="AE73" s="140" t="s">
        <v>69</v>
      </c>
      <c r="AF73" s="127"/>
      <c r="AG73" s="127"/>
      <c r="AH73" s="127"/>
      <c r="AI73" s="615"/>
      <c r="AJ73" s="140" t="s">
        <v>70</v>
      </c>
      <c r="AK73" s="127"/>
      <c r="AL73" s="127"/>
      <c r="AM73" s="127"/>
      <c r="AN73" s="615"/>
      <c r="AO73" s="140" t="s">
        <v>71</v>
      </c>
      <c r="AP73" s="127"/>
      <c r="AQ73" s="127"/>
      <c r="AR73" s="127"/>
      <c r="AS73" s="615"/>
      <c r="AT73" s="265" t="s">
        <v>74</v>
      </c>
      <c r="AU73" s="266"/>
      <c r="AV73" s="266"/>
      <c r="AW73" s="266"/>
      <c r="AX73" s="267"/>
    </row>
    <row r="74" spans="1:60" ht="22.5" hidden="1" customHeight="1" x14ac:dyDescent="0.15">
      <c r="A74" s="527"/>
      <c r="B74" s="528"/>
      <c r="C74" s="528"/>
      <c r="D74" s="528"/>
      <c r="E74" s="528"/>
      <c r="F74" s="529"/>
      <c r="G74" s="235"/>
      <c r="H74" s="235"/>
      <c r="I74" s="235"/>
      <c r="J74" s="235"/>
      <c r="K74" s="235"/>
      <c r="L74" s="235"/>
      <c r="M74" s="235"/>
      <c r="N74" s="235"/>
      <c r="O74" s="235"/>
      <c r="P74" s="235"/>
      <c r="Q74" s="235"/>
      <c r="R74" s="235"/>
      <c r="S74" s="235"/>
      <c r="T74" s="235"/>
      <c r="U74" s="235"/>
      <c r="V74" s="235"/>
      <c r="W74" s="235"/>
      <c r="X74" s="236"/>
      <c r="Y74" s="661" t="s">
        <v>66</v>
      </c>
      <c r="Z74" s="662"/>
      <c r="AA74" s="663"/>
      <c r="AB74" s="112"/>
      <c r="AC74" s="113"/>
      <c r="AD74" s="114"/>
      <c r="AE74" s="89"/>
      <c r="AF74" s="90"/>
      <c r="AG74" s="90"/>
      <c r="AH74" s="90"/>
      <c r="AI74" s="91"/>
      <c r="AJ74" s="89"/>
      <c r="AK74" s="90"/>
      <c r="AL74" s="90"/>
      <c r="AM74" s="90"/>
      <c r="AN74" s="91"/>
      <c r="AO74" s="89"/>
      <c r="AP74" s="90"/>
      <c r="AQ74" s="90"/>
      <c r="AR74" s="90"/>
      <c r="AS74" s="91"/>
      <c r="AT74" s="539"/>
      <c r="AU74" s="539"/>
      <c r="AV74" s="539"/>
      <c r="AW74" s="539"/>
      <c r="AX74" s="540"/>
      <c r="AY74" s="10"/>
      <c r="AZ74" s="10"/>
      <c r="BA74" s="10"/>
      <c r="BB74" s="10"/>
      <c r="BC74" s="10"/>
    </row>
    <row r="75" spans="1:60" ht="22.5" hidden="1" customHeight="1" x14ac:dyDescent="0.15">
      <c r="A75" s="530"/>
      <c r="B75" s="531"/>
      <c r="C75" s="531"/>
      <c r="D75" s="531"/>
      <c r="E75" s="531"/>
      <c r="F75" s="532"/>
      <c r="G75" s="239"/>
      <c r="H75" s="239"/>
      <c r="I75" s="239"/>
      <c r="J75" s="239"/>
      <c r="K75" s="239"/>
      <c r="L75" s="239"/>
      <c r="M75" s="239"/>
      <c r="N75" s="239"/>
      <c r="O75" s="239"/>
      <c r="P75" s="239"/>
      <c r="Q75" s="239"/>
      <c r="R75" s="239"/>
      <c r="S75" s="239"/>
      <c r="T75" s="239"/>
      <c r="U75" s="239"/>
      <c r="V75" s="239"/>
      <c r="W75" s="239"/>
      <c r="X75" s="240"/>
      <c r="Y75" s="109" t="s">
        <v>67</v>
      </c>
      <c r="Z75" s="664"/>
      <c r="AA75" s="665"/>
      <c r="AB75" s="203"/>
      <c r="AC75" s="204"/>
      <c r="AD75" s="205"/>
      <c r="AE75" s="89"/>
      <c r="AF75" s="90"/>
      <c r="AG75" s="90"/>
      <c r="AH75" s="90"/>
      <c r="AI75" s="91"/>
      <c r="AJ75" s="89"/>
      <c r="AK75" s="90"/>
      <c r="AL75" s="90"/>
      <c r="AM75" s="90"/>
      <c r="AN75" s="91"/>
      <c r="AO75" s="89"/>
      <c r="AP75" s="90"/>
      <c r="AQ75" s="90"/>
      <c r="AR75" s="90"/>
      <c r="AS75" s="91"/>
      <c r="AT75" s="89"/>
      <c r="AU75" s="90"/>
      <c r="AV75" s="90"/>
      <c r="AW75" s="90"/>
      <c r="AX75" s="350"/>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3" t="s">
        <v>84</v>
      </c>
      <c r="H76" s="613"/>
      <c r="I76" s="613"/>
      <c r="J76" s="613"/>
      <c r="K76" s="613"/>
      <c r="L76" s="613"/>
      <c r="M76" s="613"/>
      <c r="N76" s="613"/>
      <c r="O76" s="613"/>
      <c r="P76" s="613"/>
      <c r="Q76" s="613"/>
      <c r="R76" s="613"/>
      <c r="S76" s="613"/>
      <c r="T76" s="613"/>
      <c r="U76" s="613"/>
      <c r="V76" s="613"/>
      <c r="W76" s="613"/>
      <c r="X76" s="614"/>
      <c r="Y76" s="146"/>
      <c r="Z76" s="147"/>
      <c r="AA76" s="148"/>
      <c r="AB76" s="84" t="s">
        <v>12</v>
      </c>
      <c r="AC76" s="85"/>
      <c r="AD76" s="86"/>
      <c r="AE76" s="140" t="s">
        <v>69</v>
      </c>
      <c r="AF76" s="127"/>
      <c r="AG76" s="127"/>
      <c r="AH76" s="127"/>
      <c r="AI76" s="615"/>
      <c r="AJ76" s="140" t="s">
        <v>70</v>
      </c>
      <c r="AK76" s="127"/>
      <c r="AL76" s="127"/>
      <c r="AM76" s="127"/>
      <c r="AN76" s="615"/>
      <c r="AO76" s="140" t="s">
        <v>71</v>
      </c>
      <c r="AP76" s="127"/>
      <c r="AQ76" s="127"/>
      <c r="AR76" s="127"/>
      <c r="AS76" s="615"/>
      <c r="AT76" s="265" t="s">
        <v>74</v>
      </c>
      <c r="AU76" s="266"/>
      <c r="AV76" s="266"/>
      <c r="AW76" s="266"/>
      <c r="AX76" s="267"/>
    </row>
    <row r="77" spans="1:60" ht="22.5" hidden="1" customHeight="1" x14ac:dyDescent="0.15">
      <c r="A77" s="527"/>
      <c r="B77" s="528"/>
      <c r="C77" s="528"/>
      <c r="D77" s="528"/>
      <c r="E77" s="528"/>
      <c r="F77" s="529"/>
      <c r="G77" s="235"/>
      <c r="H77" s="235"/>
      <c r="I77" s="235"/>
      <c r="J77" s="235"/>
      <c r="K77" s="235"/>
      <c r="L77" s="235"/>
      <c r="M77" s="235"/>
      <c r="N77" s="235"/>
      <c r="O77" s="235"/>
      <c r="P77" s="235"/>
      <c r="Q77" s="235"/>
      <c r="R77" s="235"/>
      <c r="S77" s="235"/>
      <c r="T77" s="235"/>
      <c r="U77" s="235"/>
      <c r="V77" s="235"/>
      <c r="W77" s="235"/>
      <c r="X77" s="236"/>
      <c r="Y77" s="661" t="s">
        <v>66</v>
      </c>
      <c r="Z77" s="662"/>
      <c r="AA77" s="663"/>
      <c r="AB77" s="112"/>
      <c r="AC77" s="113"/>
      <c r="AD77" s="114"/>
      <c r="AE77" s="89"/>
      <c r="AF77" s="90"/>
      <c r="AG77" s="90"/>
      <c r="AH77" s="90"/>
      <c r="AI77" s="91"/>
      <c r="AJ77" s="89"/>
      <c r="AK77" s="90"/>
      <c r="AL77" s="90"/>
      <c r="AM77" s="90"/>
      <c r="AN77" s="91"/>
      <c r="AO77" s="89"/>
      <c r="AP77" s="90"/>
      <c r="AQ77" s="90"/>
      <c r="AR77" s="90"/>
      <c r="AS77" s="91"/>
      <c r="AT77" s="539"/>
      <c r="AU77" s="539"/>
      <c r="AV77" s="539"/>
      <c r="AW77" s="539"/>
      <c r="AX77" s="540"/>
      <c r="AY77" s="10"/>
      <c r="AZ77" s="10"/>
      <c r="BA77" s="10"/>
      <c r="BB77" s="10"/>
      <c r="BC77" s="10"/>
    </row>
    <row r="78" spans="1:60" ht="22.5" hidden="1" customHeight="1" x14ac:dyDescent="0.15">
      <c r="A78" s="530"/>
      <c r="B78" s="531"/>
      <c r="C78" s="531"/>
      <c r="D78" s="531"/>
      <c r="E78" s="531"/>
      <c r="F78" s="532"/>
      <c r="G78" s="239"/>
      <c r="H78" s="239"/>
      <c r="I78" s="239"/>
      <c r="J78" s="239"/>
      <c r="K78" s="239"/>
      <c r="L78" s="239"/>
      <c r="M78" s="239"/>
      <c r="N78" s="239"/>
      <c r="O78" s="239"/>
      <c r="P78" s="239"/>
      <c r="Q78" s="239"/>
      <c r="R78" s="239"/>
      <c r="S78" s="239"/>
      <c r="T78" s="239"/>
      <c r="U78" s="239"/>
      <c r="V78" s="239"/>
      <c r="W78" s="239"/>
      <c r="X78" s="240"/>
      <c r="Y78" s="109" t="s">
        <v>67</v>
      </c>
      <c r="Z78" s="664"/>
      <c r="AA78" s="665"/>
      <c r="AB78" s="203"/>
      <c r="AC78" s="204"/>
      <c r="AD78" s="205"/>
      <c r="AE78" s="89"/>
      <c r="AF78" s="90"/>
      <c r="AG78" s="90"/>
      <c r="AH78" s="90"/>
      <c r="AI78" s="91"/>
      <c r="AJ78" s="89"/>
      <c r="AK78" s="90"/>
      <c r="AL78" s="90"/>
      <c r="AM78" s="90"/>
      <c r="AN78" s="91"/>
      <c r="AO78" s="89"/>
      <c r="AP78" s="90"/>
      <c r="AQ78" s="90"/>
      <c r="AR78" s="90"/>
      <c r="AS78" s="91"/>
      <c r="AT78" s="89"/>
      <c r="AU78" s="90"/>
      <c r="AV78" s="90"/>
      <c r="AW78" s="90"/>
      <c r="AX78" s="350"/>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3" t="s">
        <v>84</v>
      </c>
      <c r="H79" s="613"/>
      <c r="I79" s="613"/>
      <c r="J79" s="613"/>
      <c r="K79" s="613"/>
      <c r="L79" s="613"/>
      <c r="M79" s="613"/>
      <c r="N79" s="613"/>
      <c r="O79" s="613"/>
      <c r="P79" s="613"/>
      <c r="Q79" s="613"/>
      <c r="R79" s="613"/>
      <c r="S79" s="613"/>
      <c r="T79" s="613"/>
      <c r="U79" s="613"/>
      <c r="V79" s="613"/>
      <c r="W79" s="613"/>
      <c r="X79" s="614"/>
      <c r="Y79" s="146"/>
      <c r="Z79" s="147"/>
      <c r="AA79" s="148"/>
      <c r="AB79" s="84" t="s">
        <v>12</v>
      </c>
      <c r="AC79" s="85"/>
      <c r="AD79" s="86"/>
      <c r="AE79" s="140" t="s">
        <v>69</v>
      </c>
      <c r="AF79" s="127"/>
      <c r="AG79" s="127"/>
      <c r="AH79" s="127"/>
      <c r="AI79" s="615"/>
      <c r="AJ79" s="140" t="s">
        <v>70</v>
      </c>
      <c r="AK79" s="127"/>
      <c r="AL79" s="127"/>
      <c r="AM79" s="127"/>
      <c r="AN79" s="615"/>
      <c r="AO79" s="140" t="s">
        <v>71</v>
      </c>
      <c r="AP79" s="127"/>
      <c r="AQ79" s="127"/>
      <c r="AR79" s="127"/>
      <c r="AS79" s="615"/>
      <c r="AT79" s="265" t="s">
        <v>74</v>
      </c>
      <c r="AU79" s="266"/>
      <c r="AV79" s="266"/>
      <c r="AW79" s="266"/>
      <c r="AX79" s="267"/>
    </row>
    <row r="80" spans="1:60" ht="22.5" hidden="1" customHeight="1" x14ac:dyDescent="0.15">
      <c r="A80" s="527"/>
      <c r="B80" s="528"/>
      <c r="C80" s="528"/>
      <c r="D80" s="528"/>
      <c r="E80" s="528"/>
      <c r="F80" s="529"/>
      <c r="G80" s="235"/>
      <c r="H80" s="235"/>
      <c r="I80" s="235"/>
      <c r="J80" s="235"/>
      <c r="K80" s="235"/>
      <c r="L80" s="235"/>
      <c r="M80" s="235"/>
      <c r="N80" s="235"/>
      <c r="O80" s="235"/>
      <c r="P80" s="235"/>
      <c r="Q80" s="235"/>
      <c r="R80" s="235"/>
      <c r="S80" s="235"/>
      <c r="T80" s="235"/>
      <c r="U80" s="235"/>
      <c r="V80" s="235"/>
      <c r="W80" s="235"/>
      <c r="X80" s="236"/>
      <c r="Y80" s="661" t="s">
        <v>66</v>
      </c>
      <c r="Z80" s="662"/>
      <c r="AA80" s="663"/>
      <c r="AB80" s="112"/>
      <c r="AC80" s="113"/>
      <c r="AD80" s="114"/>
      <c r="AE80" s="89"/>
      <c r="AF80" s="90"/>
      <c r="AG80" s="90"/>
      <c r="AH80" s="90"/>
      <c r="AI80" s="91"/>
      <c r="AJ80" s="89"/>
      <c r="AK80" s="90"/>
      <c r="AL80" s="90"/>
      <c r="AM80" s="90"/>
      <c r="AN80" s="91"/>
      <c r="AO80" s="89"/>
      <c r="AP80" s="90"/>
      <c r="AQ80" s="90"/>
      <c r="AR80" s="90"/>
      <c r="AS80" s="91"/>
      <c r="AT80" s="539"/>
      <c r="AU80" s="539"/>
      <c r="AV80" s="539"/>
      <c r="AW80" s="539"/>
      <c r="AX80" s="540"/>
      <c r="AY80" s="10"/>
      <c r="AZ80" s="10"/>
      <c r="BA80" s="10"/>
      <c r="BB80" s="10"/>
      <c r="BC80" s="10"/>
    </row>
    <row r="81" spans="1:60" ht="22.5" hidden="1" customHeight="1" x14ac:dyDescent="0.15">
      <c r="A81" s="530"/>
      <c r="B81" s="531"/>
      <c r="C81" s="531"/>
      <c r="D81" s="531"/>
      <c r="E81" s="531"/>
      <c r="F81" s="532"/>
      <c r="G81" s="239"/>
      <c r="H81" s="239"/>
      <c r="I81" s="239"/>
      <c r="J81" s="239"/>
      <c r="K81" s="239"/>
      <c r="L81" s="239"/>
      <c r="M81" s="239"/>
      <c r="N81" s="239"/>
      <c r="O81" s="239"/>
      <c r="P81" s="239"/>
      <c r="Q81" s="239"/>
      <c r="R81" s="239"/>
      <c r="S81" s="239"/>
      <c r="T81" s="239"/>
      <c r="U81" s="239"/>
      <c r="V81" s="239"/>
      <c r="W81" s="239"/>
      <c r="X81" s="240"/>
      <c r="Y81" s="109" t="s">
        <v>67</v>
      </c>
      <c r="Z81" s="664"/>
      <c r="AA81" s="665"/>
      <c r="AB81" s="203"/>
      <c r="AC81" s="204"/>
      <c r="AD81" s="205"/>
      <c r="AE81" s="89"/>
      <c r="AF81" s="90"/>
      <c r="AG81" s="90"/>
      <c r="AH81" s="90"/>
      <c r="AI81" s="91"/>
      <c r="AJ81" s="89"/>
      <c r="AK81" s="90"/>
      <c r="AL81" s="90"/>
      <c r="AM81" s="90"/>
      <c r="AN81" s="91"/>
      <c r="AO81" s="89"/>
      <c r="AP81" s="90"/>
      <c r="AQ81" s="90"/>
      <c r="AR81" s="90"/>
      <c r="AS81" s="91"/>
      <c r="AT81" s="89"/>
      <c r="AU81" s="90"/>
      <c r="AV81" s="90"/>
      <c r="AW81" s="90"/>
      <c r="AX81" s="350"/>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x14ac:dyDescent="0.15">
      <c r="A83" s="121"/>
      <c r="B83" s="122"/>
      <c r="C83" s="122"/>
      <c r="D83" s="122"/>
      <c r="E83" s="122"/>
      <c r="F83" s="123"/>
      <c r="G83" s="296" t="s">
        <v>398</v>
      </c>
      <c r="H83" s="296"/>
      <c r="I83" s="296"/>
      <c r="J83" s="296"/>
      <c r="K83" s="296"/>
      <c r="L83" s="296"/>
      <c r="M83" s="296"/>
      <c r="N83" s="296"/>
      <c r="O83" s="296"/>
      <c r="P83" s="296"/>
      <c r="Q83" s="296"/>
      <c r="R83" s="296"/>
      <c r="S83" s="296"/>
      <c r="T83" s="296"/>
      <c r="U83" s="296"/>
      <c r="V83" s="296"/>
      <c r="W83" s="296"/>
      <c r="X83" s="296"/>
      <c r="Y83" s="536" t="s">
        <v>17</v>
      </c>
      <c r="Z83" s="537"/>
      <c r="AA83" s="538"/>
      <c r="AB83" s="666" t="s">
        <v>392</v>
      </c>
      <c r="AC83" s="116"/>
      <c r="AD83" s="117"/>
      <c r="AE83" s="206">
        <v>1</v>
      </c>
      <c r="AF83" s="207"/>
      <c r="AG83" s="207"/>
      <c r="AH83" s="207"/>
      <c r="AI83" s="207"/>
      <c r="AJ83" s="206">
        <v>1</v>
      </c>
      <c r="AK83" s="207"/>
      <c r="AL83" s="207"/>
      <c r="AM83" s="207"/>
      <c r="AN83" s="207"/>
      <c r="AO83" s="206">
        <v>1</v>
      </c>
      <c r="AP83" s="207"/>
      <c r="AQ83" s="207"/>
      <c r="AR83" s="207"/>
      <c r="AS83" s="207"/>
      <c r="AT83" s="89">
        <v>1</v>
      </c>
      <c r="AU83" s="90"/>
      <c r="AV83" s="90"/>
      <c r="AW83" s="90"/>
      <c r="AX83" s="350"/>
    </row>
    <row r="84" spans="1:60" ht="28.5" customHeight="1" x14ac:dyDescent="0.15">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199" t="s">
        <v>59</v>
      </c>
      <c r="Z84" s="110"/>
      <c r="AA84" s="111"/>
      <c r="AB84" s="92" t="s">
        <v>393</v>
      </c>
      <c r="AC84" s="93"/>
      <c r="AD84" s="94"/>
      <c r="AE84" s="667" t="s">
        <v>425</v>
      </c>
      <c r="AF84" s="93"/>
      <c r="AG84" s="93"/>
      <c r="AH84" s="93"/>
      <c r="AI84" s="94"/>
      <c r="AJ84" s="667" t="s">
        <v>426</v>
      </c>
      <c r="AK84" s="93"/>
      <c r="AL84" s="93"/>
      <c r="AM84" s="93"/>
      <c r="AN84" s="94"/>
      <c r="AO84" s="667" t="s">
        <v>426</v>
      </c>
      <c r="AP84" s="93"/>
      <c r="AQ84" s="93"/>
      <c r="AR84" s="93"/>
      <c r="AS84" s="94"/>
      <c r="AT84" s="667" t="s">
        <v>426</v>
      </c>
      <c r="AU84" s="93"/>
      <c r="AV84" s="93"/>
      <c r="AW84" s="93"/>
      <c r="AX84" s="264"/>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x14ac:dyDescent="0.15">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36" t="s">
        <v>17</v>
      </c>
      <c r="Z86" s="537"/>
      <c r="AA86" s="538"/>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50"/>
    </row>
    <row r="87" spans="1:60" ht="47.1" hidden="1"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4"/>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36" t="s">
        <v>17</v>
      </c>
      <c r="Z89" s="537"/>
      <c r="AA89" s="538"/>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50"/>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68"/>
      <c r="Y92" s="536" t="s">
        <v>17</v>
      </c>
      <c r="Z92" s="537"/>
      <c r="AA92" s="538"/>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50"/>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69"/>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x14ac:dyDescent="0.15">
      <c r="A94" s="363"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70"/>
      <c r="Z94" s="671"/>
      <c r="AA94" s="672"/>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3" t="s">
        <v>75</v>
      </c>
      <c r="AU94" s="674"/>
      <c r="AV94" s="674"/>
      <c r="AW94" s="674"/>
      <c r="AX94" s="675"/>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36" t="s">
        <v>17</v>
      </c>
      <c r="Z95" s="537"/>
      <c r="AA95" s="538"/>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50"/>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x14ac:dyDescent="0.15">
      <c r="A97" s="601" t="s">
        <v>77</v>
      </c>
      <c r="B97" s="602"/>
      <c r="C97" s="631" t="s">
        <v>19</v>
      </c>
      <c r="D97" s="522"/>
      <c r="E97" s="522"/>
      <c r="F97" s="522"/>
      <c r="G97" s="522"/>
      <c r="H97" s="522"/>
      <c r="I97" s="522"/>
      <c r="J97" s="522"/>
      <c r="K97" s="632"/>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3"/>
      <c r="B98" s="604"/>
      <c r="C98" s="533" t="s">
        <v>399</v>
      </c>
      <c r="D98" s="534"/>
      <c r="E98" s="534"/>
      <c r="F98" s="534"/>
      <c r="G98" s="534"/>
      <c r="H98" s="534"/>
      <c r="I98" s="534"/>
      <c r="J98" s="534"/>
      <c r="K98" s="535"/>
      <c r="L98" s="176">
        <v>0.97599999999999998</v>
      </c>
      <c r="M98" s="177"/>
      <c r="N98" s="177"/>
      <c r="O98" s="177"/>
      <c r="P98" s="177"/>
      <c r="Q98" s="178"/>
      <c r="R98" s="176">
        <v>0.91300000000000003</v>
      </c>
      <c r="S98" s="177"/>
      <c r="T98" s="177"/>
      <c r="U98" s="177"/>
      <c r="V98" s="177"/>
      <c r="W98" s="178"/>
      <c r="X98" s="63" t="s">
        <v>440</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03"/>
      <c r="B99" s="604"/>
      <c r="C99" s="598" t="s">
        <v>400</v>
      </c>
      <c r="D99" s="599"/>
      <c r="E99" s="599"/>
      <c r="F99" s="599"/>
      <c r="G99" s="599"/>
      <c r="H99" s="599"/>
      <c r="I99" s="599"/>
      <c r="J99" s="599"/>
      <c r="K99" s="600"/>
      <c r="L99" s="176">
        <v>0.91900000000000004</v>
      </c>
      <c r="M99" s="177"/>
      <c r="N99" s="177"/>
      <c r="O99" s="177"/>
      <c r="P99" s="177"/>
      <c r="Q99" s="178"/>
      <c r="R99" s="176">
        <v>0.872</v>
      </c>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3"/>
      <c r="B100" s="604"/>
      <c r="C100" s="598" t="s">
        <v>401</v>
      </c>
      <c r="D100" s="599"/>
      <c r="E100" s="599"/>
      <c r="F100" s="599"/>
      <c r="G100" s="599"/>
      <c r="H100" s="599"/>
      <c r="I100" s="599"/>
      <c r="J100" s="599"/>
      <c r="K100" s="600"/>
      <c r="L100" s="176">
        <v>1</v>
      </c>
      <c r="M100" s="177"/>
      <c r="N100" s="177"/>
      <c r="O100" s="177"/>
      <c r="P100" s="177"/>
      <c r="Q100" s="178"/>
      <c r="R100" s="176">
        <v>1</v>
      </c>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3"/>
      <c r="B101" s="604"/>
      <c r="C101" s="598" t="s">
        <v>402</v>
      </c>
      <c r="D101" s="599"/>
      <c r="E101" s="599"/>
      <c r="F101" s="599"/>
      <c r="G101" s="599"/>
      <c r="H101" s="599"/>
      <c r="I101" s="599"/>
      <c r="J101" s="599"/>
      <c r="K101" s="600"/>
      <c r="L101" s="176">
        <v>5</v>
      </c>
      <c r="M101" s="177"/>
      <c r="N101" s="177"/>
      <c r="O101" s="177"/>
      <c r="P101" s="177"/>
      <c r="Q101" s="178"/>
      <c r="R101" s="176">
        <v>5</v>
      </c>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3"/>
      <c r="B102" s="604"/>
      <c r="C102" s="598"/>
      <c r="D102" s="599"/>
      <c r="E102" s="599"/>
      <c r="F102" s="599"/>
      <c r="G102" s="599"/>
      <c r="H102" s="599"/>
      <c r="I102" s="599"/>
      <c r="J102" s="599"/>
      <c r="K102" s="600"/>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3"/>
      <c r="B103" s="604"/>
      <c r="C103" s="607"/>
      <c r="D103" s="608"/>
      <c r="E103" s="608"/>
      <c r="F103" s="608"/>
      <c r="G103" s="608"/>
      <c r="H103" s="608"/>
      <c r="I103" s="608"/>
      <c r="J103" s="608"/>
      <c r="K103" s="609"/>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5"/>
      <c r="B104" s="606"/>
      <c r="C104" s="592" t="s">
        <v>22</v>
      </c>
      <c r="D104" s="593"/>
      <c r="E104" s="593"/>
      <c r="F104" s="593"/>
      <c r="G104" s="593"/>
      <c r="H104" s="593"/>
      <c r="I104" s="593"/>
      <c r="J104" s="593"/>
      <c r="K104" s="594"/>
      <c r="L104" s="595">
        <f>SUM(L98:Q103)</f>
        <v>7.8949999999999996</v>
      </c>
      <c r="M104" s="596"/>
      <c r="N104" s="596"/>
      <c r="O104" s="596"/>
      <c r="P104" s="596"/>
      <c r="Q104" s="597"/>
      <c r="R104" s="595">
        <f>SUM(R98:W103)</f>
        <v>7.7850000000000001</v>
      </c>
      <c r="S104" s="596"/>
      <c r="T104" s="596"/>
      <c r="U104" s="596"/>
      <c r="V104" s="596"/>
      <c r="W104" s="597"/>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63" customHeight="1" x14ac:dyDescent="0.15">
      <c r="A108" s="642" t="s">
        <v>312</v>
      </c>
      <c r="B108" s="643"/>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385</v>
      </c>
      <c r="AE108" s="344"/>
      <c r="AF108" s="344"/>
      <c r="AG108" s="340" t="s">
        <v>419</v>
      </c>
      <c r="AH108" s="341"/>
      <c r="AI108" s="341"/>
      <c r="AJ108" s="341"/>
      <c r="AK108" s="341"/>
      <c r="AL108" s="341"/>
      <c r="AM108" s="341"/>
      <c r="AN108" s="341"/>
      <c r="AO108" s="341"/>
      <c r="AP108" s="341"/>
      <c r="AQ108" s="341"/>
      <c r="AR108" s="341"/>
      <c r="AS108" s="341"/>
      <c r="AT108" s="341"/>
      <c r="AU108" s="341"/>
      <c r="AV108" s="341"/>
      <c r="AW108" s="341"/>
      <c r="AX108" s="342"/>
    </row>
    <row r="109" spans="1:50" ht="66.75" customHeight="1" x14ac:dyDescent="0.15">
      <c r="A109" s="644"/>
      <c r="B109" s="645"/>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1"/>
      <c r="AD109" s="294" t="s">
        <v>384</v>
      </c>
      <c r="AE109" s="295"/>
      <c r="AF109" s="295"/>
      <c r="AG109" s="274" t="s">
        <v>427</v>
      </c>
      <c r="AH109" s="251"/>
      <c r="AI109" s="251"/>
      <c r="AJ109" s="251"/>
      <c r="AK109" s="251"/>
      <c r="AL109" s="251"/>
      <c r="AM109" s="251"/>
      <c r="AN109" s="251"/>
      <c r="AO109" s="251"/>
      <c r="AP109" s="251"/>
      <c r="AQ109" s="251"/>
      <c r="AR109" s="251"/>
      <c r="AS109" s="251"/>
      <c r="AT109" s="251"/>
      <c r="AU109" s="251"/>
      <c r="AV109" s="251"/>
      <c r="AW109" s="251"/>
      <c r="AX109" s="275"/>
    </row>
    <row r="110" spans="1:50" ht="66.75" customHeight="1" x14ac:dyDescent="0.15">
      <c r="A110" s="646"/>
      <c r="B110" s="647"/>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4" t="s">
        <v>384</v>
      </c>
      <c r="AE110" s="325"/>
      <c r="AF110" s="325"/>
      <c r="AG110" s="335" t="s">
        <v>427</v>
      </c>
      <c r="AH110" s="239"/>
      <c r="AI110" s="239"/>
      <c r="AJ110" s="239"/>
      <c r="AK110" s="239"/>
      <c r="AL110" s="239"/>
      <c r="AM110" s="239"/>
      <c r="AN110" s="239"/>
      <c r="AO110" s="239"/>
      <c r="AP110" s="239"/>
      <c r="AQ110" s="239"/>
      <c r="AR110" s="239"/>
      <c r="AS110" s="239"/>
      <c r="AT110" s="239"/>
      <c r="AU110" s="239"/>
      <c r="AV110" s="239"/>
      <c r="AW110" s="239"/>
      <c r="AX110" s="320"/>
    </row>
    <row r="111" spans="1:50" ht="57" customHeight="1" x14ac:dyDescent="0.15">
      <c r="A111" s="255" t="s">
        <v>46</v>
      </c>
      <c r="B111" s="256"/>
      <c r="C111" s="550"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8" t="s">
        <v>384</v>
      </c>
      <c r="AE111" s="269"/>
      <c r="AF111" s="269"/>
      <c r="AG111" s="271" t="s">
        <v>420</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53" t="s">
        <v>387</v>
      </c>
      <c r="AE112" s="254"/>
      <c r="AF112" s="254"/>
      <c r="AG112" s="334"/>
      <c r="AH112" s="251"/>
      <c r="AI112" s="251"/>
      <c r="AJ112" s="251"/>
      <c r="AK112" s="251"/>
      <c r="AL112" s="251"/>
      <c r="AM112" s="251"/>
      <c r="AN112" s="251"/>
      <c r="AO112" s="251"/>
      <c r="AP112" s="251"/>
      <c r="AQ112" s="251"/>
      <c r="AR112" s="251"/>
      <c r="AS112" s="251"/>
      <c r="AT112" s="251"/>
      <c r="AU112" s="251"/>
      <c r="AV112" s="251"/>
      <c r="AW112" s="251"/>
      <c r="AX112" s="275"/>
    </row>
    <row r="113" spans="1:64" ht="37.5" customHeight="1" x14ac:dyDescent="0.15">
      <c r="A113" s="257"/>
      <c r="B113" s="258"/>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384</v>
      </c>
      <c r="AE113" s="295"/>
      <c r="AF113" s="295"/>
      <c r="AG113" s="274" t="s">
        <v>415</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53" t="s">
        <v>387</v>
      </c>
      <c r="AE114" s="254"/>
      <c r="AF114" s="254"/>
      <c r="AG114" s="334"/>
      <c r="AH114" s="251"/>
      <c r="AI114" s="251"/>
      <c r="AJ114" s="251"/>
      <c r="AK114" s="251"/>
      <c r="AL114" s="251"/>
      <c r="AM114" s="251"/>
      <c r="AN114" s="251"/>
      <c r="AO114" s="251"/>
      <c r="AP114" s="251"/>
      <c r="AQ114" s="251"/>
      <c r="AR114" s="251"/>
      <c r="AS114" s="251"/>
      <c r="AT114" s="251"/>
      <c r="AU114" s="251"/>
      <c r="AV114" s="251"/>
      <c r="AW114" s="251"/>
      <c r="AX114" s="275"/>
    </row>
    <row r="115" spans="1:64" ht="19.350000000000001"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4" t="s">
        <v>384</v>
      </c>
      <c r="AE115" s="295"/>
      <c r="AF115" s="295"/>
      <c r="AG115" s="274" t="s">
        <v>416</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3" t="s">
        <v>387</v>
      </c>
      <c r="AE116" s="254"/>
      <c r="AF116" s="254"/>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59.2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384</v>
      </c>
      <c r="AE117" s="325"/>
      <c r="AF117" s="329"/>
      <c r="AG117" s="336" t="s">
        <v>417</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21.7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384</v>
      </c>
      <c r="AE118" s="269"/>
      <c r="AF118" s="270"/>
      <c r="AG118" s="271" t="s">
        <v>428</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418</v>
      </c>
      <c r="AE119" s="346"/>
      <c r="AF119" s="346"/>
      <c r="AG119" s="334"/>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384</v>
      </c>
      <c r="AE120" s="295"/>
      <c r="AF120" s="295"/>
      <c r="AG120" s="274" t="s">
        <v>429</v>
      </c>
      <c r="AH120" s="251"/>
      <c r="AI120" s="251"/>
      <c r="AJ120" s="251"/>
      <c r="AK120" s="251"/>
      <c r="AL120" s="251"/>
      <c r="AM120" s="251"/>
      <c r="AN120" s="251"/>
      <c r="AO120" s="251"/>
      <c r="AP120" s="251"/>
      <c r="AQ120" s="251"/>
      <c r="AR120" s="251"/>
      <c r="AS120" s="251"/>
      <c r="AT120" s="251"/>
      <c r="AU120" s="251"/>
      <c r="AV120" s="251"/>
      <c r="AW120" s="251"/>
      <c r="AX120" s="275"/>
    </row>
    <row r="121" spans="1:64" ht="81"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384</v>
      </c>
      <c r="AE121" s="295"/>
      <c r="AF121" s="295"/>
      <c r="AG121" s="335" t="s">
        <v>421</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8" t="s">
        <v>386</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17.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17.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5"/>
      <c r="U125" s="337"/>
      <c r="V125" s="337"/>
      <c r="W125" s="337"/>
      <c r="X125" s="337"/>
      <c r="Y125" s="337"/>
      <c r="Z125" s="337"/>
      <c r="AA125" s="337"/>
      <c r="AB125" s="337"/>
      <c r="AC125" s="337"/>
      <c r="AD125" s="337"/>
      <c r="AE125" s="337"/>
      <c r="AF125" s="556"/>
      <c r="AG125" s="319"/>
      <c r="AH125" s="239"/>
      <c r="AI125" s="239"/>
      <c r="AJ125" s="239"/>
      <c r="AK125" s="239"/>
      <c r="AL125" s="239"/>
      <c r="AM125" s="239"/>
      <c r="AN125" s="239"/>
      <c r="AO125" s="239"/>
      <c r="AP125" s="239"/>
      <c r="AQ125" s="239"/>
      <c r="AR125" s="239"/>
      <c r="AS125" s="239"/>
      <c r="AT125" s="239"/>
      <c r="AU125" s="239"/>
      <c r="AV125" s="239"/>
      <c r="AW125" s="239"/>
      <c r="AX125" s="320"/>
    </row>
    <row r="126" spans="1:64" ht="75" customHeight="1" x14ac:dyDescent="0.15">
      <c r="A126" s="255" t="s">
        <v>58</v>
      </c>
      <c r="B126" s="386"/>
      <c r="C126" s="376" t="s">
        <v>64</v>
      </c>
      <c r="D126" s="424"/>
      <c r="E126" s="424"/>
      <c r="F126" s="425"/>
      <c r="G126" s="380" t="s">
        <v>403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9" t="s">
        <v>68</v>
      </c>
      <c r="D127" s="580"/>
      <c r="E127" s="580"/>
      <c r="F127" s="581"/>
      <c r="G127" s="582" t="s">
        <v>404</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42" customHeight="1" thickBot="1" x14ac:dyDescent="0.2">
      <c r="A129" s="423" t="s">
        <v>430</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71.25" customHeight="1" thickBot="1" x14ac:dyDescent="0.2">
      <c r="A131" s="383" t="s">
        <v>305</v>
      </c>
      <c r="B131" s="384"/>
      <c r="C131" s="384"/>
      <c r="D131" s="384"/>
      <c r="E131" s="385"/>
      <c r="F131" s="416" t="s">
        <v>431</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87.75" customHeight="1" thickBot="1" x14ac:dyDescent="0.2">
      <c r="A133" s="551" t="s">
        <v>437</v>
      </c>
      <c r="B133" s="552"/>
      <c r="C133" s="552"/>
      <c r="D133" s="552"/>
      <c r="E133" s="553"/>
      <c r="F133" s="419" t="s">
        <v>439</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54.7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6" t="s">
        <v>224</v>
      </c>
      <c r="B137" s="312"/>
      <c r="C137" s="312"/>
      <c r="D137" s="312"/>
      <c r="E137" s="312"/>
      <c r="F137" s="312"/>
      <c r="G137" s="541">
        <v>369</v>
      </c>
      <c r="H137" s="542"/>
      <c r="I137" s="542"/>
      <c r="J137" s="542"/>
      <c r="K137" s="542"/>
      <c r="L137" s="542"/>
      <c r="M137" s="542"/>
      <c r="N137" s="542"/>
      <c r="O137" s="542"/>
      <c r="P137" s="543"/>
      <c r="Q137" s="312" t="s">
        <v>225</v>
      </c>
      <c r="R137" s="312"/>
      <c r="S137" s="312"/>
      <c r="T137" s="312"/>
      <c r="U137" s="312"/>
      <c r="V137" s="312"/>
      <c r="W137" s="554">
        <v>62</v>
      </c>
      <c r="X137" s="542"/>
      <c r="Y137" s="542"/>
      <c r="Z137" s="542"/>
      <c r="AA137" s="542"/>
      <c r="AB137" s="542"/>
      <c r="AC137" s="542"/>
      <c r="AD137" s="542"/>
      <c r="AE137" s="542"/>
      <c r="AF137" s="543"/>
      <c r="AG137" s="312" t="s">
        <v>226</v>
      </c>
      <c r="AH137" s="312"/>
      <c r="AI137" s="312"/>
      <c r="AJ137" s="312"/>
      <c r="AK137" s="312"/>
      <c r="AL137" s="312"/>
      <c r="AM137" s="513">
        <v>75</v>
      </c>
      <c r="AN137" s="514"/>
      <c r="AO137" s="514"/>
      <c r="AP137" s="514"/>
      <c r="AQ137" s="514"/>
      <c r="AR137" s="514"/>
      <c r="AS137" s="514"/>
      <c r="AT137" s="514"/>
      <c r="AU137" s="514"/>
      <c r="AV137" s="515"/>
      <c r="AW137" s="12"/>
      <c r="AX137" s="13"/>
    </row>
    <row r="138" spans="1:50" ht="19.899999999999999" customHeight="1" thickBot="1" x14ac:dyDescent="0.2">
      <c r="A138" s="517" t="s">
        <v>227</v>
      </c>
      <c r="B138" s="422"/>
      <c r="C138" s="422"/>
      <c r="D138" s="422"/>
      <c r="E138" s="422"/>
      <c r="F138" s="422"/>
      <c r="G138" s="544">
        <v>369</v>
      </c>
      <c r="H138" s="310"/>
      <c r="I138" s="310"/>
      <c r="J138" s="310"/>
      <c r="K138" s="310"/>
      <c r="L138" s="310"/>
      <c r="M138" s="310"/>
      <c r="N138" s="310"/>
      <c r="O138" s="310"/>
      <c r="P138" s="311"/>
      <c r="Q138" s="422" t="s">
        <v>228</v>
      </c>
      <c r="R138" s="422"/>
      <c r="S138" s="422"/>
      <c r="T138" s="422"/>
      <c r="U138" s="422"/>
      <c r="V138" s="422"/>
      <c r="W138" s="309">
        <v>356</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6.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6.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16.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16.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16.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16.5" customHeight="1" x14ac:dyDescent="0.15">
      <c r="A146" s="398"/>
      <c r="B146" s="399"/>
      <c r="C146" s="399"/>
      <c r="D146" s="399"/>
      <c r="E146" s="399"/>
      <c r="F146" s="400"/>
      <c r="G146" s="52"/>
      <c r="H146" s="53"/>
      <c r="I146" s="53"/>
      <c r="J146" s="53"/>
      <c r="K146" s="62"/>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16.5" customHeight="1" x14ac:dyDescent="0.15">
      <c r="A147" s="398"/>
      <c r="B147" s="399"/>
      <c r="C147" s="399"/>
      <c r="D147" s="399"/>
      <c r="E147" s="399"/>
      <c r="F147" s="400"/>
      <c r="G147" s="52"/>
      <c r="H147" s="53"/>
      <c r="I147" s="53"/>
      <c r="J147" s="53"/>
      <c r="K147" s="62"/>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16.5" customHeight="1" x14ac:dyDescent="0.15">
      <c r="A148" s="398"/>
      <c r="B148" s="399"/>
      <c r="C148" s="399"/>
      <c r="D148" s="399"/>
      <c r="E148" s="399"/>
      <c r="F148" s="400"/>
      <c r="G148" s="52"/>
      <c r="H148" s="53"/>
      <c r="I148" s="53"/>
      <c r="J148" s="53"/>
      <c r="K148" s="62"/>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15.75" customHeight="1" x14ac:dyDescent="0.15">
      <c r="A149" s="398"/>
      <c r="B149" s="399"/>
      <c r="C149" s="399"/>
      <c r="D149" s="399"/>
      <c r="E149" s="399"/>
      <c r="F149" s="400"/>
      <c r="G149" s="52"/>
      <c r="H149" s="53"/>
      <c r="I149" s="53"/>
      <c r="J149" s="53"/>
      <c r="K149" s="62"/>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15.75" customHeight="1" x14ac:dyDescent="0.15">
      <c r="A150" s="398"/>
      <c r="B150" s="399"/>
      <c r="C150" s="399"/>
      <c r="D150" s="399"/>
      <c r="E150" s="399"/>
      <c r="F150" s="400"/>
      <c r="G150" s="52"/>
      <c r="H150" s="53"/>
      <c r="I150" s="53"/>
      <c r="J150" s="53"/>
      <c r="K150" s="62"/>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62"/>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thickBot="1" x14ac:dyDescent="0.2">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x14ac:dyDescent="0.15">
      <c r="A180" s="363"/>
      <c r="B180" s="364"/>
      <c r="C180" s="364"/>
      <c r="D180" s="364"/>
      <c r="E180" s="364"/>
      <c r="F180" s="365"/>
      <c r="G180" s="354"/>
      <c r="H180" s="355"/>
      <c r="I180" s="355"/>
      <c r="J180" s="355"/>
      <c r="K180" s="356"/>
      <c r="L180" s="357" t="s">
        <v>405</v>
      </c>
      <c r="M180" s="358"/>
      <c r="N180" s="358"/>
      <c r="O180" s="358"/>
      <c r="P180" s="358"/>
      <c r="Q180" s="358"/>
      <c r="R180" s="358"/>
      <c r="S180" s="358"/>
      <c r="T180" s="358"/>
      <c r="U180" s="358"/>
      <c r="V180" s="358"/>
      <c r="W180" s="358"/>
      <c r="X180" s="359"/>
      <c r="Y180" s="389"/>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4.75"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7"/>
    </row>
    <row r="182" spans="1:50" ht="24.7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7"/>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7"/>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7"/>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7"/>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7"/>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7"/>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7"/>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7"/>
    </row>
    <row r="190" spans="1:50" ht="24.75" customHeight="1" thickBot="1" x14ac:dyDescent="0.2">
      <c r="A190" s="363"/>
      <c r="B190" s="364"/>
      <c r="C190" s="364"/>
      <c r="D190" s="364"/>
      <c r="E190" s="364"/>
      <c r="F190" s="365"/>
      <c r="G190" s="558" t="s">
        <v>22</v>
      </c>
      <c r="H190" s="559"/>
      <c r="I190" s="559"/>
      <c r="J190" s="559"/>
      <c r="K190" s="559"/>
      <c r="L190" s="560"/>
      <c r="M190" s="147"/>
      <c r="N190" s="147"/>
      <c r="O190" s="147"/>
      <c r="P190" s="147"/>
      <c r="Q190" s="147"/>
      <c r="R190" s="147"/>
      <c r="S190" s="147"/>
      <c r="T190" s="147"/>
      <c r="U190" s="147"/>
      <c r="V190" s="147"/>
      <c r="W190" s="147"/>
      <c r="X190" s="148"/>
      <c r="Y190" s="561">
        <f>SUM(Y180:AB189)</f>
        <v>0</v>
      </c>
      <c r="Z190" s="562"/>
      <c r="AA190" s="562"/>
      <c r="AB190" s="563"/>
      <c r="AC190" s="558" t="s">
        <v>22</v>
      </c>
      <c r="AD190" s="559"/>
      <c r="AE190" s="559"/>
      <c r="AF190" s="559"/>
      <c r="AG190" s="559"/>
      <c r="AH190" s="560"/>
      <c r="AI190" s="147"/>
      <c r="AJ190" s="147"/>
      <c r="AK190" s="147"/>
      <c r="AL190" s="147"/>
      <c r="AM190" s="147"/>
      <c r="AN190" s="147"/>
      <c r="AO190" s="147"/>
      <c r="AP190" s="147"/>
      <c r="AQ190" s="147"/>
      <c r="AR190" s="147"/>
      <c r="AS190" s="147"/>
      <c r="AT190" s="148"/>
      <c r="AU190" s="561">
        <f>SUM(AU180:AX189)</f>
        <v>0</v>
      </c>
      <c r="AV190" s="562"/>
      <c r="AW190" s="562"/>
      <c r="AX190" s="564"/>
    </row>
    <row r="191" spans="1:50" ht="30" customHeight="1" x14ac:dyDescent="0.15">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x14ac:dyDescent="0.15">
      <c r="A193" s="363"/>
      <c r="B193" s="364"/>
      <c r="C193" s="364"/>
      <c r="D193" s="364"/>
      <c r="E193" s="364"/>
      <c r="F193" s="365"/>
      <c r="G193" s="354"/>
      <c r="H193" s="355"/>
      <c r="I193" s="355"/>
      <c r="J193" s="355"/>
      <c r="K193" s="356"/>
      <c r="L193" s="357" t="s">
        <v>406</v>
      </c>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7"/>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7"/>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7"/>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7"/>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7"/>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7"/>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7"/>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7"/>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7"/>
    </row>
    <row r="203" spans="1:50" ht="24.75" customHeight="1" x14ac:dyDescent="0.15">
      <c r="A203" s="363"/>
      <c r="B203" s="364"/>
      <c r="C203" s="364"/>
      <c r="D203" s="364"/>
      <c r="E203" s="364"/>
      <c r="F203" s="365"/>
      <c r="G203" s="558" t="s">
        <v>22</v>
      </c>
      <c r="H203" s="559"/>
      <c r="I203" s="559"/>
      <c r="J203" s="559"/>
      <c r="K203" s="559"/>
      <c r="L203" s="560"/>
      <c r="M203" s="147"/>
      <c r="N203" s="147"/>
      <c r="O203" s="147"/>
      <c r="P203" s="147"/>
      <c r="Q203" s="147"/>
      <c r="R203" s="147"/>
      <c r="S203" s="147"/>
      <c r="T203" s="147"/>
      <c r="U203" s="147"/>
      <c r="V203" s="147"/>
      <c r="W203" s="147"/>
      <c r="X203" s="148"/>
      <c r="Y203" s="561">
        <f>SUM(Y193:AB202)</f>
        <v>0</v>
      </c>
      <c r="Z203" s="562"/>
      <c r="AA203" s="562"/>
      <c r="AB203" s="563"/>
      <c r="AC203" s="558" t="s">
        <v>22</v>
      </c>
      <c r="AD203" s="559"/>
      <c r="AE203" s="559"/>
      <c r="AF203" s="559"/>
      <c r="AG203" s="559"/>
      <c r="AH203" s="560"/>
      <c r="AI203" s="147"/>
      <c r="AJ203" s="147"/>
      <c r="AK203" s="147"/>
      <c r="AL203" s="147"/>
      <c r="AM203" s="147"/>
      <c r="AN203" s="147"/>
      <c r="AO203" s="147"/>
      <c r="AP203" s="147"/>
      <c r="AQ203" s="147"/>
      <c r="AR203" s="147"/>
      <c r="AS203" s="147"/>
      <c r="AT203" s="148"/>
      <c r="AU203" s="561">
        <f>SUM(AU193:AX202)</f>
        <v>0</v>
      </c>
      <c r="AV203" s="562"/>
      <c r="AW203" s="562"/>
      <c r="AX203" s="564"/>
    </row>
    <row r="204" spans="1:50" ht="30" hidden="1" customHeight="1" x14ac:dyDescent="0.15">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hidden="1"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hidden="1"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7"/>
    </row>
    <row r="208" spans="1:50" ht="24.75" hidden="1"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7"/>
    </row>
    <row r="209" spans="1:50" ht="24.75" hidden="1"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7"/>
    </row>
    <row r="210" spans="1:50" ht="24.75" hidden="1"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7"/>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7"/>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7"/>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7"/>
    </row>
    <row r="214" spans="1:50" ht="24.75" hidden="1"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7"/>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7"/>
    </row>
    <row r="216" spans="1:50" ht="24.75" hidden="1" customHeight="1" thickBot="1" x14ac:dyDescent="0.2">
      <c r="A216" s="363"/>
      <c r="B216" s="364"/>
      <c r="C216" s="364"/>
      <c r="D216" s="364"/>
      <c r="E216" s="364"/>
      <c r="F216" s="365"/>
      <c r="G216" s="558" t="s">
        <v>22</v>
      </c>
      <c r="H216" s="559"/>
      <c r="I216" s="559"/>
      <c r="J216" s="559"/>
      <c r="K216" s="559"/>
      <c r="L216" s="560"/>
      <c r="M216" s="147"/>
      <c r="N216" s="147"/>
      <c r="O216" s="147"/>
      <c r="P216" s="147"/>
      <c r="Q216" s="147"/>
      <c r="R216" s="147"/>
      <c r="S216" s="147"/>
      <c r="T216" s="147"/>
      <c r="U216" s="147"/>
      <c r="V216" s="147"/>
      <c r="W216" s="147"/>
      <c r="X216" s="148"/>
      <c r="Y216" s="561">
        <f>SUM(Y206:AB215)</f>
        <v>0</v>
      </c>
      <c r="Z216" s="562"/>
      <c r="AA216" s="562"/>
      <c r="AB216" s="563"/>
      <c r="AC216" s="558" t="s">
        <v>22</v>
      </c>
      <c r="AD216" s="559"/>
      <c r="AE216" s="559"/>
      <c r="AF216" s="559"/>
      <c r="AG216" s="559"/>
      <c r="AH216" s="560"/>
      <c r="AI216" s="147"/>
      <c r="AJ216" s="147"/>
      <c r="AK216" s="147"/>
      <c r="AL216" s="147"/>
      <c r="AM216" s="147"/>
      <c r="AN216" s="147"/>
      <c r="AO216" s="147"/>
      <c r="AP216" s="147"/>
      <c r="AQ216" s="147"/>
      <c r="AR216" s="147"/>
      <c r="AS216" s="147"/>
      <c r="AT216" s="148"/>
      <c r="AU216" s="561">
        <f>SUM(AU206:AX215)</f>
        <v>0</v>
      </c>
      <c r="AV216" s="562"/>
      <c r="AW216" s="562"/>
      <c r="AX216" s="564"/>
    </row>
    <row r="217" spans="1:50" ht="30" hidden="1" customHeight="1" x14ac:dyDescent="0.15">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hidden="1"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hidden="1"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7"/>
    </row>
    <row r="221" spans="1:50" ht="24.75" hidden="1"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7"/>
    </row>
    <row r="222" spans="1:50" ht="24.75" hidden="1"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7"/>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7"/>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7"/>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7"/>
    </row>
    <row r="226" spans="1:50" ht="24.75" hidden="1"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7"/>
    </row>
    <row r="227" spans="1:50" ht="24.7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7"/>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7"/>
    </row>
    <row r="229" spans="1:50" ht="24.75" hidden="1" customHeight="1" x14ac:dyDescent="0.15">
      <c r="A229" s="363"/>
      <c r="B229" s="364"/>
      <c r="C229" s="364"/>
      <c r="D229" s="364"/>
      <c r="E229" s="364"/>
      <c r="F229" s="365"/>
      <c r="G229" s="558" t="s">
        <v>22</v>
      </c>
      <c r="H229" s="559"/>
      <c r="I229" s="559"/>
      <c r="J229" s="559"/>
      <c r="K229" s="559"/>
      <c r="L229" s="560"/>
      <c r="M229" s="147"/>
      <c r="N229" s="147"/>
      <c r="O229" s="147"/>
      <c r="P229" s="147"/>
      <c r="Q229" s="147"/>
      <c r="R229" s="147"/>
      <c r="S229" s="147"/>
      <c r="T229" s="147"/>
      <c r="U229" s="147"/>
      <c r="V229" s="147"/>
      <c r="W229" s="147"/>
      <c r="X229" s="148"/>
      <c r="Y229" s="561">
        <f>SUM(Y219:AB228)</f>
        <v>0</v>
      </c>
      <c r="Z229" s="562"/>
      <c r="AA229" s="562"/>
      <c r="AB229" s="563"/>
      <c r="AC229" s="558" t="s">
        <v>22</v>
      </c>
      <c r="AD229" s="559"/>
      <c r="AE229" s="559"/>
      <c r="AF229" s="559"/>
      <c r="AG229" s="559"/>
      <c r="AH229" s="560"/>
      <c r="AI229" s="147"/>
      <c r="AJ229" s="147"/>
      <c r="AK229" s="147"/>
      <c r="AL229" s="147"/>
      <c r="AM229" s="147"/>
      <c r="AN229" s="147"/>
      <c r="AO229" s="147"/>
      <c r="AP229" s="147"/>
      <c r="AQ229" s="147"/>
      <c r="AR229" s="147"/>
      <c r="AS229" s="147"/>
      <c r="AT229" s="148"/>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4" t="s">
        <v>33</v>
      </c>
      <c r="AL235" s="233"/>
      <c r="AM235" s="233"/>
      <c r="AN235" s="233"/>
      <c r="AO235" s="233"/>
      <c r="AP235" s="233"/>
      <c r="AQ235" s="233" t="s">
        <v>23</v>
      </c>
      <c r="AR235" s="233"/>
      <c r="AS235" s="233"/>
      <c r="AT235" s="233"/>
      <c r="AU235" s="84" t="s">
        <v>24</v>
      </c>
      <c r="AV235" s="85"/>
      <c r="AW235" s="85"/>
      <c r="AX235" s="575"/>
    </row>
    <row r="236" spans="1:50" ht="24" customHeight="1" x14ac:dyDescent="0.15">
      <c r="A236" s="568">
        <v>1</v>
      </c>
      <c r="B236" s="568">
        <v>1</v>
      </c>
      <c r="C236" s="569" t="s">
        <v>411</v>
      </c>
      <c r="D236" s="570"/>
      <c r="E236" s="570"/>
      <c r="F236" s="570"/>
      <c r="G236" s="570"/>
      <c r="H236" s="570"/>
      <c r="I236" s="570"/>
      <c r="J236" s="570"/>
      <c r="K236" s="570"/>
      <c r="L236" s="570"/>
      <c r="M236" s="569" t="s">
        <v>407</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0.9</v>
      </c>
      <c r="AL236" s="572"/>
      <c r="AM236" s="572"/>
      <c r="AN236" s="572"/>
      <c r="AO236" s="572"/>
      <c r="AP236" s="573"/>
      <c r="AQ236" s="569" t="s">
        <v>409</v>
      </c>
      <c r="AR236" s="570"/>
      <c r="AS236" s="570"/>
      <c r="AT236" s="570"/>
      <c r="AU236" s="571" t="s">
        <v>412</v>
      </c>
      <c r="AV236" s="572"/>
      <c r="AW236" s="572"/>
      <c r="AX236" s="573"/>
    </row>
    <row r="237" spans="1:50" ht="24" customHeight="1" x14ac:dyDescent="0.15">
      <c r="A237" s="568">
        <v>2</v>
      </c>
      <c r="B237" s="568">
        <v>1</v>
      </c>
      <c r="C237" s="569" t="s">
        <v>410</v>
      </c>
      <c r="D237" s="570"/>
      <c r="E237" s="570"/>
      <c r="F237" s="570"/>
      <c r="G237" s="570"/>
      <c r="H237" s="570"/>
      <c r="I237" s="570"/>
      <c r="J237" s="570"/>
      <c r="K237" s="570"/>
      <c r="L237" s="570"/>
      <c r="M237" s="569" t="s">
        <v>408</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0.8</v>
      </c>
      <c r="AL237" s="572"/>
      <c r="AM237" s="572"/>
      <c r="AN237" s="572"/>
      <c r="AO237" s="572"/>
      <c r="AP237" s="573"/>
      <c r="AQ237" s="569" t="s">
        <v>409</v>
      </c>
      <c r="AR237" s="570"/>
      <c r="AS237" s="570"/>
      <c r="AT237" s="570"/>
      <c r="AU237" s="571" t="s">
        <v>412</v>
      </c>
      <c r="AV237" s="572"/>
      <c r="AW237" s="572"/>
      <c r="AX237" s="573"/>
    </row>
    <row r="238" spans="1:50" ht="30.75" hidden="1" customHeight="1" x14ac:dyDescent="0.15">
      <c r="A238" s="568">
        <v>3</v>
      </c>
      <c r="B238" s="568">
        <v>1</v>
      </c>
      <c r="C238" s="569"/>
      <c r="D238" s="570"/>
      <c r="E238" s="570"/>
      <c r="F238" s="570"/>
      <c r="G238" s="570"/>
      <c r="H238" s="570"/>
      <c r="I238" s="570"/>
      <c r="J238" s="570"/>
      <c r="K238" s="570"/>
      <c r="L238" s="570"/>
      <c r="M238" s="679"/>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0"/>
      <c r="AK238" s="571"/>
      <c r="AL238" s="572"/>
      <c r="AM238" s="572"/>
      <c r="AN238" s="572"/>
      <c r="AO238" s="572"/>
      <c r="AP238" s="573"/>
      <c r="AQ238" s="569"/>
      <c r="AR238" s="570"/>
      <c r="AS238" s="570"/>
      <c r="AT238" s="570"/>
      <c r="AU238" s="571"/>
      <c r="AV238" s="572"/>
      <c r="AW238" s="572"/>
      <c r="AX238" s="573"/>
    </row>
    <row r="239" spans="1:50" ht="24" hidden="1" customHeight="1" x14ac:dyDescent="0.15">
      <c r="A239" s="568">
        <v>4</v>
      </c>
      <c r="B239" s="568">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569"/>
      <c r="AR239" s="570"/>
      <c r="AS239" s="570"/>
      <c r="AT239" s="570"/>
      <c r="AU239" s="571"/>
      <c r="AV239" s="572"/>
      <c r="AW239" s="572"/>
      <c r="AX239" s="573"/>
    </row>
    <row r="240" spans="1:50" ht="24" hidden="1" customHeight="1" x14ac:dyDescent="0.15">
      <c r="A240" s="568">
        <v>5</v>
      </c>
      <c r="B240" s="568">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69"/>
      <c r="AR240" s="570"/>
      <c r="AS240" s="570"/>
      <c r="AT240" s="570"/>
      <c r="AU240" s="571"/>
      <c r="AV240" s="572"/>
      <c r="AW240" s="572"/>
      <c r="AX240" s="573"/>
    </row>
    <row r="241" spans="1:50" ht="24" hidden="1" customHeight="1" x14ac:dyDescent="0.15">
      <c r="A241" s="568">
        <v>6</v>
      </c>
      <c r="B241" s="568">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69"/>
      <c r="AR241" s="570"/>
      <c r="AS241" s="570"/>
      <c r="AT241" s="570"/>
      <c r="AU241" s="571"/>
      <c r="AV241" s="572"/>
      <c r="AW241" s="572"/>
      <c r="AX241" s="573"/>
    </row>
    <row r="242" spans="1:50" ht="24" hidden="1" customHeight="1" x14ac:dyDescent="0.15">
      <c r="A242" s="568">
        <v>7</v>
      </c>
      <c r="B242" s="568">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69"/>
      <c r="AR242" s="570"/>
      <c r="AS242" s="570"/>
      <c r="AT242" s="570"/>
      <c r="AU242" s="571"/>
      <c r="AV242" s="572"/>
      <c r="AW242" s="572"/>
      <c r="AX242" s="573"/>
    </row>
    <row r="243" spans="1:50" ht="24" hidden="1" customHeight="1" x14ac:dyDescent="0.15">
      <c r="A243" s="568">
        <v>8</v>
      </c>
      <c r="B243" s="568">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69"/>
      <c r="AR243" s="570"/>
      <c r="AS243" s="570"/>
      <c r="AT243" s="570"/>
      <c r="AU243" s="571"/>
      <c r="AV243" s="572"/>
      <c r="AW243" s="572"/>
      <c r="AX243" s="573"/>
    </row>
    <row r="244" spans="1:50" ht="24" hidden="1" customHeight="1" x14ac:dyDescent="0.15">
      <c r="A244" s="568">
        <v>9</v>
      </c>
      <c r="B244" s="568">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24" hidden="1" customHeight="1" x14ac:dyDescent="0.15">
      <c r="A245" s="568">
        <v>10</v>
      </c>
      <c r="B245" s="568">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4" t="s">
        <v>370</v>
      </c>
      <c r="AL268" s="233"/>
      <c r="AM268" s="233"/>
      <c r="AN268" s="233"/>
      <c r="AO268" s="233"/>
      <c r="AP268" s="233"/>
      <c r="AQ268" s="233" t="s">
        <v>23</v>
      </c>
      <c r="AR268" s="233"/>
      <c r="AS268" s="233"/>
      <c r="AT268" s="233"/>
      <c r="AU268" s="84" t="s">
        <v>24</v>
      </c>
      <c r="AV268" s="85"/>
      <c r="AW268" s="85"/>
      <c r="AX268" s="575"/>
    </row>
    <row r="269" spans="1:50" ht="24" hidden="1" customHeight="1" x14ac:dyDescent="0.15">
      <c r="A269" s="568">
        <v>1</v>
      </c>
      <c r="B269" s="568">
        <v>1</v>
      </c>
      <c r="C269" s="570"/>
      <c r="D269" s="570"/>
      <c r="E269" s="570"/>
      <c r="F269" s="570"/>
      <c r="G269" s="570"/>
      <c r="H269" s="570"/>
      <c r="I269" s="570"/>
      <c r="J269" s="570"/>
      <c r="K269" s="570"/>
      <c r="L269" s="570"/>
      <c r="M269" s="569"/>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c r="AL269" s="572"/>
      <c r="AM269" s="572"/>
      <c r="AN269" s="572"/>
      <c r="AO269" s="572"/>
      <c r="AP269" s="573"/>
      <c r="AQ269" s="569"/>
      <c r="AR269" s="570"/>
      <c r="AS269" s="570"/>
      <c r="AT269" s="570"/>
      <c r="AU269" s="571"/>
      <c r="AV269" s="572"/>
      <c r="AW269" s="572"/>
      <c r="AX269" s="573"/>
    </row>
    <row r="270" spans="1:50" ht="24" hidden="1" customHeight="1" x14ac:dyDescent="0.15">
      <c r="A270" s="568">
        <v>2</v>
      </c>
      <c r="B270" s="568">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69"/>
      <c r="AR270" s="570"/>
      <c r="AS270" s="570"/>
      <c r="AT270" s="570"/>
      <c r="AU270" s="571"/>
      <c r="AV270" s="572"/>
      <c r="AW270" s="572"/>
      <c r="AX270" s="573"/>
    </row>
    <row r="271" spans="1:50" ht="24" hidden="1" customHeight="1" x14ac:dyDescent="0.15">
      <c r="A271" s="568">
        <v>3</v>
      </c>
      <c r="B271" s="568">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69"/>
      <c r="AR271" s="570"/>
      <c r="AS271" s="570"/>
      <c r="AT271" s="570"/>
      <c r="AU271" s="571"/>
      <c r="AV271" s="572"/>
      <c r="AW271" s="572"/>
      <c r="AX271" s="573"/>
    </row>
    <row r="272" spans="1:50" ht="24" hidden="1" customHeight="1" x14ac:dyDescent="0.15">
      <c r="A272" s="568">
        <v>4</v>
      </c>
      <c r="B272" s="568">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69"/>
      <c r="AR272" s="570"/>
      <c r="AS272" s="570"/>
      <c r="AT272" s="570"/>
      <c r="AU272" s="571"/>
      <c r="AV272" s="572"/>
      <c r="AW272" s="572"/>
      <c r="AX272" s="573"/>
    </row>
    <row r="273" spans="1:50" ht="24" hidden="1"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hidden="1"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hidden="1"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hidden="1"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hidden="1"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hidden="1"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4" t="s">
        <v>370</v>
      </c>
      <c r="AL301" s="233"/>
      <c r="AM301" s="233"/>
      <c r="AN301" s="233"/>
      <c r="AO301" s="233"/>
      <c r="AP301" s="233"/>
      <c r="AQ301" s="233" t="s">
        <v>23</v>
      </c>
      <c r="AR301" s="233"/>
      <c r="AS301" s="233"/>
      <c r="AT301" s="233"/>
      <c r="AU301" s="84" t="s">
        <v>24</v>
      </c>
      <c r="AV301" s="85"/>
      <c r="AW301" s="85"/>
      <c r="AX301" s="575"/>
    </row>
    <row r="302" spans="1:50" ht="24" hidden="1" customHeight="1" x14ac:dyDescent="0.15">
      <c r="A302" s="568">
        <v>1</v>
      </c>
      <c r="B302" s="568">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69"/>
      <c r="AR302" s="570"/>
      <c r="AS302" s="570"/>
      <c r="AT302" s="570"/>
      <c r="AU302" s="571"/>
      <c r="AV302" s="572"/>
      <c r="AW302" s="572"/>
      <c r="AX302" s="573"/>
    </row>
    <row r="303" spans="1:50" ht="24"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4" t="s">
        <v>370</v>
      </c>
      <c r="AL334" s="233"/>
      <c r="AM334" s="233"/>
      <c r="AN334" s="233"/>
      <c r="AO334" s="233"/>
      <c r="AP334" s="233"/>
      <c r="AQ334" s="233" t="s">
        <v>23</v>
      </c>
      <c r="AR334" s="233"/>
      <c r="AS334" s="233"/>
      <c r="AT334" s="233"/>
      <c r="AU334" s="84" t="s">
        <v>24</v>
      </c>
      <c r="AV334" s="85"/>
      <c r="AW334" s="85"/>
      <c r="AX334" s="575"/>
    </row>
    <row r="335" spans="1:50" ht="24" hidden="1" customHeight="1" x14ac:dyDescent="0.15">
      <c r="A335" s="568">
        <v>1</v>
      </c>
      <c r="B335" s="568">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24"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4" t="s">
        <v>370</v>
      </c>
      <c r="AL367" s="233"/>
      <c r="AM367" s="233"/>
      <c r="AN367" s="233"/>
      <c r="AO367" s="233"/>
      <c r="AP367" s="233"/>
      <c r="AQ367" s="233" t="s">
        <v>23</v>
      </c>
      <c r="AR367" s="233"/>
      <c r="AS367" s="233"/>
      <c r="AT367" s="233"/>
      <c r="AU367" s="84" t="s">
        <v>24</v>
      </c>
      <c r="AV367" s="85"/>
      <c r="AW367" s="85"/>
      <c r="AX367" s="575"/>
    </row>
    <row r="368" spans="1:50" ht="24"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4" t="s">
        <v>370</v>
      </c>
      <c r="AL400" s="233"/>
      <c r="AM400" s="233"/>
      <c r="AN400" s="233"/>
      <c r="AO400" s="233"/>
      <c r="AP400" s="233"/>
      <c r="AQ400" s="233" t="s">
        <v>23</v>
      </c>
      <c r="AR400" s="233"/>
      <c r="AS400" s="233"/>
      <c r="AT400" s="233"/>
      <c r="AU400" s="84" t="s">
        <v>24</v>
      </c>
      <c r="AV400" s="85"/>
      <c r="AW400" s="85"/>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4" t="s">
        <v>370</v>
      </c>
      <c r="AL433" s="233"/>
      <c r="AM433" s="233"/>
      <c r="AN433" s="233"/>
      <c r="AO433" s="233"/>
      <c r="AP433" s="233"/>
      <c r="AQ433" s="233" t="s">
        <v>23</v>
      </c>
      <c r="AR433" s="233"/>
      <c r="AS433" s="233"/>
      <c r="AT433" s="233"/>
      <c r="AU433" s="84" t="s">
        <v>24</v>
      </c>
      <c r="AV433" s="85"/>
      <c r="AW433" s="85"/>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4" t="s">
        <v>370</v>
      </c>
      <c r="AL466" s="233"/>
      <c r="AM466" s="233"/>
      <c r="AN466" s="233"/>
      <c r="AO466" s="233"/>
      <c r="AP466" s="233"/>
      <c r="AQ466" s="233" t="s">
        <v>23</v>
      </c>
      <c r="AR466" s="233"/>
      <c r="AS466" s="233"/>
      <c r="AT466" s="233"/>
      <c r="AU466" s="84" t="s">
        <v>24</v>
      </c>
      <c r="AV466" s="85"/>
      <c r="AW466" s="85"/>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5">
      <formula>IF(RIGHT(TEXT(P14,"0.#"),1)=".",FALSE,TRUE)</formula>
    </cfRule>
    <cfRule type="expression" dxfId="202" priority="546">
      <formula>IF(RIGHT(TEXT(P14,"0.#"),1)=".",TRUE,FALSE)</formula>
    </cfRule>
  </conditionalFormatting>
  <conditionalFormatting sqref="AE23:AI23">
    <cfRule type="expression" dxfId="201" priority="535">
      <formula>IF(RIGHT(TEXT(AE23,"0.#"),1)=".",FALSE,TRUE)</formula>
    </cfRule>
    <cfRule type="expression" dxfId="200" priority="536">
      <formula>IF(RIGHT(TEXT(AE23,"0.#"),1)=".",TRUE,FALSE)</formula>
    </cfRule>
  </conditionalFormatting>
  <conditionalFormatting sqref="AE69:AX69">
    <cfRule type="expression" dxfId="199" priority="467">
      <formula>IF(RIGHT(TEXT(AE69,"0.#"),1)=".",FALSE,TRUE)</formula>
    </cfRule>
    <cfRule type="expression" dxfId="198" priority="468">
      <formula>IF(RIGHT(TEXT(AE69,"0.#"),1)=".",TRUE,FALSE)</formula>
    </cfRule>
  </conditionalFormatting>
  <conditionalFormatting sqref="AE83:AI83">
    <cfRule type="expression" dxfId="197" priority="449">
      <formula>IF(RIGHT(TEXT(AE83,"0.#"),1)=".",FALSE,TRUE)</formula>
    </cfRule>
    <cfRule type="expression" dxfId="196" priority="450">
      <formula>IF(RIGHT(TEXT(AE83,"0.#"),1)=".",TRUE,FALSE)</formula>
    </cfRule>
  </conditionalFormatting>
  <conditionalFormatting sqref="AJ83:AX83">
    <cfRule type="expression" dxfId="195" priority="447">
      <formula>IF(RIGHT(TEXT(AJ83,"0.#"),1)=".",FALSE,TRUE)</formula>
    </cfRule>
    <cfRule type="expression" dxfId="194" priority="448">
      <formula>IF(RIGHT(TEXT(AJ83,"0.#"),1)=".",TRUE,FALSE)</formula>
    </cfRule>
  </conditionalFormatting>
  <conditionalFormatting sqref="L99">
    <cfRule type="expression" dxfId="193" priority="427">
      <formula>IF(RIGHT(TEXT(L99,"0.#"),1)=".",FALSE,TRUE)</formula>
    </cfRule>
    <cfRule type="expression" dxfId="192" priority="428">
      <formula>IF(RIGHT(TEXT(L99,"0.#"),1)=".",TRUE,FALSE)</formula>
    </cfRule>
  </conditionalFormatting>
  <conditionalFormatting sqref="L104">
    <cfRule type="expression" dxfId="191" priority="425">
      <formula>IF(RIGHT(TEXT(L104,"0.#"),1)=".",FALSE,TRUE)</formula>
    </cfRule>
    <cfRule type="expression" dxfId="190" priority="426">
      <formula>IF(RIGHT(TEXT(L104,"0.#"),1)=".",TRUE,FALSE)</formula>
    </cfRule>
  </conditionalFormatting>
  <conditionalFormatting sqref="R104">
    <cfRule type="expression" dxfId="189" priority="423">
      <formula>IF(RIGHT(TEXT(R104,"0.#"),1)=".",FALSE,TRUE)</formula>
    </cfRule>
    <cfRule type="expression" dxfId="188" priority="424">
      <formula>IF(RIGHT(TEXT(R104,"0.#"),1)=".",TRUE,FALSE)</formula>
    </cfRule>
  </conditionalFormatting>
  <conditionalFormatting sqref="P18:AX18">
    <cfRule type="expression" dxfId="187" priority="421">
      <formula>IF(RIGHT(TEXT(P18,"0.#"),1)=".",FALSE,TRUE)</formula>
    </cfRule>
    <cfRule type="expression" dxfId="186" priority="422">
      <formula>IF(RIGHT(TEXT(P18,"0.#"),1)=".",TRUE,FALSE)</formula>
    </cfRule>
  </conditionalFormatting>
  <conditionalFormatting sqref="Y181">
    <cfRule type="expression" dxfId="185" priority="417">
      <formula>IF(RIGHT(TEXT(Y181,"0.#"),1)=".",FALSE,TRUE)</formula>
    </cfRule>
    <cfRule type="expression" dxfId="184" priority="418">
      <formula>IF(RIGHT(TEXT(Y181,"0.#"),1)=".",TRUE,FALSE)</formula>
    </cfRule>
  </conditionalFormatting>
  <conditionalFormatting sqref="Y190">
    <cfRule type="expression" dxfId="183" priority="413">
      <formula>IF(RIGHT(TEXT(Y190,"0.#"),1)=".",FALSE,TRUE)</formula>
    </cfRule>
    <cfRule type="expression" dxfId="182" priority="414">
      <formula>IF(RIGHT(TEXT(Y190,"0.#"),1)=".",TRUE,FALSE)</formula>
    </cfRule>
  </conditionalFormatting>
  <conditionalFormatting sqref="AK236">
    <cfRule type="expression" dxfId="181" priority="335">
      <formula>IF(RIGHT(TEXT(AK236,"0.#"),1)=".",FALSE,TRUE)</formula>
    </cfRule>
    <cfRule type="expression" dxfId="180" priority="336">
      <formula>IF(RIGHT(TEXT(AK236,"0.#"),1)=".",TRUE,FALSE)</formula>
    </cfRule>
  </conditionalFormatting>
  <conditionalFormatting sqref="AE54:AI54">
    <cfRule type="expression" dxfId="179" priority="285">
      <formula>IF(RIGHT(TEXT(AE54,"0.#"),1)=".",FALSE,TRUE)</formula>
    </cfRule>
    <cfRule type="expression" dxfId="178" priority="286">
      <formula>IF(RIGHT(TEXT(AE54,"0.#"),1)=".",TRUE,FALSE)</formula>
    </cfRule>
  </conditionalFormatting>
  <conditionalFormatting sqref="P16:AQ17 P15:AX15 P13:AX13">
    <cfRule type="expression" dxfId="177" priority="243">
      <formula>IF(RIGHT(TEXT(P13,"0.#"),1)=".",FALSE,TRUE)</formula>
    </cfRule>
    <cfRule type="expression" dxfId="176" priority="244">
      <formula>IF(RIGHT(TEXT(P13,"0.#"),1)=".",TRUE,FALSE)</formula>
    </cfRule>
  </conditionalFormatting>
  <conditionalFormatting sqref="P19:AJ19">
    <cfRule type="expression" dxfId="175" priority="241">
      <formula>IF(RIGHT(TEXT(P19,"0.#"),1)=".",FALSE,TRUE)</formula>
    </cfRule>
    <cfRule type="expression" dxfId="174" priority="242">
      <formula>IF(RIGHT(TEXT(P19,"0.#"),1)=".",TRUE,FALSE)</formula>
    </cfRule>
  </conditionalFormatting>
  <conditionalFormatting sqref="AE55:AX55 AJ54:AS54">
    <cfRule type="expression" dxfId="173" priority="237">
      <formula>IF(RIGHT(TEXT(AE54,"0.#"),1)=".",FALSE,TRUE)</formula>
    </cfRule>
    <cfRule type="expression" dxfId="172" priority="238">
      <formula>IF(RIGHT(TEXT(AE54,"0.#"),1)=".",TRUE,FALSE)</formula>
    </cfRule>
  </conditionalFormatting>
  <conditionalFormatting sqref="AE68:AS68">
    <cfRule type="expression" dxfId="171" priority="233">
      <formula>IF(RIGHT(TEXT(AE68,"0.#"),1)=".",FALSE,TRUE)</formula>
    </cfRule>
    <cfRule type="expression" dxfId="170" priority="234">
      <formula>IF(RIGHT(TEXT(AE68,"0.#"),1)=".",TRUE,FALSE)</formula>
    </cfRule>
  </conditionalFormatting>
  <conditionalFormatting sqref="AE95:AI95 AE92:AI92 AE89:AI89 AE86:AI86">
    <cfRule type="expression" dxfId="169" priority="231">
      <formula>IF(RIGHT(TEXT(AE86,"0.#"),1)=".",FALSE,TRUE)</formula>
    </cfRule>
    <cfRule type="expression" dxfId="168" priority="232">
      <formula>IF(RIGHT(TEXT(AE86,"0.#"),1)=".",TRUE,FALSE)</formula>
    </cfRule>
  </conditionalFormatting>
  <conditionalFormatting sqref="AJ95:AX95 AJ92:AX92 AJ89:AX89 AJ86:AX86">
    <cfRule type="expression" dxfId="167" priority="229">
      <formula>IF(RIGHT(TEXT(AJ86,"0.#"),1)=".",FALSE,TRUE)</formula>
    </cfRule>
    <cfRule type="expression" dxfId="166" priority="230">
      <formula>IF(RIGHT(TEXT(AJ86,"0.#"),1)=".",TRUE,FALSE)</formula>
    </cfRule>
  </conditionalFormatting>
  <conditionalFormatting sqref="L100:L103 L98">
    <cfRule type="expression" dxfId="165" priority="227">
      <formula>IF(RIGHT(TEXT(L98,"0.#"),1)=".",FALSE,TRUE)</formula>
    </cfRule>
    <cfRule type="expression" dxfId="164" priority="228">
      <formula>IF(RIGHT(TEXT(L98,"0.#"),1)=".",TRUE,FALSE)</formula>
    </cfRule>
  </conditionalFormatting>
  <conditionalFormatting sqref="R98">
    <cfRule type="expression" dxfId="163" priority="223">
      <formula>IF(RIGHT(TEXT(R98,"0.#"),1)=".",FALSE,TRUE)</formula>
    </cfRule>
    <cfRule type="expression" dxfId="162" priority="224">
      <formula>IF(RIGHT(TEXT(R98,"0.#"),1)=".",TRUE,FALSE)</formula>
    </cfRule>
  </conditionalFormatting>
  <conditionalFormatting sqref="R99:R103">
    <cfRule type="expression" dxfId="161" priority="221">
      <formula>IF(RIGHT(TEXT(R99,"0.#"),1)=".",FALSE,TRUE)</formula>
    </cfRule>
    <cfRule type="expression" dxfId="160" priority="222">
      <formula>IF(RIGHT(TEXT(R99,"0.#"),1)=".",TRUE,FALSE)</formula>
    </cfRule>
  </conditionalFormatting>
  <conditionalFormatting sqref="Y182:Y189 Y180">
    <cfRule type="expression" dxfId="159" priority="219">
      <formula>IF(RIGHT(TEXT(Y180,"0.#"),1)=".",FALSE,TRUE)</formula>
    </cfRule>
    <cfRule type="expression" dxfId="158" priority="220">
      <formula>IF(RIGHT(TEXT(Y180,"0.#"),1)=".",TRUE,FALSE)</formula>
    </cfRule>
  </conditionalFormatting>
  <conditionalFormatting sqref="AU181">
    <cfRule type="expression" dxfId="157" priority="217">
      <formula>IF(RIGHT(TEXT(AU181,"0.#"),1)=".",FALSE,TRUE)</formula>
    </cfRule>
    <cfRule type="expression" dxfId="156" priority="218">
      <formula>IF(RIGHT(TEXT(AU181,"0.#"),1)=".",TRUE,FALSE)</formula>
    </cfRule>
  </conditionalFormatting>
  <conditionalFormatting sqref="AU190">
    <cfRule type="expression" dxfId="155" priority="215">
      <formula>IF(RIGHT(TEXT(AU190,"0.#"),1)=".",FALSE,TRUE)</formula>
    </cfRule>
    <cfRule type="expression" dxfId="154" priority="216">
      <formula>IF(RIGHT(TEXT(AU190,"0.#"),1)=".",TRUE,FALSE)</formula>
    </cfRule>
  </conditionalFormatting>
  <conditionalFormatting sqref="AU182:AU189 AU180">
    <cfRule type="expression" dxfId="153" priority="213">
      <formula>IF(RIGHT(TEXT(AU180,"0.#"),1)=".",FALSE,TRUE)</formula>
    </cfRule>
    <cfRule type="expression" dxfId="152" priority="214">
      <formula>IF(RIGHT(TEXT(AU180,"0.#"),1)=".",TRUE,FALSE)</formula>
    </cfRule>
  </conditionalFormatting>
  <conditionalFormatting sqref="Y220 Y207 Y194">
    <cfRule type="expression" dxfId="151" priority="199">
      <formula>IF(RIGHT(TEXT(Y194,"0.#"),1)=".",FALSE,TRUE)</formula>
    </cfRule>
    <cfRule type="expression" dxfId="150" priority="200">
      <formula>IF(RIGHT(TEXT(Y194,"0.#"),1)=".",TRUE,FALSE)</formula>
    </cfRule>
  </conditionalFormatting>
  <conditionalFormatting sqref="Y229 Y216 Y203">
    <cfRule type="expression" dxfId="149" priority="197">
      <formula>IF(RIGHT(TEXT(Y203,"0.#"),1)=".",FALSE,TRUE)</formula>
    </cfRule>
    <cfRule type="expression" dxfId="148" priority="198">
      <formula>IF(RIGHT(TEXT(Y203,"0.#"),1)=".",TRUE,FALSE)</formula>
    </cfRule>
  </conditionalFormatting>
  <conditionalFormatting sqref="Y221:Y228 Y219 Y208:Y215 Y206 Y195:Y202 Y193">
    <cfRule type="expression" dxfId="147" priority="195">
      <formula>IF(RIGHT(TEXT(Y193,"0.#"),1)=".",FALSE,TRUE)</formula>
    </cfRule>
    <cfRule type="expression" dxfId="146" priority="196">
      <formula>IF(RIGHT(TEXT(Y193,"0.#"),1)=".",TRUE,FALSE)</formula>
    </cfRule>
  </conditionalFormatting>
  <conditionalFormatting sqref="AU220 AU207 AU194">
    <cfRule type="expression" dxfId="145" priority="193">
      <formula>IF(RIGHT(TEXT(AU194,"0.#"),1)=".",FALSE,TRUE)</formula>
    </cfRule>
    <cfRule type="expression" dxfId="144" priority="194">
      <formula>IF(RIGHT(TEXT(AU194,"0.#"),1)=".",TRUE,FALSE)</formula>
    </cfRule>
  </conditionalFormatting>
  <conditionalFormatting sqref="AU229 AU216 AU203">
    <cfRule type="expression" dxfId="143" priority="191">
      <formula>IF(RIGHT(TEXT(AU203,"0.#"),1)=".",FALSE,TRUE)</formula>
    </cfRule>
    <cfRule type="expression" dxfId="142" priority="192">
      <formula>IF(RIGHT(TEXT(AU203,"0.#"),1)=".",TRUE,FALSE)</formula>
    </cfRule>
  </conditionalFormatting>
  <conditionalFormatting sqref="AU221:AU228 AU219 AU208:AU215 AU206 AU195:AU202 AU193">
    <cfRule type="expression" dxfId="141" priority="189">
      <formula>IF(RIGHT(TEXT(AU193,"0.#"),1)=".",FALSE,TRUE)</formula>
    </cfRule>
    <cfRule type="expression" dxfId="140" priority="190">
      <formula>IF(RIGHT(TEXT(AU193,"0.#"),1)=".",TRUE,FALSE)</formula>
    </cfRule>
  </conditionalFormatting>
  <conditionalFormatting sqref="AE56:AI56">
    <cfRule type="expression" dxfId="139" priority="163">
      <formula>IF(AND(AE56&gt;=0, RIGHT(TEXT(AE56,"0.#"),1)&lt;&gt;"."),TRUE,FALSE)</formula>
    </cfRule>
    <cfRule type="expression" dxfId="138" priority="164">
      <formula>IF(AND(AE56&gt;=0, RIGHT(TEXT(AE56,"0.#"),1)="."),TRUE,FALSE)</formula>
    </cfRule>
    <cfRule type="expression" dxfId="137" priority="165">
      <formula>IF(AND(AE56&lt;0, RIGHT(TEXT(AE56,"0.#"),1)&lt;&gt;"."),TRUE,FALSE)</formula>
    </cfRule>
    <cfRule type="expression" dxfId="136" priority="166">
      <formula>IF(AND(AE56&lt;0, RIGHT(TEXT(AE56,"0.#"),1)="."),TRUE,FALSE)</formula>
    </cfRule>
  </conditionalFormatting>
  <conditionalFormatting sqref="AJ56:AS56">
    <cfRule type="expression" dxfId="135" priority="159">
      <formula>IF(AND(AJ56&gt;=0, RIGHT(TEXT(AJ56,"0.#"),1)&lt;&gt;"."),TRUE,FALSE)</formula>
    </cfRule>
    <cfRule type="expression" dxfId="134" priority="160">
      <formula>IF(AND(AJ56&gt;=0, RIGHT(TEXT(AJ56,"0.#"),1)="."),TRUE,FALSE)</formula>
    </cfRule>
    <cfRule type="expression" dxfId="133" priority="161">
      <formula>IF(AND(AJ56&lt;0, RIGHT(TEXT(AJ56,"0.#"),1)&lt;&gt;"."),TRUE,FALSE)</formula>
    </cfRule>
    <cfRule type="expression" dxfId="132" priority="162">
      <formula>IF(AND(AJ56&lt;0, RIGHT(TEXT(AJ56,"0.#"),1)="."),TRUE,FALSE)</formula>
    </cfRule>
  </conditionalFormatting>
  <conditionalFormatting sqref="AK237:AK265">
    <cfRule type="expression" dxfId="131" priority="147">
      <formula>IF(RIGHT(TEXT(AK237,"0.#"),1)=".",FALSE,TRUE)</formula>
    </cfRule>
    <cfRule type="expression" dxfId="130" priority="148">
      <formula>IF(RIGHT(TEXT(AK237,"0.#"),1)=".",TRUE,FALSE)</formula>
    </cfRule>
  </conditionalFormatting>
  <conditionalFormatting sqref="AU237:AX265">
    <cfRule type="expression" dxfId="129" priority="143">
      <formula>IF(AND(AU237&gt;=0, RIGHT(TEXT(AU237,"0.#"),1)&lt;&gt;"."),TRUE,FALSE)</formula>
    </cfRule>
    <cfRule type="expression" dxfId="128" priority="144">
      <formula>IF(AND(AU237&gt;=0, RIGHT(TEXT(AU237,"0.#"),1)="."),TRUE,FALSE)</formula>
    </cfRule>
    <cfRule type="expression" dxfId="127" priority="145">
      <formula>IF(AND(AU237&lt;0, RIGHT(TEXT(AU237,"0.#"),1)&lt;&gt;"."),TRUE,FALSE)</formula>
    </cfRule>
    <cfRule type="expression" dxfId="126" priority="146">
      <formula>IF(AND(AU237&lt;0, RIGHT(TEXT(AU237,"0.#"),1)="."),TRUE,FALSE)</formula>
    </cfRule>
  </conditionalFormatting>
  <conditionalFormatting sqref="AK269">
    <cfRule type="expression" dxfId="125" priority="141">
      <formula>IF(RIGHT(TEXT(AK269,"0.#"),1)=".",FALSE,TRUE)</formula>
    </cfRule>
    <cfRule type="expression" dxfId="124" priority="142">
      <formula>IF(RIGHT(TEXT(AK269,"0.#"),1)=".",TRUE,FALSE)</formula>
    </cfRule>
  </conditionalFormatting>
  <conditionalFormatting sqref="AU269:AX269">
    <cfRule type="expression" dxfId="123" priority="137">
      <formula>IF(AND(AU269&gt;=0, RIGHT(TEXT(AU269,"0.#"),1)&lt;&gt;"."),TRUE,FALSE)</formula>
    </cfRule>
    <cfRule type="expression" dxfId="122" priority="138">
      <formula>IF(AND(AU269&gt;=0, RIGHT(TEXT(AU269,"0.#"),1)="."),TRUE,FALSE)</formula>
    </cfRule>
    <cfRule type="expression" dxfId="121" priority="139">
      <formula>IF(AND(AU269&lt;0, RIGHT(TEXT(AU269,"0.#"),1)&lt;&gt;"."),TRUE,FALSE)</formula>
    </cfRule>
    <cfRule type="expression" dxfId="120" priority="140">
      <formula>IF(AND(AU269&lt;0, RIGHT(TEXT(AU269,"0.#"),1)="."),TRUE,FALSE)</formula>
    </cfRule>
  </conditionalFormatting>
  <conditionalFormatting sqref="AK270:AK298">
    <cfRule type="expression" dxfId="119" priority="135">
      <formula>IF(RIGHT(TEXT(AK270,"0.#"),1)=".",FALSE,TRUE)</formula>
    </cfRule>
    <cfRule type="expression" dxfId="118" priority="136">
      <formula>IF(RIGHT(TEXT(AK270,"0.#"),1)=".",TRUE,FALSE)</formula>
    </cfRule>
  </conditionalFormatting>
  <conditionalFormatting sqref="AU270:AX298">
    <cfRule type="expression" dxfId="117" priority="131">
      <formula>IF(AND(AU270&gt;=0, RIGHT(TEXT(AU270,"0.#"),1)&lt;&gt;"."),TRUE,FALSE)</formula>
    </cfRule>
    <cfRule type="expression" dxfId="116" priority="132">
      <formula>IF(AND(AU270&gt;=0, RIGHT(TEXT(AU270,"0.#"),1)="."),TRUE,FALSE)</formula>
    </cfRule>
    <cfRule type="expression" dxfId="115" priority="133">
      <formula>IF(AND(AU270&lt;0, RIGHT(TEXT(AU270,"0.#"),1)&lt;&gt;"."),TRUE,FALSE)</formula>
    </cfRule>
    <cfRule type="expression" dxfId="114" priority="134">
      <formula>IF(AND(AU270&lt;0, RIGHT(TEXT(AU270,"0.#"),1)="."),TRUE,FALSE)</formula>
    </cfRule>
  </conditionalFormatting>
  <conditionalFormatting sqref="AK302">
    <cfRule type="expression" dxfId="113" priority="129">
      <formula>IF(RIGHT(TEXT(AK302,"0.#"),1)=".",FALSE,TRUE)</formula>
    </cfRule>
    <cfRule type="expression" dxfId="112" priority="130">
      <formula>IF(RIGHT(TEXT(AK302,"0.#"),1)=".",TRUE,FALSE)</formula>
    </cfRule>
  </conditionalFormatting>
  <conditionalFormatting sqref="AU302:AX302">
    <cfRule type="expression" dxfId="111" priority="125">
      <formula>IF(AND(AU302&gt;=0, RIGHT(TEXT(AU302,"0.#"),1)&lt;&gt;"."),TRUE,FALSE)</formula>
    </cfRule>
    <cfRule type="expression" dxfId="110" priority="126">
      <formula>IF(AND(AU302&gt;=0, RIGHT(TEXT(AU302,"0.#"),1)="."),TRUE,FALSE)</formula>
    </cfRule>
    <cfRule type="expression" dxfId="109" priority="127">
      <formula>IF(AND(AU302&lt;0, RIGHT(TEXT(AU302,"0.#"),1)&lt;&gt;"."),TRUE,FALSE)</formula>
    </cfRule>
    <cfRule type="expression" dxfId="108" priority="128">
      <formula>IF(AND(AU302&lt;0, RIGHT(TEXT(AU302,"0.#"),1)="."),TRUE,FALSE)</formula>
    </cfRule>
  </conditionalFormatting>
  <conditionalFormatting sqref="AK303:AK331">
    <cfRule type="expression" dxfId="107" priority="123">
      <formula>IF(RIGHT(TEXT(AK303,"0.#"),1)=".",FALSE,TRUE)</formula>
    </cfRule>
    <cfRule type="expression" dxfId="106" priority="124">
      <formula>IF(RIGHT(TEXT(AK303,"0.#"),1)=".",TRUE,FALSE)</formula>
    </cfRule>
  </conditionalFormatting>
  <conditionalFormatting sqref="AU303:AX331">
    <cfRule type="expression" dxfId="105" priority="119">
      <formula>IF(AND(AU303&gt;=0, RIGHT(TEXT(AU303,"0.#"),1)&lt;&gt;"."),TRUE,FALSE)</formula>
    </cfRule>
    <cfRule type="expression" dxfId="104" priority="120">
      <formula>IF(AND(AU303&gt;=0, RIGHT(TEXT(AU303,"0.#"),1)="."),TRUE,FALSE)</formula>
    </cfRule>
    <cfRule type="expression" dxfId="103" priority="121">
      <formula>IF(AND(AU303&lt;0, RIGHT(TEXT(AU303,"0.#"),1)&lt;&gt;"."),TRUE,FALSE)</formula>
    </cfRule>
    <cfRule type="expression" dxfId="102" priority="122">
      <formula>IF(AND(AU303&lt;0, RIGHT(TEXT(AU303,"0.#"),1)="."),TRUE,FALSE)</formula>
    </cfRule>
  </conditionalFormatting>
  <conditionalFormatting sqref="AK335">
    <cfRule type="expression" dxfId="101" priority="117">
      <formula>IF(RIGHT(TEXT(AK335,"0.#"),1)=".",FALSE,TRUE)</formula>
    </cfRule>
    <cfRule type="expression" dxfId="100" priority="118">
      <formula>IF(RIGHT(TEXT(AK335,"0.#"),1)=".",TRUE,FALSE)</formula>
    </cfRule>
  </conditionalFormatting>
  <conditionalFormatting sqref="AU335:AX335">
    <cfRule type="expression" dxfId="99" priority="113">
      <formula>IF(AND(AU335&gt;=0, RIGHT(TEXT(AU335,"0.#"),1)&lt;&gt;"."),TRUE,FALSE)</formula>
    </cfRule>
    <cfRule type="expression" dxfId="98" priority="114">
      <formula>IF(AND(AU335&gt;=0, RIGHT(TEXT(AU335,"0.#"),1)="."),TRUE,FALSE)</formula>
    </cfRule>
    <cfRule type="expression" dxfId="97" priority="115">
      <formula>IF(AND(AU335&lt;0, RIGHT(TEXT(AU335,"0.#"),1)&lt;&gt;"."),TRUE,FALSE)</formula>
    </cfRule>
    <cfRule type="expression" dxfId="96" priority="116">
      <formula>IF(AND(AU335&lt;0, RIGHT(TEXT(AU335,"0.#"),1)="."),TRUE,FALSE)</formula>
    </cfRule>
  </conditionalFormatting>
  <conditionalFormatting sqref="AK336:AK364">
    <cfRule type="expression" dxfId="95" priority="111">
      <formula>IF(RIGHT(TEXT(AK336,"0.#"),1)=".",FALSE,TRUE)</formula>
    </cfRule>
    <cfRule type="expression" dxfId="94" priority="112">
      <formula>IF(RIGHT(TEXT(AK336,"0.#"),1)=".",TRUE,FALSE)</formula>
    </cfRule>
  </conditionalFormatting>
  <conditionalFormatting sqref="AU336:AX364">
    <cfRule type="expression" dxfId="93" priority="107">
      <formula>IF(AND(AU336&gt;=0, RIGHT(TEXT(AU336,"0.#"),1)&lt;&gt;"."),TRUE,FALSE)</formula>
    </cfRule>
    <cfRule type="expression" dxfId="92" priority="108">
      <formula>IF(AND(AU336&gt;=0, RIGHT(TEXT(AU336,"0.#"),1)="."),TRUE,FALSE)</formula>
    </cfRule>
    <cfRule type="expression" dxfId="91" priority="109">
      <formula>IF(AND(AU336&lt;0, RIGHT(TEXT(AU336,"0.#"),1)&lt;&gt;"."),TRUE,FALSE)</formula>
    </cfRule>
    <cfRule type="expression" dxfId="90" priority="110">
      <formula>IF(AND(AU336&lt;0, RIGHT(TEXT(AU336,"0.#"),1)="."),TRUE,FALSE)</formula>
    </cfRule>
  </conditionalFormatting>
  <conditionalFormatting sqref="AK368">
    <cfRule type="expression" dxfId="89" priority="105">
      <formula>IF(RIGHT(TEXT(AK368,"0.#"),1)=".",FALSE,TRUE)</formula>
    </cfRule>
    <cfRule type="expression" dxfId="88" priority="106">
      <formula>IF(RIGHT(TEXT(AK368,"0.#"),1)=".",TRUE,FALSE)</formula>
    </cfRule>
  </conditionalFormatting>
  <conditionalFormatting sqref="AU368:AX368">
    <cfRule type="expression" dxfId="87" priority="101">
      <formula>IF(AND(AU368&gt;=0, RIGHT(TEXT(AU368,"0.#"),1)&lt;&gt;"."),TRUE,FALSE)</formula>
    </cfRule>
    <cfRule type="expression" dxfId="86" priority="102">
      <formula>IF(AND(AU368&gt;=0, RIGHT(TEXT(AU368,"0.#"),1)="."),TRUE,FALSE)</formula>
    </cfRule>
    <cfRule type="expression" dxfId="85" priority="103">
      <formula>IF(AND(AU368&lt;0, RIGHT(TEXT(AU368,"0.#"),1)&lt;&gt;"."),TRUE,FALSE)</formula>
    </cfRule>
    <cfRule type="expression" dxfId="84" priority="104">
      <formula>IF(AND(AU368&lt;0, RIGHT(TEXT(AU368,"0.#"),1)="."),TRUE,FALSE)</formula>
    </cfRule>
  </conditionalFormatting>
  <conditionalFormatting sqref="AK369:AK397">
    <cfRule type="expression" dxfId="83" priority="99">
      <formula>IF(RIGHT(TEXT(AK369,"0.#"),1)=".",FALSE,TRUE)</formula>
    </cfRule>
    <cfRule type="expression" dxfId="82" priority="100">
      <formula>IF(RIGHT(TEXT(AK369,"0.#"),1)=".",TRUE,FALSE)</formula>
    </cfRule>
  </conditionalFormatting>
  <conditionalFormatting sqref="AU369:AX397">
    <cfRule type="expression" dxfId="81" priority="95">
      <formula>IF(AND(AU369&gt;=0, RIGHT(TEXT(AU369,"0.#"),1)&lt;&gt;"."),TRUE,FALSE)</formula>
    </cfRule>
    <cfRule type="expression" dxfId="80" priority="96">
      <formula>IF(AND(AU369&gt;=0, RIGHT(TEXT(AU369,"0.#"),1)="."),TRUE,FALSE)</formula>
    </cfRule>
    <cfRule type="expression" dxfId="79" priority="97">
      <formula>IF(AND(AU369&lt;0, RIGHT(TEXT(AU369,"0.#"),1)&lt;&gt;"."),TRUE,FALSE)</formula>
    </cfRule>
    <cfRule type="expression" dxfId="78" priority="98">
      <formula>IF(AND(AU369&lt;0, RIGHT(TEXT(AU369,"0.#"),1)="."),TRUE,FALSE)</formula>
    </cfRule>
  </conditionalFormatting>
  <conditionalFormatting sqref="AK401">
    <cfRule type="expression" dxfId="77" priority="93">
      <formula>IF(RIGHT(TEXT(AK401,"0.#"),1)=".",FALSE,TRUE)</formula>
    </cfRule>
    <cfRule type="expression" dxfId="76" priority="94">
      <formula>IF(RIGHT(TEXT(AK401,"0.#"),1)=".",TRUE,FALSE)</formula>
    </cfRule>
  </conditionalFormatting>
  <conditionalFormatting sqref="AU401:AX401">
    <cfRule type="expression" dxfId="75" priority="89">
      <formula>IF(AND(AU401&gt;=0, RIGHT(TEXT(AU401,"0.#"),1)&lt;&gt;"."),TRUE,FALSE)</formula>
    </cfRule>
    <cfRule type="expression" dxfId="74" priority="90">
      <formula>IF(AND(AU401&gt;=0, RIGHT(TEXT(AU401,"0.#"),1)="."),TRUE,FALSE)</formula>
    </cfRule>
    <cfRule type="expression" dxfId="73" priority="91">
      <formula>IF(AND(AU401&lt;0, RIGHT(TEXT(AU401,"0.#"),1)&lt;&gt;"."),TRUE,FALSE)</formula>
    </cfRule>
    <cfRule type="expression" dxfId="72" priority="92">
      <formula>IF(AND(AU401&lt;0, RIGHT(TEXT(AU401,"0.#"),1)="."),TRUE,FALSE)</formula>
    </cfRule>
  </conditionalFormatting>
  <conditionalFormatting sqref="AK402:AK430">
    <cfRule type="expression" dxfId="71" priority="87">
      <formula>IF(RIGHT(TEXT(AK402,"0.#"),1)=".",FALSE,TRUE)</formula>
    </cfRule>
    <cfRule type="expression" dxfId="70" priority="88">
      <formula>IF(RIGHT(TEXT(AK402,"0.#"),1)=".",TRUE,FALSE)</formula>
    </cfRule>
  </conditionalFormatting>
  <conditionalFormatting sqref="AU402:AX430">
    <cfRule type="expression" dxfId="69" priority="83">
      <formula>IF(AND(AU402&gt;=0, RIGHT(TEXT(AU402,"0.#"),1)&lt;&gt;"."),TRUE,FALSE)</formula>
    </cfRule>
    <cfRule type="expression" dxfId="68" priority="84">
      <formula>IF(AND(AU402&gt;=0, RIGHT(TEXT(AU402,"0.#"),1)="."),TRUE,FALSE)</formula>
    </cfRule>
    <cfRule type="expression" dxfId="67" priority="85">
      <formula>IF(AND(AU402&lt;0, RIGHT(TEXT(AU402,"0.#"),1)&lt;&gt;"."),TRUE,FALSE)</formula>
    </cfRule>
    <cfRule type="expression" dxfId="66" priority="86">
      <formula>IF(AND(AU402&lt;0, RIGHT(TEXT(AU402,"0.#"),1)="."),TRUE,FALSE)</formula>
    </cfRule>
  </conditionalFormatting>
  <conditionalFormatting sqref="AK434">
    <cfRule type="expression" dxfId="65" priority="81">
      <formula>IF(RIGHT(TEXT(AK434,"0.#"),1)=".",FALSE,TRUE)</formula>
    </cfRule>
    <cfRule type="expression" dxfId="64" priority="82">
      <formula>IF(RIGHT(TEXT(AK434,"0.#"),1)=".",TRUE,FALSE)</formula>
    </cfRule>
  </conditionalFormatting>
  <conditionalFormatting sqref="AU434:AX434">
    <cfRule type="expression" dxfId="63" priority="77">
      <formula>IF(AND(AU434&gt;=0, RIGHT(TEXT(AU434,"0.#"),1)&lt;&gt;"."),TRUE,FALSE)</formula>
    </cfRule>
    <cfRule type="expression" dxfId="62" priority="78">
      <formula>IF(AND(AU434&gt;=0, RIGHT(TEXT(AU434,"0.#"),1)="."),TRUE,FALSE)</formula>
    </cfRule>
    <cfRule type="expression" dxfId="61" priority="79">
      <formula>IF(AND(AU434&lt;0, RIGHT(TEXT(AU434,"0.#"),1)&lt;&gt;"."),TRUE,FALSE)</formula>
    </cfRule>
    <cfRule type="expression" dxfId="60" priority="80">
      <formula>IF(AND(AU434&lt;0, RIGHT(TEXT(AU434,"0.#"),1)="."),TRUE,FALSE)</formula>
    </cfRule>
  </conditionalFormatting>
  <conditionalFormatting sqref="AK435:AK463">
    <cfRule type="expression" dxfId="59" priority="75">
      <formula>IF(RIGHT(TEXT(AK435,"0.#"),1)=".",FALSE,TRUE)</formula>
    </cfRule>
    <cfRule type="expression" dxfId="58" priority="76">
      <formula>IF(RIGHT(TEXT(AK435,"0.#"),1)=".",TRUE,FALSE)</formula>
    </cfRule>
  </conditionalFormatting>
  <conditionalFormatting sqref="AU435:AX463">
    <cfRule type="expression" dxfId="57" priority="71">
      <formula>IF(AND(AU435&gt;=0, RIGHT(TEXT(AU435,"0.#"),1)&lt;&gt;"."),TRUE,FALSE)</formula>
    </cfRule>
    <cfRule type="expression" dxfId="56" priority="72">
      <formula>IF(AND(AU435&gt;=0, RIGHT(TEXT(AU435,"0.#"),1)="."),TRUE,FALSE)</formula>
    </cfRule>
    <cfRule type="expression" dxfId="55" priority="73">
      <formula>IF(AND(AU435&lt;0, RIGHT(TEXT(AU435,"0.#"),1)&lt;&gt;"."),TRUE,FALSE)</formula>
    </cfRule>
    <cfRule type="expression" dxfId="54" priority="74">
      <formula>IF(AND(AU435&lt;0, RIGHT(TEXT(AU435,"0.#"),1)="."),TRUE,FALSE)</formula>
    </cfRule>
  </conditionalFormatting>
  <conditionalFormatting sqref="AK467">
    <cfRule type="expression" dxfId="53" priority="69">
      <formula>IF(RIGHT(TEXT(AK467,"0.#"),1)=".",FALSE,TRUE)</formula>
    </cfRule>
    <cfRule type="expression" dxfId="52" priority="70">
      <formula>IF(RIGHT(TEXT(AK467,"0.#"),1)=".",TRUE,FALSE)</formula>
    </cfRule>
  </conditionalFormatting>
  <conditionalFormatting sqref="AU467:AX467">
    <cfRule type="expression" dxfId="51" priority="65">
      <formula>IF(AND(AU467&gt;=0, RIGHT(TEXT(AU467,"0.#"),1)&lt;&gt;"."),TRUE,FALSE)</formula>
    </cfRule>
    <cfRule type="expression" dxfId="50" priority="66">
      <formula>IF(AND(AU467&gt;=0, RIGHT(TEXT(AU467,"0.#"),1)="."),TRUE,FALSE)</formula>
    </cfRule>
    <cfRule type="expression" dxfId="49" priority="67">
      <formula>IF(AND(AU467&lt;0, RIGHT(TEXT(AU467,"0.#"),1)&lt;&gt;"."),TRUE,FALSE)</formula>
    </cfRule>
    <cfRule type="expression" dxfId="48" priority="68">
      <formula>IF(AND(AU467&lt;0, RIGHT(TEXT(AU467,"0.#"),1)="."),TRUE,FALSE)</formula>
    </cfRule>
  </conditionalFormatting>
  <conditionalFormatting sqref="AK468:AK496">
    <cfRule type="expression" dxfId="47" priority="63">
      <formula>IF(RIGHT(TEXT(AK468,"0.#"),1)=".",FALSE,TRUE)</formula>
    </cfRule>
    <cfRule type="expression" dxfId="46" priority="64">
      <formula>IF(RIGHT(TEXT(AK468,"0.#"),1)=".",TRUE,FALSE)</formula>
    </cfRule>
  </conditionalFormatting>
  <conditionalFormatting sqref="AU468:AX496">
    <cfRule type="expression" dxfId="45" priority="59">
      <formula>IF(AND(AU468&gt;=0, RIGHT(TEXT(AU468,"0.#"),1)&lt;&gt;"."),TRUE,FALSE)</formula>
    </cfRule>
    <cfRule type="expression" dxfId="44" priority="60">
      <formula>IF(AND(AU468&gt;=0, RIGHT(TEXT(AU468,"0.#"),1)="."),TRUE,FALSE)</formula>
    </cfRule>
    <cfRule type="expression" dxfId="43" priority="61">
      <formula>IF(AND(AU468&lt;0, RIGHT(TEXT(AU468,"0.#"),1)&lt;&gt;"."),TRUE,FALSE)</formula>
    </cfRule>
    <cfRule type="expression" dxfId="42" priority="62">
      <formula>IF(AND(AU468&lt;0, RIGHT(TEXT(AU468,"0.#"),1)="."),TRUE,FALSE)</formula>
    </cfRule>
  </conditionalFormatting>
  <conditionalFormatting sqref="AE24:AX24 AJ23:AS23">
    <cfRule type="expression" dxfId="41" priority="57">
      <formula>IF(RIGHT(TEXT(AE23,"0.#"),1)=".",FALSE,TRUE)</formula>
    </cfRule>
    <cfRule type="expression" dxfId="40" priority="58">
      <formula>IF(RIGHT(TEXT(AE23,"0.#"),1)=".",TRUE,FALSE)</formula>
    </cfRule>
  </conditionalFormatting>
  <conditionalFormatting sqref="AE25:AI25">
    <cfRule type="expression" dxfId="39" priority="49">
      <formula>IF(AND(AE25&gt;=0, RIGHT(TEXT(AE25,"0.#"),1)&lt;&gt;"."),TRUE,FALSE)</formula>
    </cfRule>
    <cfRule type="expression" dxfId="38" priority="50">
      <formula>IF(AND(AE25&gt;=0, RIGHT(TEXT(AE25,"0.#"),1)="."),TRUE,FALSE)</formula>
    </cfRule>
    <cfRule type="expression" dxfId="37" priority="51">
      <formula>IF(AND(AE25&lt;0, RIGHT(TEXT(AE25,"0.#"),1)&lt;&gt;"."),TRUE,FALSE)</formula>
    </cfRule>
    <cfRule type="expression" dxfId="36" priority="52">
      <formula>IF(AND(AE25&lt;0, RIGHT(TEXT(AE25,"0.#"),1)="."),TRUE,FALSE)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2015-08-10T05:41:02Z</cp:lastPrinted>
  <dcterms:created xsi:type="dcterms:W3CDTF">2012-03-13T00:50:25Z</dcterms:created>
  <dcterms:modified xsi:type="dcterms:W3CDTF">2015-09-07T19:15:26Z</dcterms:modified>
</cp:coreProperties>
</file>