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<sst xmlns="http://schemas.openxmlformats.org/spreadsheetml/2006/main" count="754" uniqueCount="443">
  <si>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</si>
  <si>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</si>
  <si>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</si>
  <si>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</si>
  <si>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</si>
  <si>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</si>
  <si>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</si>
  <si>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</si>
  <si>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</si>
  <si>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</si>
  <si>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</si>
  <si>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</si>
  <si>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</si>
  <si>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</si>
  <si>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</si>
  <si>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</si>
  <si>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</si>
  <si>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</si>
  <si>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</si>
  <si>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</si>
  <si>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</si>
  <si>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</si>
  <si>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</si>
  <si>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</si>
  <si>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</si>
  <si>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</si>
  <si>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</si>
  <si>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</si>
  <si>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</si>
  <si>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</si>
  <si>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</si>
  <si>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</si>
  <si>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</si>
  <si>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</si>
  <si>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</si>
  <si>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</si>
  <si>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</si>
  <si>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</si>
  <si>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</si>
  <si>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</si>
  <si>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</si>
  <si>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</si>
  <si>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</si>
  <si>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</si>
  <si>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</si>
  <si>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</si>
  <si>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</si>
  <si>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</si>
  <si>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</si>
  <si>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</si>
  <si>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</si>
  <si>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</si>
  <si>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</si>
  <si>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</si>
  <si>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</si>
  <si>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</si>
  <si>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</si>
  <si>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</si>
  <si>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</si>
  <si>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</si>
  <si>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</si>
  <si>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</si>
  <si>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</si>
  <si>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</si>
  <si>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</si>
  <si>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</si>
  <si>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</si>
  <si>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</si>
  <si>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</si>
  <si>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</si>
  <si>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</si>
  <si>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</si>
  <si>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</si>
  <si>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</si>
  <si>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</si>
  <si>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</si>
  <si>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</si>
  <si>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</si>
  <si>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</si>
  <si>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</si>
  <si>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</si>
  <si>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</si>
  <si>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</si>
  <si>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</si>
  <si>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</si>
  <si>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</si>
  <si>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</si>
  <si>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</si>
  <si>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</si>
  <si>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</si>
  <si>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</si>
  <si>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</si>
  <si>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</si>
  <si>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</si>
  <si>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</si>
  <si>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</si>
  <si>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</si>
  <si>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</si>
  <si>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</si>
  <si>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</si>
  <si>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</si>
  <si>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</si>
  <si>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</si>
  <si>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</si>
  <si>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</si>
  <si>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</si>
  <si>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</si>
  <si>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</si>
  <si>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</si>
  <si>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</si>
  <si>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</si>
  <si>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</si>
  <si>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</si>
  <si>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</si>
  <si>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</si>
  <si>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</si>
  <si>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</si>
  <si>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</si>
  <si>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</si>
  <si>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</si>
  <si>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</si>
  <si>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</si>
  <si>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</si>
  <si>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</si>
  <si>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</si>
  <si>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</si>
  <si>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</si>
  <si>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</si>
  <si>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</si>
  <si>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</si>
  <si>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</si>
  <si>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</si>
  <si>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</si>
  <si>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</si>
  <si>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</si>
  <si>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</si>
  <si>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</si>
  <si>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</si>
  <si>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</si>
  <si>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</si>
  <si>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</si>
  <si>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</si>
  <si>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</si>
  <si>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</si>
  <si>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</si>
  <si>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</si>
  <si>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</si>
  <si>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</si>
  <si>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</si>
  <si>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</si>
  <si>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</si>
  <si>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</si>
  <si>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</si>
  <si>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</si>
  <si>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</si>
  <si>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</si>
  <si>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</si>
  <si>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</si>
  <si>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</si>
  <si>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</si>
  <si>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</si>
  <si>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</si>
  <si>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</si>
  <si>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</si>
  <si>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</si>
  <si>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</si>
  <si>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</si>
  <si>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</si>
  <si>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</si>
  <si>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</si>
  <si>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</si>
  <si>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</si>
  <si>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</si>
  <si>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</si>
  <si>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</si>
  <si>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</si>
  <si>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</si>
  <si>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</si>
  <si>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</si>
  <si>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</si>
  <si>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</si>
  <si>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</si>
  <si>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</si>
  <si>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</si>
  <si>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</si>
  <si>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</si>
  <si>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</si>
  <si>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</si>
  <si>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</si>
  <si>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</si>
  <si>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</si>
  <si>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</si>
  <si>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</si>
  <si>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</si>
  <si>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</si>
  <si>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</si>
  <si>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</si>
  <si>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</si>
  <si>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</si>
  <si>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</si>
  <si>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</si>
  <si>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</si>
  <si>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</si>
  <si>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</si>
  <si>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</si>
  <si>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</si>
  <si>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</si>
  <si>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</si>
  <si>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</si>
  <si>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</si>
  <si>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</si>
  <si>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</si>
  <si>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</si>
  <si>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</si>
  <si>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</si>
  <si>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</si>
  <si>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</si>
  <si>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</si>
  <si>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</si>
  <si>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</si>
  <si>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</si>
  <si>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</si>
  <si>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</si>
  <si>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</si>
  <si>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</si>
  <si>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</si>
  <si>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</si>
  <si>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</si>
  <si>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</si>
  <si>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</si>
  <si>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</si>
  <si>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</si>
  <si>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</si>
  <si>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</si>
  <si>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</si>
  <si>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</si>
  <si>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</si>
  <si>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</si>
  <si>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</si>
  <si>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</si>
  <si>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</si>
  <si>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</si>
  <si>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</si>
  <si>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</si>
  <si>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</si>
  <si>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</si>
  <si>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</si>
  <si>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</si>
  <si>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</si>
  <si>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</si>
  <si>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</si>
  <si>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</si>
  <si>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</si>
  <si>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</si>
  <si>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</si>
  <si>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</si>
  <si>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</si>
  <si>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</si>
  <si>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</si>
  <si>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</si>
  <si>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</si>
  <si>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</si>
  <si>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</si>
  <si>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</si>
  <si>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</si>
  <si>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</si>
  <si>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</si>
  <si>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</si>
  <si>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</si>
  <si>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</si>
  <si>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</si>
  <si>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</si>
  <si>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</si>
  <si>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</si>
  <si>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</si>
  <si>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</si>
  <si>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</si>
  <si>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</si>
  <si>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</si>
  <si>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</si>
  <si>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</si>
  <si>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</si>
  <si>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</si>
  <si>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</si>
  <si>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</si>
  <si>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</si>
  <si>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</si>
  <si>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</si>
  <si>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</si>
  <si>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</si>
  <si>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</si>
  <si>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</si>
  <si>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</si>
  <si>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</si>
  <si>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</si>
  <si>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</si>
  <si>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</si>
  <si>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</si>
  <si>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</si>
  <si>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</si>
  <si>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</si>
  <si>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</si>
  <si>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</si>
  <si>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</si>
  <si>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</si>
  <si>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</si>
  <si>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</si>
  <si>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</si>
  <si>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</si>
  <si>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</si>
  <si>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</si>
  <si>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</si>
  <si>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</si>
  <si>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</si>
  <si>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</si>
  <si>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</si>
  <si>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</si>
  <si>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</si>
  <si>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</si>
  <si>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</si>
  <si>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</si>
  <si>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</si>
  <si>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</si>
  <si>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</si>
  <si>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</si>
  <si>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</si>
  <si>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</si>
  <si>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</si>
  <si>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</si>
  <si>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</si>
  <si>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</si>
  <si>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</si>
  <si>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</si>
  <si>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</si>
  <si>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</si>
  <si>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</si>
  <si>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</si>
  <si>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</si>
  <si>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</si>
  <si>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</si>
  <si>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</si>
  <si>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</si>
  <si>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</si>
  <si>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</si>
  <si>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</si>
  <si>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</si>
  <si>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</si>
  <si>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</si>
  <si>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</si>
  <si>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</si>
  <si>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</si>
  <si>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</si>
  <si>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</si>
  <si>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</si>
  <si>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</si>
  <si>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</si>
  <si>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</si>
  <si>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</si>
  <si>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</si>
  <si>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</si>
  <si>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</si>
  <si>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</si>
  <si>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</si>
  <si>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</si>
  <si>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</si>
  <si>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</si>
  <si>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</si>
  <si>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</si>
  <si>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</si>
  <si>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</si>
  <si>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</si>
  <si>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</si>
  <si>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</si>
  <si>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</si>
  <si>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</si>
  <si>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</si>
  <si>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</si>
  <si>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ＮＰＯ法人　All Round Helicopter</t>
    <rPh sb="3" eb="5">
      <t>ホウジン</t>
    </rPh>
    <phoneticPr fontId="5"/>
  </si>
  <si>
    <t>ＮＰＯ法人全国商店街まちづくり実行委員会</t>
    <rPh sb="3" eb="5">
      <t>ホウジン</t>
    </rPh>
    <rPh sb="5" eb="7">
      <t>ゼンコク</t>
    </rPh>
    <rPh sb="7" eb="10">
      <t>ショウテンガイ</t>
    </rPh>
    <rPh sb="15" eb="17">
      <t>ジッコウ</t>
    </rPh>
    <rPh sb="17" eb="20">
      <t>イインカイ</t>
    </rPh>
    <phoneticPr fontId="5"/>
  </si>
  <si>
    <t>震災疎開滞在体験・地域活性化推進事業</t>
    <rPh sb="0" eb="2">
      <t>シンサイ</t>
    </rPh>
    <rPh sb="2" eb="4">
      <t>ソカイ</t>
    </rPh>
    <rPh sb="4" eb="6">
      <t>タイザイ</t>
    </rPh>
    <rPh sb="6" eb="8">
      <t>タイケン</t>
    </rPh>
    <rPh sb="9" eb="11">
      <t>チイキ</t>
    </rPh>
    <rPh sb="11" eb="14">
      <t>カッセイカ</t>
    </rPh>
    <rPh sb="14" eb="16">
      <t>スイシン</t>
    </rPh>
    <rPh sb="16" eb="18">
      <t>ジギョウ</t>
    </rPh>
    <phoneticPr fontId="5"/>
  </si>
  <si>
    <t>（株）東洋設計</t>
    <rPh sb="0" eb="3">
      <t>カブ</t>
    </rPh>
    <rPh sb="3" eb="5">
      <t>トウヨウ</t>
    </rPh>
    <rPh sb="5" eb="7">
      <t>セッケイ</t>
    </rPh>
    <phoneticPr fontId="5"/>
  </si>
  <si>
    <t>北陸飛騨３つ星街道広域防災共助推進事業</t>
    <rPh sb="0" eb="2">
      <t>ホクリク</t>
    </rPh>
    <rPh sb="2" eb="4">
      <t>ヒダ</t>
    </rPh>
    <rPh sb="6" eb="7">
      <t>ボシ</t>
    </rPh>
    <rPh sb="7" eb="8">
      <t>マチ</t>
    </rPh>
    <rPh sb="8" eb="9">
      <t>ミチ</t>
    </rPh>
    <rPh sb="9" eb="11">
      <t>コウイキ</t>
    </rPh>
    <rPh sb="11" eb="13">
      <t>ボウサイ</t>
    </rPh>
    <rPh sb="13" eb="15">
      <t>キョウジョ</t>
    </rPh>
    <rPh sb="15" eb="17">
      <t>スイシン</t>
    </rPh>
    <rPh sb="17" eb="19">
      <t>ジギョウ</t>
    </rPh>
    <phoneticPr fontId="5"/>
  </si>
  <si>
    <t>（大）香川大学</t>
    <rPh sb="1" eb="2">
      <t>ダイ</t>
    </rPh>
    <rPh sb="3" eb="5">
      <t>カガワ</t>
    </rPh>
    <rPh sb="5" eb="7">
      <t>ダイガク</t>
    </rPh>
    <phoneticPr fontId="5"/>
  </si>
  <si>
    <t>広域相互支援推進協議会</t>
    <rPh sb="0" eb="2">
      <t>コウイキ</t>
    </rPh>
    <rPh sb="2" eb="4">
      <t>ソウゴ</t>
    </rPh>
    <rPh sb="4" eb="6">
      <t>シエン</t>
    </rPh>
    <rPh sb="6" eb="8">
      <t>スイシン</t>
    </rPh>
    <rPh sb="8" eb="11">
      <t>キョウギカイ</t>
    </rPh>
    <phoneticPr fontId="5"/>
  </si>
  <si>
    <t>広域的地域間共助事業（袋井市・塩尻市）</t>
    <rPh sb="0" eb="3">
      <t>コウイキテキ</t>
    </rPh>
    <rPh sb="3" eb="6">
      <t>チイキカン</t>
    </rPh>
    <rPh sb="6" eb="8">
      <t>キョウジョ</t>
    </rPh>
    <rPh sb="8" eb="10">
      <t>ジギョウ</t>
    </rPh>
    <rPh sb="11" eb="14">
      <t>フクロイシ</t>
    </rPh>
    <rPh sb="15" eb="18">
      <t>シオジリシ</t>
    </rPh>
    <phoneticPr fontId="5"/>
  </si>
  <si>
    <t>（株）三菱総合研究所</t>
    <rPh sb="1" eb="2">
      <t>カブ</t>
    </rPh>
    <rPh sb="3" eb="5">
      <t>ミツビシ</t>
    </rPh>
    <rPh sb="5" eb="7">
      <t>ソウゴウ</t>
    </rPh>
    <rPh sb="7" eb="10">
      <t>ケンキュウジョ</t>
    </rPh>
    <phoneticPr fontId="5"/>
  </si>
  <si>
    <t>協議会等と再委託契約、広域的地域間共助推進に向けた調査</t>
    <rPh sb="0" eb="3">
      <t>キョウギカイ</t>
    </rPh>
    <rPh sb="3" eb="4">
      <t>トウ</t>
    </rPh>
    <rPh sb="11" eb="14">
      <t>コウイキテキ</t>
    </rPh>
    <rPh sb="14" eb="17">
      <t>チイキカン</t>
    </rPh>
    <phoneticPr fontId="5"/>
  </si>
  <si>
    <t>島と島をつなぐ防災と海洋交流観光ネットワーク事業</t>
    <rPh sb="0" eb="1">
      <t>シマ</t>
    </rPh>
    <rPh sb="2" eb="3">
      <t>シマ</t>
    </rPh>
    <rPh sb="7" eb="9">
      <t>ボウサイ</t>
    </rPh>
    <rPh sb="10" eb="12">
      <t>カイヨウ</t>
    </rPh>
    <rPh sb="12" eb="14">
      <t>コウリュウ</t>
    </rPh>
    <rPh sb="14" eb="16">
      <t>カンコウ</t>
    </rPh>
    <rPh sb="22" eb="24">
      <t>ジギョウ</t>
    </rPh>
    <phoneticPr fontId="5"/>
  </si>
  <si>
    <t>民間ヘリコプター広域活用事業</t>
    <rPh sb="0" eb="2">
      <t>ミンカン</t>
    </rPh>
    <rPh sb="8" eb="10">
      <t>コウイキ</t>
    </rPh>
    <rPh sb="10" eb="12">
      <t>カツヨウ</t>
    </rPh>
    <rPh sb="12" eb="14">
      <t>ジギョウ</t>
    </rPh>
    <phoneticPr fontId="5"/>
  </si>
  <si>
    <t>外部委託</t>
    <rPh sb="0" eb="2">
      <t>ガイブ</t>
    </rPh>
    <rPh sb="2" eb="4">
      <t>イタク</t>
    </rPh>
    <phoneticPr fontId="5"/>
  </si>
  <si>
    <t>広域的地域間共助の推進に向けた調査検討業務</t>
    <rPh sb="0" eb="3">
      <t>コウイキテキ</t>
    </rPh>
    <rPh sb="3" eb="6">
      <t>チイキカン</t>
    </rPh>
    <rPh sb="6" eb="8">
      <t>キョウジョ</t>
    </rPh>
    <rPh sb="9" eb="11">
      <t>スイシン</t>
    </rPh>
    <rPh sb="12" eb="13">
      <t>ム</t>
    </rPh>
    <rPh sb="15" eb="17">
      <t>チョウサ</t>
    </rPh>
    <rPh sb="17" eb="19">
      <t>ケントウ</t>
    </rPh>
    <rPh sb="19" eb="21">
      <t>ギョウム</t>
    </rPh>
    <phoneticPr fontId="5"/>
  </si>
  <si>
    <t>再委託</t>
    <rPh sb="0" eb="3">
      <t>サイイタク</t>
    </rPh>
    <phoneticPr fontId="5"/>
  </si>
  <si>
    <t>広域的地域間共助推進事業</t>
    <rPh sb="0" eb="3">
      <t>コウイキテキ</t>
    </rPh>
    <rPh sb="3" eb="6">
      <t>チイキカン</t>
    </rPh>
    <rPh sb="6" eb="8">
      <t>キョウジョ</t>
    </rPh>
    <rPh sb="8" eb="10">
      <t>スイシン</t>
    </rPh>
    <rPh sb="10" eb="12">
      <t>ジギョウ</t>
    </rPh>
    <phoneticPr fontId="5"/>
  </si>
  <si>
    <t>○</t>
    <phoneticPr fontId="5"/>
  </si>
  <si>
    <t>調査費関係経費／調査実施件数　　　　　　　　　　　　　　</t>
    <rPh sb="0" eb="3">
      <t>チョウサヒ</t>
    </rPh>
    <rPh sb="3" eb="5">
      <t>カンケイ</t>
    </rPh>
    <rPh sb="5" eb="7">
      <t>ケイヒ</t>
    </rPh>
    <rPh sb="8" eb="10">
      <t>チョウサ</t>
    </rPh>
    <rPh sb="10" eb="12">
      <t>ジッシ</t>
    </rPh>
    <rPh sb="12" eb="14">
      <t>ケンスウ</t>
    </rPh>
    <phoneticPr fontId="5"/>
  </si>
  <si>
    <t>百万円</t>
    <rPh sb="0" eb="2">
      <t>ヒャクマン</t>
    </rPh>
    <rPh sb="2" eb="3">
      <t>エン</t>
    </rPh>
    <phoneticPr fontId="5"/>
  </si>
  <si>
    <t>91/11</t>
    <phoneticPr fontId="5"/>
  </si>
  <si>
    <t>件数</t>
    <rPh sb="0" eb="2">
      <t>ケンスウ</t>
    </rPh>
    <phoneticPr fontId="5"/>
  </si>
  <si>
    <t>先進事例の公表の達成件数</t>
    <rPh sb="0" eb="2">
      <t>センシン</t>
    </rPh>
    <rPh sb="2" eb="4">
      <t>ジレイ</t>
    </rPh>
    <rPh sb="5" eb="7">
      <t>コウヒョウ</t>
    </rPh>
    <rPh sb="8" eb="10">
      <t>タッセイ</t>
    </rPh>
    <rPh sb="10" eb="12">
      <t>ケンスウ</t>
    </rPh>
    <phoneticPr fontId="5"/>
  </si>
  <si>
    <t>大規模災害時における地域間の効果的な相互扶助の発揮や、人口減少化において限られた地域資源を有効に活用した多様な主体による地域づくりの実現等災害に強く持続可能な国土づくり等を推進するため、平時から地域が相互に連携し、補完し合う新たな共助（｢広域的地域間共助｣）を促進し、各地域・主体が支え合い、補完し合う地域の自立・活性化を推進することを目的とする。</t>
    <phoneticPr fontId="5"/>
  </si>
  <si>
    <t>東日本大震災において、都市と農村の交流連携や姉妹都市・友好都市連携など、平時の地域活性化や地域振興を目的とした遠隔地との連携・交流の取組がきっかけとなり、災害時における被災地への迅速な支援活動に発展するなど、平時に構築した連携の枠組が有事の助け合いにおいて効果的に機能を発揮した事例が見られた。
　このような取組を有効に機能させるためには、常日頃から連携する地域同士が｢顔の見える関係｣づくりを継続的に進めておくとともに、いざというときの手厚い支援に繋げるために、多様な階層が重層的な連携体制を構築することが重要である。このため、地方公共団体、ＮＰＯ等多様な主体が広域にわたる連携・支援関係を構築する新しい地域間連携（｢広域的地域間共助｣）の推進に向け、平成26年度は実施段階における具体的な取組を対象とし、取組の｢継続性｣や｢発展性｣に着目し、課題抽出と分析、効果的な連携のあり方や推進方策について検討を行った。</t>
    <phoneticPr fontId="5"/>
  </si>
  <si>
    <t>国土政策局</t>
    <rPh sb="0" eb="2">
      <t>コクド</t>
    </rPh>
    <rPh sb="2" eb="5">
      <t>セイサクキョク</t>
    </rPh>
    <phoneticPr fontId="5"/>
  </si>
  <si>
    <t>広域地方政策課
広域制度企画室</t>
    <rPh sb="0" eb="2">
      <t>コウイキ</t>
    </rPh>
    <rPh sb="2" eb="4">
      <t>チホウ</t>
    </rPh>
    <rPh sb="4" eb="7">
      <t>セイサクカ</t>
    </rPh>
    <rPh sb="8" eb="10">
      <t>コウイキ</t>
    </rPh>
    <rPh sb="10" eb="12">
      <t>セイド</t>
    </rPh>
    <rPh sb="12" eb="15">
      <t>キカクシツ</t>
    </rPh>
    <phoneticPr fontId="5"/>
  </si>
  <si>
    <t>課長　甲川　壽浩</t>
    <rPh sb="0" eb="2">
      <t>カチョウ</t>
    </rPh>
    <rPh sb="3" eb="4">
      <t>コウ</t>
    </rPh>
    <rPh sb="4" eb="5">
      <t>カワ</t>
    </rPh>
    <rPh sb="6" eb="8">
      <t>トシヒロ</t>
    </rPh>
    <phoneticPr fontId="5"/>
  </si>
  <si>
    <t xml:space="preserve"> 10 国土の総合的な利用、整備及び保全、国土に関する情報の整備
　　37 総合的な国土形成を推進する</t>
    <rPh sb="4" eb="6">
      <t>コクド</t>
    </rPh>
    <rPh sb="7" eb="10">
      <t>ソウゴウテキ</t>
    </rPh>
    <rPh sb="11" eb="13">
      <t>リヨウ</t>
    </rPh>
    <rPh sb="14" eb="16">
      <t>セイビ</t>
    </rPh>
    <rPh sb="16" eb="17">
      <t>オヨ</t>
    </rPh>
    <rPh sb="18" eb="20">
      <t>ホゼン</t>
    </rPh>
    <rPh sb="21" eb="23">
      <t>コクド</t>
    </rPh>
    <rPh sb="24" eb="25">
      <t>カン</t>
    </rPh>
    <rPh sb="27" eb="29">
      <t>ジョウホウ</t>
    </rPh>
    <rPh sb="30" eb="32">
      <t>セイビ</t>
    </rPh>
    <rPh sb="38" eb="40">
      <t>ソウゴウ</t>
    </rPh>
    <rPh sb="40" eb="41">
      <t>テキ</t>
    </rPh>
    <rPh sb="42" eb="44">
      <t>コクド</t>
    </rPh>
    <rPh sb="44" eb="46">
      <t>ケイセイ</t>
    </rPh>
    <rPh sb="47" eb="49">
      <t>スイシン</t>
    </rPh>
    <phoneticPr fontId="5"/>
  </si>
  <si>
    <t>ＮＰＯ法人　海洋研修センター</t>
    <rPh sb="3" eb="5">
      <t>ホウジン</t>
    </rPh>
    <rPh sb="6" eb="8">
      <t>カイヨウ</t>
    </rPh>
    <rPh sb="8" eb="10">
      <t>ケンシュウ</t>
    </rPh>
    <phoneticPr fontId="5"/>
  </si>
  <si>
    <t>健康医療分野における広域的地域間相互支援推進事業</t>
    <rPh sb="0" eb="2">
      <t>ケンコウ</t>
    </rPh>
    <rPh sb="2" eb="4">
      <t>イリョウ</t>
    </rPh>
    <rPh sb="4" eb="6">
      <t>ブンヤ</t>
    </rPh>
    <rPh sb="10" eb="13">
      <t>コウイキテキ</t>
    </rPh>
    <rPh sb="13" eb="16">
      <t>チイキカン</t>
    </rPh>
    <rPh sb="16" eb="18">
      <t>ソウゴ</t>
    </rPh>
    <rPh sb="18" eb="20">
      <t>シエン</t>
    </rPh>
    <rPh sb="20" eb="22">
      <t>スイシン</t>
    </rPh>
    <rPh sb="22" eb="24">
      <t>ジギョウ</t>
    </rPh>
    <phoneticPr fontId="5"/>
  </si>
  <si>
    <t>○</t>
  </si>
  <si>
    <t>34/6</t>
    <phoneticPr fontId="5"/>
  </si>
  <si>
    <t>広域的地域間共助の取組については、先進的な取組の萌芽は見えるものの普及には至っておらず、国が総合的に支援することにより課題・ノウハウを整理し広く展開を行い普及を促す必要がある。</t>
    <rPh sb="0" eb="3">
      <t>コウイキテキ</t>
    </rPh>
    <rPh sb="3" eb="6">
      <t>チイキカン</t>
    </rPh>
    <rPh sb="6" eb="8">
      <t>キョウジョ</t>
    </rPh>
    <rPh sb="9" eb="11">
      <t>トリクミ</t>
    </rPh>
    <rPh sb="17" eb="20">
      <t>センシンテキ</t>
    </rPh>
    <rPh sb="21" eb="23">
      <t>トリクミ</t>
    </rPh>
    <rPh sb="24" eb="26">
      <t>ホウガ</t>
    </rPh>
    <rPh sb="27" eb="28">
      <t>ミ</t>
    </rPh>
    <rPh sb="33" eb="35">
      <t>フキュウ</t>
    </rPh>
    <rPh sb="37" eb="38">
      <t>イタ</t>
    </rPh>
    <rPh sb="44" eb="45">
      <t>クニ</t>
    </rPh>
    <rPh sb="46" eb="48">
      <t>ソウゴウ</t>
    </rPh>
    <rPh sb="48" eb="49">
      <t>テキ</t>
    </rPh>
    <rPh sb="50" eb="52">
      <t>シエン</t>
    </rPh>
    <rPh sb="59" eb="61">
      <t>カダイ</t>
    </rPh>
    <rPh sb="67" eb="69">
      <t>セイリ</t>
    </rPh>
    <rPh sb="70" eb="71">
      <t>ヒロ</t>
    </rPh>
    <rPh sb="72" eb="74">
      <t>テンカイ</t>
    </rPh>
    <rPh sb="75" eb="76">
      <t>オコナ</t>
    </rPh>
    <rPh sb="77" eb="79">
      <t>フキュウ</t>
    </rPh>
    <rPh sb="80" eb="81">
      <t>ウナガ</t>
    </rPh>
    <rPh sb="82" eb="84">
      <t>ヒツヨウ</t>
    </rPh>
    <phoneticPr fontId="5"/>
  </si>
  <si>
    <t>事例集は広く活用されるようホームページで公開している。</t>
    <rPh sb="0" eb="3">
      <t>ジレイシュウ</t>
    </rPh>
    <rPh sb="4" eb="5">
      <t>ヒロ</t>
    </rPh>
    <rPh sb="6" eb="8">
      <t>カツヨウ</t>
    </rPh>
    <rPh sb="20" eb="22">
      <t>コウカイ</t>
    </rPh>
    <phoneticPr fontId="5"/>
  </si>
  <si>
    <t>当初想定していた件数の先進事例を全て紹介ができ成果目標と見合っている。</t>
    <rPh sb="0" eb="2">
      <t>トウショ</t>
    </rPh>
    <rPh sb="2" eb="4">
      <t>ソウテイ</t>
    </rPh>
    <rPh sb="8" eb="10">
      <t>ケンスウ</t>
    </rPh>
    <rPh sb="11" eb="13">
      <t>センシン</t>
    </rPh>
    <rPh sb="13" eb="15">
      <t>ジレイ</t>
    </rPh>
    <rPh sb="16" eb="17">
      <t>スベ</t>
    </rPh>
    <rPh sb="18" eb="20">
      <t>ショウカイ</t>
    </rPh>
    <rPh sb="23" eb="25">
      <t>セイカ</t>
    </rPh>
    <rPh sb="25" eb="27">
      <t>モクヒョウ</t>
    </rPh>
    <rPh sb="28" eb="30">
      <t>ミア</t>
    </rPh>
    <phoneticPr fontId="5"/>
  </si>
  <si>
    <t>委託先と再委託先で、実施計画に基づく契約を締結しており合理的な支出となっている。</t>
    <rPh sb="0" eb="2">
      <t>イタク</t>
    </rPh>
    <rPh sb="2" eb="3">
      <t>サキ</t>
    </rPh>
    <rPh sb="4" eb="7">
      <t>サイイタク</t>
    </rPh>
    <rPh sb="7" eb="8">
      <t>サキ</t>
    </rPh>
    <rPh sb="10" eb="12">
      <t>ジッシ</t>
    </rPh>
    <rPh sb="12" eb="14">
      <t>ケイカク</t>
    </rPh>
    <rPh sb="15" eb="16">
      <t>モト</t>
    </rPh>
    <rPh sb="18" eb="20">
      <t>ケイヤク</t>
    </rPh>
    <rPh sb="21" eb="23">
      <t>テイケツ</t>
    </rPh>
    <rPh sb="27" eb="30">
      <t>ゴウリテキ</t>
    </rPh>
    <rPh sb="31" eb="33">
      <t>シシュツ</t>
    </rPh>
    <phoneticPr fontId="5"/>
  </si>
  <si>
    <t>募集要項において費用・使途を限定しており、それを基に事業を実施している。</t>
    <rPh sb="0" eb="2">
      <t>ボシュウ</t>
    </rPh>
    <rPh sb="2" eb="4">
      <t>ヨウコウ</t>
    </rPh>
    <rPh sb="8" eb="10">
      <t>ヒヨウ</t>
    </rPh>
    <rPh sb="11" eb="12">
      <t>シ</t>
    </rPh>
    <rPh sb="14" eb="16">
      <t>ゲンテイ</t>
    </rPh>
    <rPh sb="24" eb="25">
      <t>モト</t>
    </rPh>
    <rPh sb="26" eb="28">
      <t>ジギョウ</t>
    </rPh>
    <rPh sb="29" eb="31">
      <t>ジッシ</t>
    </rPh>
    <phoneticPr fontId="5"/>
  </si>
  <si>
    <t>当初見込み件数程度の事例調査</t>
    <rPh sb="0" eb="2">
      <t>トウショ</t>
    </rPh>
    <rPh sb="2" eb="4">
      <t>ミコ</t>
    </rPh>
    <rPh sb="5" eb="7">
      <t>ケンスウ</t>
    </rPh>
    <rPh sb="7" eb="9">
      <t>テイド</t>
    </rPh>
    <rPh sb="10" eb="12">
      <t>ジレイ</t>
    </rPh>
    <rPh sb="12" eb="14">
      <t>チョウサ</t>
    </rPh>
    <phoneticPr fontId="5"/>
  </si>
  <si>
    <t>-</t>
    <phoneticPr fontId="5"/>
  </si>
  <si>
    <t>本事業は平成26年度で終了した。</t>
    <rPh sb="0" eb="1">
      <t>ホン</t>
    </rPh>
    <rPh sb="1" eb="3">
      <t>ジギョウ</t>
    </rPh>
    <rPh sb="4" eb="6">
      <t>ヘイセイ</t>
    </rPh>
    <rPh sb="8" eb="10">
      <t>ネンド</t>
    </rPh>
    <rPh sb="11" eb="13">
      <t>シュウリョウ</t>
    </rPh>
    <phoneticPr fontId="5"/>
  </si>
  <si>
    <t>‐</t>
  </si>
  <si>
    <t>東日本大震災において、平時に構築した連携の枠組が有事において効果を発揮した事例が見られ社会のニーズを的確に反映している。</t>
    <rPh sb="0" eb="3">
      <t>ヒガシニホン</t>
    </rPh>
    <rPh sb="3" eb="6">
      <t>ダイシンサイ</t>
    </rPh>
    <rPh sb="11" eb="13">
      <t>ヘイジ</t>
    </rPh>
    <rPh sb="14" eb="16">
      <t>コウチク</t>
    </rPh>
    <rPh sb="18" eb="20">
      <t>レンケイ</t>
    </rPh>
    <rPh sb="21" eb="23">
      <t>ワクグ</t>
    </rPh>
    <rPh sb="24" eb="26">
      <t>ユウジ</t>
    </rPh>
    <rPh sb="30" eb="32">
      <t>コウカ</t>
    </rPh>
    <rPh sb="33" eb="35">
      <t>ハッキ</t>
    </rPh>
    <rPh sb="37" eb="39">
      <t>ジレイ</t>
    </rPh>
    <rPh sb="40" eb="41">
      <t>ミ</t>
    </rPh>
    <rPh sb="43" eb="45">
      <t>シャカイ</t>
    </rPh>
    <rPh sb="50" eb="52">
      <t>テキカク</t>
    </rPh>
    <rPh sb="53" eb="55">
      <t>ハンエイ</t>
    </rPh>
    <phoneticPr fontId="5"/>
  </si>
  <si>
    <t>実施段階における取組の課題及び取組を推進するための留意点について整理されている。</t>
    <rPh sb="0" eb="2">
      <t>ジッシ</t>
    </rPh>
    <rPh sb="2" eb="4">
      <t>ダンカイ</t>
    </rPh>
    <rPh sb="8" eb="10">
      <t>トリクミ</t>
    </rPh>
    <rPh sb="11" eb="13">
      <t>カダイ</t>
    </rPh>
    <rPh sb="13" eb="14">
      <t>オヨ</t>
    </rPh>
    <rPh sb="15" eb="17">
      <t>トリクミ</t>
    </rPh>
    <rPh sb="18" eb="20">
      <t>スイシン</t>
    </rPh>
    <rPh sb="25" eb="28">
      <t>リュウイテン</t>
    </rPh>
    <rPh sb="32" eb="34">
      <t>セイリ</t>
    </rPh>
    <phoneticPr fontId="5"/>
  </si>
  <si>
    <t>調査内容は専門的かつ高度であることから、第三者委員会である企画競争委員会に諮った上で委託先を選定しており、透明性及び競争性を確保している。また、協議会選定に当たっても効果的に調査を行う観点から外部有識者委員会に諮った上で選定し再委託を実施している。</t>
    <rPh sb="0" eb="2">
      <t>チョウサ</t>
    </rPh>
    <rPh sb="2" eb="4">
      <t>ナイヨウ</t>
    </rPh>
    <rPh sb="5" eb="8">
      <t>センモンテキ</t>
    </rPh>
    <rPh sb="10" eb="12">
      <t>コウド</t>
    </rPh>
    <rPh sb="20" eb="21">
      <t>ダイ</t>
    </rPh>
    <rPh sb="21" eb="22">
      <t>3</t>
    </rPh>
    <rPh sb="22" eb="23">
      <t>シャ</t>
    </rPh>
    <rPh sb="23" eb="26">
      <t>イインカイ</t>
    </rPh>
    <rPh sb="29" eb="31">
      <t>キカク</t>
    </rPh>
    <rPh sb="31" eb="33">
      <t>キョウソウ</t>
    </rPh>
    <rPh sb="33" eb="36">
      <t>イインカイ</t>
    </rPh>
    <rPh sb="37" eb="38">
      <t>ハカ</t>
    </rPh>
    <rPh sb="40" eb="41">
      <t>ウエ</t>
    </rPh>
    <rPh sb="42" eb="45">
      <t>イタクサキ</t>
    </rPh>
    <rPh sb="46" eb="48">
      <t>センテイ</t>
    </rPh>
    <rPh sb="53" eb="56">
      <t>トウメイセイ</t>
    </rPh>
    <rPh sb="56" eb="57">
      <t>オヨ</t>
    </rPh>
    <rPh sb="58" eb="60">
      <t>キョウソウ</t>
    </rPh>
    <rPh sb="60" eb="61">
      <t>セイ</t>
    </rPh>
    <rPh sb="62" eb="64">
      <t>カクホ</t>
    </rPh>
    <rPh sb="72" eb="75">
      <t>キョウギカイ</t>
    </rPh>
    <rPh sb="75" eb="77">
      <t>センテイ</t>
    </rPh>
    <rPh sb="78" eb="79">
      <t>ア</t>
    </rPh>
    <rPh sb="83" eb="86">
      <t>コウカテキ</t>
    </rPh>
    <rPh sb="87" eb="89">
      <t>チョウサ</t>
    </rPh>
    <rPh sb="90" eb="91">
      <t>オコナ</t>
    </rPh>
    <rPh sb="92" eb="94">
      <t>カンテン</t>
    </rPh>
    <rPh sb="96" eb="98">
      <t>ガイブ</t>
    </rPh>
    <rPh sb="98" eb="101">
      <t>ユウシキシャ</t>
    </rPh>
    <rPh sb="101" eb="104">
      <t>イインカイ</t>
    </rPh>
    <rPh sb="105" eb="106">
      <t>ハカ</t>
    </rPh>
    <rPh sb="108" eb="109">
      <t>ウエ</t>
    </rPh>
    <rPh sb="110" eb="112">
      <t>センテイ</t>
    </rPh>
    <rPh sb="113" eb="116">
      <t>サイイタク</t>
    </rPh>
    <rPh sb="117" eb="119">
      <t>ジッシ</t>
    </rPh>
    <phoneticPr fontId="5"/>
  </si>
  <si>
    <t>広域的に地域が相互に連携し、補完し合う新たな共助の取組を推進する上で、効果的な連携のあり方や推進方策に関して他の地域の先進事例として紹介できる件数を成果指標とする。</t>
    <rPh sb="28" eb="30">
      <t>スイシン</t>
    </rPh>
    <rPh sb="32" eb="33">
      <t>ウエ</t>
    </rPh>
    <rPh sb="35" eb="38">
      <t>コウカテキ</t>
    </rPh>
    <rPh sb="39" eb="41">
      <t>レンケイ</t>
    </rPh>
    <rPh sb="44" eb="45">
      <t>カタ</t>
    </rPh>
    <rPh sb="46" eb="48">
      <t>スイシン</t>
    </rPh>
    <rPh sb="48" eb="50">
      <t>ホウサク</t>
    </rPh>
    <rPh sb="51" eb="52">
      <t>カン</t>
    </rPh>
    <rPh sb="74" eb="76">
      <t>セイカ</t>
    </rPh>
    <rPh sb="76" eb="78">
      <t>シヒョウ</t>
    </rPh>
    <phoneticPr fontId="5"/>
  </si>
  <si>
    <t>地域資源を相互補完した広域連携は、国土づくりにおいて優先度の高い事業である。</t>
    <rPh sb="0" eb="2">
      <t>チイキ</t>
    </rPh>
    <rPh sb="2" eb="4">
      <t>シゲン</t>
    </rPh>
    <rPh sb="5" eb="7">
      <t>ソウゴ</t>
    </rPh>
    <rPh sb="7" eb="9">
      <t>ホカン</t>
    </rPh>
    <rPh sb="11" eb="13">
      <t>コウイキ</t>
    </rPh>
    <rPh sb="13" eb="15">
      <t>レンケイ</t>
    </rPh>
    <rPh sb="17" eb="19">
      <t>コクド</t>
    </rPh>
    <rPh sb="26" eb="29">
      <t>ユウセンド</t>
    </rPh>
    <rPh sb="30" eb="31">
      <t>タカ</t>
    </rPh>
    <rPh sb="32" eb="34">
      <t>ジギョウ</t>
    </rPh>
    <phoneticPr fontId="5"/>
  </si>
  <si>
    <t>事業実施にあたっては、事業主体との調整業務を含めた発注を行い、業務事業の効率化を行っている。</t>
    <rPh sb="0" eb="2">
      <t>ジギョウ</t>
    </rPh>
    <rPh sb="2" eb="4">
      <t>ジッシ</t>
    </rPh>
    <phoneticPr fontId="5"/>
  </si>
  <si>
    <t>・企画競争による手続きは、第三者機関である企画競争有識者委員会の審査を受け適正な執行に努めている。また、協議会選定に当たっても、第三者機関である外部有識者からなる多様な主体による協働・広域連携推進会議の審査を受け決定している。
・業務の実施にあたっては、調査の進捗を適宜確認するとともに、完了時の検査において業務の実施状況、支出状況及び成果について確認を行っている。
・調査を行った先進事例については、活動報告会及び事例集を通じて広く展開している。</t>
    <rPh sb="1" eb="3">
      <t>キカク</t>
    </rPh>
    <rPh sb="3" eb="5">
      <t>キョウソウ</t>
    </rPh>
    <rPh sb="8" eb="10">
      <t>テツヅ</t>
    </rPh>
    <rPh sb="13" eb="14">
      <t>ダイ</t>
    </rPh>
    <rPh sb="14" eb="16">
      <t>サンシャ</t>
    </rPh>
    <rPh sb="16" eb="18">
      <t>キカン</t>
    </rPh>
    <rPh sb="21" eb="23">
      <t>キカク</t>
    </rPh>
    <rPh sb="23" eb="25">
      <t>キョウソウ</t>
    </rPh>
    <rPh sb="25" eb="28">
      <t>ユウシキシャ</t>
    </rPh>
    <rPh sb="28" eb="31">
      <t>イインカイ</t>
    </rPh>
    <rPh sb="32" eb="34">
      <t>シンサ</t>
    </rPh>
    <rPh sb="35" eb="36">
      <t>ウ</t>
    </rPh>
    <rPh sb="37" eb="39">
      <t>テキセイ</t>
    </rPh>
    <rPh sb="40" eb="42">
      <t>シッコウ</t>
    </rPh>
    <rPh sb="43" eb="44">
      <t>ツト</t>
    </rPh>
    <rPh sb="52" eb="55">
      <t>キョウギカイ</t>
    </rPh>
    <rPh sb="55" eb="57">
      <t>センテイ</t>
    </rPh>
    <rPh sb="58" eb="59">
      <t>ア</t>
    </rPh>
    <rPh sb="64" eb="65">
      <t>ダイ</t>
    </rPh>
    <rPh sb="65" eb="66">
      <t>サン</t>
    </rPh>
    <rPh sb="66" eb="67">
      <t>シャ</t>
    </rPh>
    <rPh sb="67" eb="69">
      <t>キカン</t>
    </rPh>
    <rPh sb="72" eb="74">
      <t>ガイブ</t>
    </rPh>
    <rPh sb="74" eb="77">
      <t>ユウシキシャ</t>
    </rPh>
    <rPh sb="81" eb="83">
      <t>タヨウ</t>
    </rPh>
    <rPh sb="84" eb="86">
      <t>シュタイ</t>
    </rPh>
    <rPh sb="89" eb="91">
      <t>キョウドウ</t>
    </rPh>
    <rPh sb="92" eb="94">
      <t>コウイキ</t>
    </rPh>
    <rPh sb="94" eb="96">
      <t>レンケイ</t>
    </rPh>
    <rPh sb="96" eb="98">
      <t>スイシン</t>
    </rPh>
    <rPh sb="98" eb="100">
      <t>カイギ</t>
    </rPh>
    <rPh sb="101" eb="103">
      <t>シンサ</t>
    </rPh>
    <rPh sb="104" eb="105">
      <t>ウ</t>
    </rPh>
    <rPh sb="106" eb="108">
      <t>ケッテイ</t>
    </rPh>
    <rPh sb="115" eb="117">
      <t>ギョウム</t>
    </rPh>
    <rPh sb="118" eb="120">
      <t>ジッシ</t>
    </rPh>
    <rPh sb="127" eb="129">
      <t>チョウサ</t>
    </rPh>
    <rPh sb="130" eb="132">
      <t>シンチョク</t>
    </rPh>
    <rPh sb="133" eb="135">
      <t>テキギ</t>
    </rPh>
    <rPh sb="135" eb="137">
      <t>カクニン</t>
    </rPh>
    <rPh sb="144" eb="147">
      <t>カンリョウジ</t>
    </rPh>
    <rPh sb="148" eb="150">
      <t>ケンサ</t>
    </rPh>
    <rPh sb="154" eb="156">
      <t>ギョウム</t>
    </rPh>
    <rPh sb="157" eb="159">
      <t>ジッシ</t>
    </rPh>
    <rPh sb="159" eb="161">
      <t>ジョウキョウ</t>
    </rPh>
    <rPh sb="162" eb="164">
      <t>シシュツ</t>
    </rPh>
    <rPh sb="164" eb="166">
      <t>ジョウキョウ</t>
    </rPh>
    <rPh sb="166" eb="167">
      <t>オヨ</t>
    </rPh>
    <rPh sb="168" eb="170">
      <t>セイカ</t>
    </rPh>
    <rPh sb="174" eb="176">
      <t>カクニン</t>
    </rPh>
    <rPh sb="177" eb="178">
      <t>オコナ</t>
    </rPh>
    <rPh sb="185" eb="187">
      <t>チョウサ</t>
    </rPh>
    <rPh sb="188" eb="189">
      <t>オコナ</t>
    </rPh>
    <rPh sb="191" eb="193">
      <t>センシン</t>
    </rPh>
    <rPh sb="193" eb="195">
      <t>ジレイ</t>
    </rPh>
    <rPh sb="201" eb="203">
      <t>カツドウ</t>
    </rPh>
    <rPh sb="203" eb="206">
      <t>ホウコクカイ</t>
    </rPh>
    <rPh sb="206" eb="207">
      <t>オヨ</t>
    </rPh>
    <rPh sb="208" eb="211">
      <t>ジレイシュウ</t>
    </rPh>
    <rPh sb="212" eb="213">
      <t>ツウ</t>
    </rPh>
    <rPh sb="215" eb="216">
      <t>ヒロ</t>
    </rPh>
    <rPh sb="217" eb="219">
      <t>テンカイ</t>
    </rPh>
    <phoneticPr fontId="5"/>
  </si>
  <si>
    <t>H26年度をもって終了のため。</t>
    <rPh sb="3" eb="5">
      <t>ネンド</t>
    </rPh>
    <rPh sb="9" eb="11">
      <t>シュウリョウ</t>
    </rPh>
    <phoneticPr fontId="5"/>
  </si>
  <si>
    <t>国土交通省</t>
  </si>
  <si>
    <t>-</t>
    <phoneticPr fontId="5"/>
  </si>
  <si>
    <t>-</t>
    <phoneticPr fontId="5"/>
  </si>
  <si>
    <t>-</t>
    <phoneticPr fontId="5"/>
  </si>
  <si>
    <t>C.</t>
    <phoneticPr fontId="5"/>
  </si>
  <si>
    <t>D.</t>
    <phoneticPr fontId="5"/>
  </si>
  <si>
    <t>A.（株）三菱総合研究所</t>
    <phoneticPr fontId="5"/>
  </si>
  <si>
    <t>B.ＮＰＯ法人全国商店街まちづくり実行委員会</t>
    <phoneticPr fontId="5"/>
  </si>
  <si>
    <t>　経費/件数</t>
    <rPh sb="1" eb="3">
      <t>ケイヒ</t>
    </rPh>
    <rPh sb="4" eb="5">
      <t>ケン</t>
    </rPh>
    <rPh sb="5" eb="6">
      <t>スウ</t>
    </rPh>
    <phoneticPr fontId="5"/>
  </si>
  <si>
    <t>-</t>
    <phoneticPr fontId="5"/>
  </si>
  <si>
    <t>-</t>
    <phoneticPr fontId="5"/>
  </si>
  <si>
    <t>終了予定</t>
  </si>
  <si>
    <t>予定通り終了している。</t>
    <rPh sb="0" eb="2">
      <t>ヨテイ</t>
    </rPh>
    <rPh sb="2" eb="3">
      <t>ドオ</t>
    </rPh>
    <rPh sb="4" eb="6">
      <t>シュウリョウ</t>
    </rPh>
    <phoneticPr fontId="5"/>
  </si>
  <si>
    <t>予定通り終了</t>
  </si>
  <si>
    <t>-</t>
    <phoneticPr fontId="5"/>
  </si>
  <si>
    <t>-</t>
    <phoneticPr fontId="5"/>
  </si>
  <si>
    <t>企画競争等においては、有識者委員会において調査金額も含めた審議を行い委託先を選定している。</t>
    <rPh sb="0" eb="2">
      <t>キカク</t>
    </rPh>
    <rPh sb="2" eb="4">
      <t>キョウソウ</t>
    </rPh>
    <rPh sb="4" eb="5">
      <t>トウ</t>
    </rPh>
    <rPh sb="11" eb="14">
      <t>ユウシキシャ</t>
    </rPh>
    <rPh sb="14" eb="17">
      <t>イインカイ</t>
    </rPh>
    <rPh sb="21" eb="23">
      <t>チョウサ</t>
    </rPh>
    <rPh sb="23" eb="25">
      <t>キンガク</t>
    </rPh>
    <rPh sb="26" eb="27">
      <t>フク</t>
    </rPh>
    <rPh sb="29" eb="31">
      <t>シンギ</t>
    </rPh>
    <rPh sb="32" eb="33">
      <t>オコナ</t>
    </rPh>
    <rPh sb="34" eb="37">
      <t>イタクサキ</t>
    </rPh>
    <rPh sb="38" eb="40">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</si>
</sst>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0" fillId="0" borderId="25" xfId="0"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15737</xdr:colOff>
      <xdr:row>140</xdr:row>
      <xdr:rowOff>0</xdr:rowOff>
    </xdr:from>
    <xdr:to>
      <xdr:col>28</xdr:col>
      <xdr:colOff>4983</xdr:colOff>
      <xdr:row>141</xdr:row>
      <xdr:rowOff>251586</xdr:rowOff>
    </xdr:to>
    <xdr:sp macro="" textlink="">
      <xdr:nvSpPr>
        <xdr:cNvPr id="5" name="正方形/長方形 4"/>
        <xdr:cNvSpPr/>
      </xdr:nvSpPr>
      <xdr:spPr>
        <a:xfrm>
          <a:off x="3960208" y="50729029"/>
          <a:ext cx="1065010" cy="59896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34.2</a:t>
          </a:r>
          <a:r>
            <a:rPr kumimoji="1" lang="ja-JP" altLang="en-US" sz="1100">
              <a:solidFill>
                <a:sysClr val="windowText" lastClr="000000"/>
              </a:solidFill>
            </a:rPr>
            <a:t>百万円</a:t>
          </a:r>
        </a:p>
      </xdr:txBody>
    </xdr:sp>
    <xdr:clientData/>
  </xdr:twoCellAnchor>
  <xdr:twoCellAnchor>
    <xdr:from>
      <xdr:col>40</xdr:col>
      <xdr:colOff>132968</xdr:colOff>
      <xdr:row>143</xdr:row>
      <xdr:rowOff>78388</xdr:rowOff>
    </xdr:from>
    <xdr:to>
      <xdr:col>48</xdr:col>
      <xdr:colOff>0</xdr:colOff>
      <xdr:row>145</xdr:row>
      <xdr:rowOff>280147</xdr:rowOff>
    </xdr:to>
    <xdr:sp macro="" textlink="">
      <xdr:nvSpPr>
        <xdr:cNvPr id="6" name="正方形/長方形 5"/>
        <xdr:cNvSpPr/>
      </xdr:nvSpPr>
      <xdr:spPr>
        <a:xfrm>
          <a:off x="7304733" y="32821976"/>
          <a:ext cx="1301385" cy="89652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委員等旅費</a:t>
          </a:r>
          <a:endParaRPr kumimoji="1" lang="en-US" altLang="ja-JP" sz="1100">
            <a:solidFill>
              <a:sysClr val="windowText" lastClr="000000"/>
            </a:solidFill>
          </a:endParaRPr>
        </a:p>
        <a:p>
          <a:pPr algn="ctr"/>
          <a:r>
            <a:rPr kumimoji="1" lang="ja-JP" altLang="en-US" sz="1100">
              <a:solidFill>
                <a:sysClr val="windowText" lastClr="000000"/>
              </a:solidFill>
            </a:rPr>
            <a:t>諸謝金</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25</xdr:col>
      <xdr:colOff>8319</xdr:colOff>
      <xdr:row>144</xdr:row>
      <xdr:rowOff>5825</xdr:rowOff>
    </xdr:from>
    <xdr:to>
      <xdr:col>40</xdr:col>
      <xdr:colOff>132968</xdr:colOff>
      <xdr:row>144</xdr:row>
      <xdr:rowOff>51544</xdr:rowOff>
    </xdr:to>
    <xdr:sp macro="" textlink="">
      <xdr:nvSpPr>
        <xdr:cNvPr id="7" name="フリーフォーム 6"/>
        <xdr:cNvSpPr/>
      </xdr:nvSpPr>
      <xdr:spPr>
        <a:xfrm>
          <a:off x="4490672" y="52124384"/>
          <a:ext cx="2814061"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112303</xdr:colOff>
      <xdr:row>145</xdr:row>
      <xdr:rowOff>8962</xdr:rowOff>
    </xdr:from>
    <xdr:to>
      <xdr:col>29</xdr:col>
      <xdr:colOff>83245</xdr:colOff>
      <xdr:row>146</xdr:row>
      <xdr:rowOff>258756</xdr:rowOff>
    </xdr:to>
    <xdr:sp macro="" textlink="">
      <xdr:nvSpPr>
        <xdr:cNvPr id="8" name="正方形/長方形 7"/>
        <xdr:cNvSpPr/>
      </xdr:nvSpPr>
      <xdr:spPr>
        <a:xfrm>
          <a:off x="3698185" y="52474903"/>
          <a:ext cx="1584589" cy="5971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2876</xdr:colOff>
      <xdr:row>143</xdr:row>
      <xdr:rowOff>135125</xdr:rowOff>
    </xdr:from>
    <xdr:to>
      <xdr:col>25</xdr:col>
      <xdr:colOff>2876</xdr:colOff>
      <xdr:row>145</xdr:row>
      <xdr:rowOff>167989</xdr:rowOff>
    </xdr:to>
    <xdr:cxnSp macro="">
      <xdr:nvCxnSpPr>
        <xdr:cNvPr id="9" name="直線矢印コネクタ 8"/>
        <xdr:cNvCxnSpPr/>
      </xdr:nvCxnSpPr>
      <xdr:spPr>
        <a:xfrm>
          <a:off x="4485229" y="51906301"/>
          <a:ext cx="0" cy="7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158799</xdr:colOff>
      <xdr:row>141</xdr:row>
      <xdr:rowOff>303492</xdr:rowOff>
    </xdr:from>
    <xdr:to>
      <xdr:col>31</xdr:col>
      <xdr:colOff>2198</xdr:colOff>
      <xdr:row>143</xdr:row>
      <xdr:rowOff>174608</xdr:rowOff>
    </xdr:to>
    <xdr:sp macro="" textlink="">
      <xdr:nvSpPr>
        <xdr:cNvPr id="10" name="大かっこ 9"/>
        <xdr:cNvSpPr/>
      </xdr:nvSpPr>
      <xdr:spPr>
        <a:xfrm>
          <a:off x="3565387" y="51379904"/>
          <a:ext cx="1994929" cy="5658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134470</xdr:colOff>
      <xdr:row>148</xdr:row>
      <xdr:rowOff>92418</xdr:rowOff>
    </xdr:from>
    <xdr:to>
      <xdr:col>30</xdr:col>
      <xdr:colOff>175439</xdr:colOff>
      <xdr:row>151</xdr:row>
      <xdr:rowOff>272073</xdr:rowOff>
    </xdr:to>
    <xdr:sp macro="" textlink="">
      <xdr:nvSpPr>
        <xdr:cNvPr id="11" name="大かっこ 10"/>
        <xdr:cNvSpPr/>
      </xdr:nvSpPr>
      <xdr:spPr>
        <a:xfrm>
          <a:off x="3541058" y="53600506"/>
          <a:ext cx="2013205" cy="1221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119046</xdr:colOff>
      <xdr:row>152</xdr:row>
      <xdr:rowOff>221709</xdr:rowOff>
    </xdr:from>
    <xdr:to>
      <xdr:col>29</xdr:col>
      <xdr:colOff>89988</xdr:colOff>
      <xdr:row>154</xdr:row>
      <xdr:rowOff>124122</xdr:rowOff>
    </xdr:to>
    <xdr:sp macro="" textlink="">
      <xdr:nvSpPr>
        <xdr:cNvPr id="12" name="正方形/長方形 11"/>
        <xdr:cNvSpPr/>
      </xdr:nvSpPr>
      <xdr:spPr>
        <a:xfrm>
          <a:off x="3704928" y="55119327"/>
          <a:ext cx="1584589" cy="5971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134467</xdr:colOff>
      <xdr:row>154</xdr:row>
      <xdr:rowOff>25185</xdr:rowOff>
    </xdr:from>
    <xdr:to>
      <xdr:col>30</xdr:col>
      <xdr:colOff>16629</xdr:colOff>
      <xdr:row>156</xdr:row>
      <xdr:rowOff>258819</xdr:rowOff>
    </xdr:to>
    <xdr:sp macro="" textlink="">
      <xdr:nvSpPr>
        <xdr:cNvPr id="13" name="正方形/長方形 12"/>
        <xdr:cNvSpPr/>
      </xdr:nvSpPr>
      <xdr:spPr>
        <a:xfrm>
          <a:off x="3720349" y="55617567"/>
          <a:ext cx="1675104" cy="9283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協議会、民間企業等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17.5</a:t>
          </a:r>
          <a:r>
            <a:rPr kumimoji="1" lang="ja-JP" altLang="en-US" sz="1100">
              <a:solidFill>
                <a:sysClr val="windowText" lastClr="000000"/>
              </a:solidFill>
            </a:rPr>
            <a:t>百万円</a:t>
          </a:r>
        </a:p>
      </xdr:txBody>
    </xdr:sp>
    <xdr:clientData/>
  </xdr:twoCellAnchor>
  <xdr:twoCellAnchor>
    <xdr:from>
      <xdr:col>24</xdr:col>
      <xdr:colOff>154955</xdr:colOff>
      <xdr:row>151</xdr:row>
      <xdr:rowOff>313044</xdr:rowOff>
    </xdr:from>
    <xdr:to>
      <xdr:col>24</xdr:col>
      <xdr:colOff>165197</xdr:colOff>
      <xdr:row>152</xdr:row>
      <xdr:rowOff>344612</xdr:rowOff>
    </xdr:to>
    <xdr:cxnSp macro="">
      <xdr:nvCxnSpPr>
        <xdr:cNvPr id="14" name="直線矢印コネクタ 13"/>
        <xdr:cNvCxnSpPr/>
      </xdr:nvCxnSpPr>
      <xdr:spPr>
        <a:xfrm>
          <a:off x="4458014" y="54863279"/>
          <a:ext cx="10242" cy="3789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134466</xdr:colOff>
      <xdr:row>157</xdr:row>
      <xdr:rowOff>143392</xdr:rowOff>
    </xdr:from>
    <xdr:to>
      <xdr:col>30</xdr:col>
      <xdr:colOff>175435</xdr:colOff>
      <xdr:row>159</xdr:row>
      <xdr:rowOff>295093</xdr:rowOff>
    </xdr:to>
    <xdr:sp macro="" textlink="">
      <xdr:nvSpPr>
        <xdr:cNvPr id="15" name="大かっこ 14"/>
        <xdr:cNvSpPr/>
      </xdr:nvSpPr>
      <xdr:spPr>
        <a:xfrm>
          <a:off x="3541054" y="56777921"/>
          <a:ext cx="2013205" cy="846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134461</xdr:colOff>
      <xdr:row>141</xdr:row>
      <xdr:rowOff>280146</xdr:rowOff>
    </xdr:from>
    <xdr:to>
      <xdr:col>33</xdr:col>
      <xdr:colOff>63629</xdr:colOff>
      <xdr:row>143</xdr:row>
      <xdr:rowOff>189362</xdr:rowOff>
    </xdr:to>
    <xdr:sp macro="" textlink="">
      <xdr:nvSpPr>
        <xdr:cNvPr id="16" name="正方形/長方形 15"/>
        <xdr:cNvSpPr/>
      </xdr:nvSpPr>
      <xdr:spPr>
        <a:xfrm>
          <a:off x="3541049" y="51356558"/>
          <a:ext cx="2439286" cy="6039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20</xdr:col>
      <xdr:colOff>157727</xdr:colOff>
      <xdr:row>148</xdr:row>
      <xdr:rowOff>127057</xdr:rowOff>
    </xdr:from>
    <xdr:to>
      <xdr:col>29</xdr:col>
      <xdr:colOff>166769</xdr:colOff>
      <xdr:row>151</xdr:row>
      <xdr:rowOff>251575</xdr:rowOff>
    </xdr:to>
    <xdr:sp macro="" textlink="">
      <xdr:nvSpPr>
        <xdr:cNvPr id="17" name="正方形/長方形 16"/>
        <xdr:cNvSpPr/>
      </xdr:nvSpPr>
      <xdr:spPr>
        <a:xfrm>
          <a:off x="3743609" y="53635145"/>
          <a:ext cx="1622689" cy="11666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広域的地域間共助推進事業の実施主体と再委託契約、連絡調整、広域的地域間共助の推進に向けた調査検討業務</a:t>
          </a:r>
        </a:p>
      </xdr:txBody>
    </xdr:sp>
    <xdr:clientData/>
  </xdr:twoCellAnchor>
  <xdr:twoCellAnchor>
    <xdr:from>
      <xdr:col>20</xdr:col>
      <xdr:colOff>154942</xdr:colOff>
      <xdr:row>157</xdr:row>
      <xdr:rowOff>122893</xdr:rowOff>
    </xdr:from>
    <xdr:to>
      <xdr:col>29</xdr:col>
      <xdr:colOff>163984</xdr:colOff>
      <xdr:row>159</xdr:row>
      <xdr:rowOff>280907</xdr:rowOff>
    </xdr:to>
    <xdr:sp macro="" textlink="">
      <xdr:nvSpPr>
        <xdr:cNvPr id="18" name="正方形/長方形 17"/>
        <xdr:cNvSpPr/>
      </xdr:nvSpPr>
      <xdr:spPr>
        <a:xfrm>
          <a:off x="3740824" y="56757422"/>
          <a:ext cx="1622689" cy="8527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「広域的地域間共助」を推進するために必要な課題抽出と分析の調査を実施 </a:t>
          </a:r>
          <a:endParaRPr kumimoji="1" lang="ja-JP" altLang="en-US" sz="1050">
            <a:solidFill>
              <a:sysClr val="windowText" lastClr="000000"/>
            </a:solidFill>
          </a:endParaRPr>
        </a:p>
      </xdr:txBody>
    </xdr:sp>
    <xdr:clientData/>
  </xdr:twoCellAnchor>
  <xdr:twoCellAnchor>
    <xdr:from>
      <xdr:col>20</xdr:col>
      <xdr:colOff>67235</xdr:colOff>
      <xdr:row>146</xdr:row>
      <xdr:rowOff>56030</xdr:rowOff>
    </xdr:from>
    <xdr:to>
      <xdr:col>30</xdr:col>
      <xdr:colOff>67234</xdr:colOff>
      <xdr:row>148</xdr:row>
      <xdr:rowOff>1</xdr:rowOff>
    </xdr:to>
    <xdr:sp macro="" textlink="">
      <xdr:nvSpPr>
        <xdr:cNvPr id="19" name="正方形/長方形 18"/>
        <xdr:cNvSpPr/>
      </xdr:nvSpPr>
      <xdr:spPr>
        <a:xfrm>
          <a:off x="3653117" y="33841765"/>
          <a:ext cx="1792941" cy="63873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32.3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B1" zoomScale="66" zoomScaleNormal="75" zoomScaleSheetLayoutView="66" zoomScalePageLayoutView="85" workbookViewId="0">
      <selection activeCell="BG108" sqref="BG1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97" t="s">
        <v>376</v>
      </c>
      <c r="AR2" s="97"/>
      <c r="AS2" s="59" t="str">
        <f>IF(OR(AQ2="　", AQ2=""), "", "-")</f>
        <v/>
      </c>
      <c r="AT2" s="98">
        <v>384</v>
      </c>
      <c r="AU2" s="98"/>
      <c r="AV2" s="60" t="str">
        <f>IF(AW2="", "", "-")</f>
        <v/>
      </c>
      <c r="AW2" s="102"/>
      <c r="AX2" s="10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426</v>
      </c>
      <c r="AK3" s="303"/>
      <c r="AL3" s="303"/>
      <c r="AM3" s="303"/>
      <c r="AN3" s="303"/>
      <c r="AO3" s="303"/>
      <c r="AP3" s="303"/>
      <c r="AQ3" s="303"/>
      <c r="AR3" s="303"/>
      <c r="AS3" s="303"/>
      <c r="AT3" s="303"/>
      <c r="AU3" s="303"/>
      <c r="AV3" s="303"/>
      <c r="AW3" s="303"/>
      <c r="AX3" s="36" t="s">
        <v>91</v>
      </c>
    </row>
    <row r="4" spans="1:50" ht="24.75" customHeight="1" x14ac:dyDescent="0.15">
      <c r="A4" s="530" t="s">
        <v>30</v>
      </c>
      <c r="B4" s="531"/>
      <c r="C4" s="531"/>
      <c r="D4" s="531"/>
      <c r="E4" s="531"/>
      <c r="F4" s="531"/>
      <c r="G4" s="505" t="s">
        <v>392</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401</v>
      </c>
      <c r="AF4" s="510"/>
      <c r="AG4" s="510"/>
      <c r="AH4" s="510"/>
      <c r="AI4" s="510"/>
      <c r="AJ4" s="510"/>
      <c r="AK4" s="510"/>
      <c r="AL4" s="510"/>
      <c r="AM4" s="510"/>
      <c r="AN4" s="510"/>
      <c r="AO4" s="510"/>
      <c r="AP4" s="511"/>
      <c r="AQ4" s="512" t="s">
        <v>2</v>
      </c>
      <c r="AR4" s="508"/>
      <c r="AS4" s="508"/>
      <c r="AT4" s="508"/>
      <c r="AU4" s="508"/>
      <c r="AV4" s="508"/>
      <c r="AW4" s="508"/>
      <c r="AX4" s="513"/>
    </row>
    <row r="5" spans="1:50" ht="30" customHeight="1" x14ac:dyDescent="0.15">
      <c r="A5" s="514" t="s">
        <v>93</v>
      </c>
      <c r="B5" s="515"/>
      <c r="C5" s="515"/>
      <c r="D5" s="515"/>
      <c r="E5" s="515"/>
      <c r="F5" s="516"/>
      <c r="G5" s="329" t="s">
        <v>95</v>
      </c>
      <c r="H5" s="330"/>
      <c r="I5" s="330"/>
      <c r="J5" s="330"/>
      <c r="K5" s="330"/>
      <c r="L5" s="330"/>
      <c r="M5" s="331" t="s">
        <v>92</v>
      </c>
      <c r="N5" s="332"/>
      <c r="O5" s="332"/>
      <c r="P5" s="332"/>
      <c r="Q5" s="332"/>
      <c r="R5" s="333"/>
      <c r="S5" s="334" t="s">
        <v>97</v>
      </c>
      <c r="T5" s="330"/>
      <c r="U5" s="330"/>
      <c r="V5" s="330"/>
      <c r="W5" s="330"/>
      <c r="X5" s="335"/>
      <c r="Y5" s="521" t="s">
        <v>3</v>
      </c>
      <c r="Z5" s="522"/>
      <c r="AA5" s="522"/>
      <c r="AB5" s="522"/>
      <c r="AC5" s="522"/>
      <c r="AD5" s="523"/>
      <c r="AE5" s="524" t="s">
        <v>402</v>
      </c>
      <c r="AF5" s="525"/>
      <c r="AG5" s="525"/>
      <c r="AH5" s="525"/>
      <c r="AI5" s="525"/>
      <c r="AJ5" s="525"/>
      <c r="AK5" s="525"/>
      <c r="AL5" s="525"/>
      <c r="AM5" s="525"/>
      <c r="AN5" s="525"/>
      <c r="AO5" s="525"/>
      <c r="AP5" s="526"/>
      <c r="AQ5" s="527" t="s">
        <v>403</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404</v>
      </c>
      <c r="AF6" s="540"/>
      <c r="AG6" s="540"/>
      <c r="AH6" s="540"/>
      <c r="AI6" s="540"/>
      <c r="AJ6" s="540"/>
      <c r="AK6" s="540"/>
      <c r="AL6" s="540"/>
      <c r="AM6" s="540"/>
      <c r="AN6" s="540"/>
      <c r="AO6" s="540"/>
      <c r="AP6" s="540"/>
      <c r="AQ6" s="541"/>
      <c r="AR6" s="541"/>
      <c r="AS6" s="541"/>
      <c r="AT6" s="541"/>
      <c r="AU6" s="541"/>
      <c r="AV6" s="541"/>
      <c r="AW6" s="541"/>
      <c r="AX6" s="542"/>
    </row>
    <row r="7" spans="1:50" ht="44.25" customHeight="1" x14ac:dyDescent="0.15">
      <c r="A7" s="461" t="s">
        <v>25</v>
      </c>
      <c r="B7" s="462"/>
      <c r="C7" s="462"/>
      <c r="D7" s="462"/>
      <c r="E7" s="462"/>
      <c r="F7" s="462"/>
      <c r="G7" s="463" t="s">
        <v>415</v>
      </c>
      <c r="H7" s="464"/>
      <c r="I7" s="464"/>
      <c r="J7" s="464"/>
      <c r="K7" s="464"/>
      <c r="L7" s="464"/>
      <c r="M7" s="464"/>
      <c r="N7" s="464"/>
      <c r="O7" s="464"/>
      <c r="P7" s="464"/>
      <c r="Q7" s="464"/>
      <c r="R7" s="464"/>
      <c r="S7" s="464"/>
      <c r="T7" s="464"/>
      <c r="U7" s="464"/>
      <c r="V7" s="465"/>
      <c r="W7" s="465"/>
      <c r="X7" s="465"/>
      <c r="Y7" s="466" t="s">
        <v>5</v>
      </c>
      <c r="Z7" s="396"/>
      <c r="AA7" s="396"/>
      <c r="AB7" s="396"/>
      <c r="AC7" s="396"/>
      <c r="AD7" s="398"/>
      <c r="AE7" s="467" t="s">
        <v>415</v>
      </c>
      <c r="AF7" s="468"/>
      <c r="AG7" s="468"/>
      <c r="AH7" s="468"/>
      <c r="AI7" s="468"/>
      <c r="AJ7" s="468"/>
      <c r="AK7" s="468"/>
      <c r="AL7" s="468"/>
      <c r="AM7" s="468"/>
      <c r="AN7" s="468"/>
      <c r="AO7" s="468"/>
      <c r="AP7" s="468"/>
      <c r="AQ7" s="468"/>
      <c r="AR7" s="468"/>
      <c r="AS7" s="468"/>
      <c r="AT7" s="468"/>
      <c r="AU7" s="468"/>
      <c r="AV7" s="468"/>
      <c r="AW7" s="468"/>
      <c r="AX7" s="469"/>
    </row>
    <row r="8" spans="1:50" ht="39"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43" t="s">
        <v>79</v>
      </c>
      <c r="Z8" s="543"/>
      <c r="AA8" s="543"/>
      <c r="AB8" s="543"/>
      <c r="AC8" s="543"/>
      <c r="AD8" s="543"/>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x14ac:dyDescent="0.15">
      <c r="A9" s="470" t="s">
        <v>26</v>
      </c>
      <c r="B9" s="471"/>
      <c r="C9" s="471"/>
      <c r="D9" s="471"/>
      <c r="E9" s="471"/>
      <c r="F9" s="471"/>
      <c r="G9" s="499" t="s">
        <v>399</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97.5" customHeight="1" x14ac:dyDescent="0.15">
      <c r="A10" s="470" t="s">
        <v>36</v>
      </c>
      <c r="B10" s="471"/>
      <c r="C10" s="471"/>
      <c r="D10" s="471"/>
      <c r="E10" s="471"/>
      <c r="F10" s="471"/>
      <c r="G10" s="499" t="s">
        <v>400</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30.75" customHeight="1" x14ac:dyDescent="0.15">
      <c r="A11" s="470" t="s">
        <v>6</v>
      </c>
      <c r="B11" s="471"/>
      <c r="C11" s="471"/>
      <c r="D11" s="471"/>
      <c r="E11" s="471"/>
      <c r="F11" s="472"/>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3" t="s">
        <v>27</v>
      </c>
      <c r="B12" s="474"/>
      <c r="C12" s="474"/>
      <c r="D12" s="474"/>
      <c r="E12" s="474"/>
      <c r="F12" s="475"/>
      <c r="G12" s="482"/>
      <c r="H12" s="483"/>
      <c r="I12" s="483"/>
      <c r="J12" s="483"/>
      <c r="K12" s="483"/>
      <c r="L12" s="483"/>
      <c r="M12" s="483"/>
      <c r="N12" s="483"/>
      <c r="O12" s="483"/>
      <c r="P12" s="178" t="s">
        <v>69</v>
      </c>
      <c r="Q12" s="112"/>
      <c r="R12" s="112"/>
      <c r="S12" s="112"/>
      <c r="T12" s="112"/>
      <c r="U12" s="112"/>
      <c r="V12" s="174"/>
      <c r="W12" s="178" t="s">
        <v>70</v>
      </c>
      <c r="X12" s="112"/>
      <c r="Y12" s="112"/>
      <c r="Z12" s="112"/>
      <c r="AA12" s="112"/>
      <c r="AB12" s="112"/>
      <c r="AC12" s="174"/>
      <c r="AD12" s="178" t="s">
        <v>71</v>
      </c>
      <c r="AE12" s="112"/>
      <c r="AF12" s="112"/>
      <c r="AG12" s="112"/>
      <c r="AH12" s="112"/>
      <c r="AI12" s="112"/>
      <c r="AJ12" s="174"/>
      <c r="AK12" s="178" t="s">
        <v>72</v>
      </c>
      <c r="AL12" s="112"/>
      <c r="AM12" s="112"/>
      <c r="AN12" s="112"/>
      <c r="AO12" s="112"/>
      <c r="AP12" s="112"/>
      <c r="AQ12" s="174"/>
      <c r="AR12" s="178" t="s">
        <v>73</v>
      </c>
      <c r="AS12" s="112"/>
      <c r="AT12" s="112"/>
      <c r="AU12" s="112"/>
      <c r="AV12" s="112"/>
      <c r="AW12" s="112"/>
      <c r="AX12" s="486"/>
    </row>
    <row r="13" spans="1:50" ht="21" customHeight="1" x14ac:dyDescent="0.15">
      <c r="A13" s="476"/>
      <c r="B13" s="477"/>
      <c r="C13" s="477"/>
      <c r="D13" s="477"/>
      <c r="E13" s="477"/>
      <c r="F13" s="478"/>
      <c r="G13" s="487" t="s">
        <v>7</v>
      </c>
      <c r="H13" s="488"/>
      <c r="I13" s="493" t="s">
        <v>8</v>
      </c>
      <c r="J13" s="494"/>
      <c r="K13" s="494"/>
      <c r="L13" s="494"/>
      <c r="M13" s="494"/>
      <c r="N13" s="494"/>
      <c r="O13" s="495"/>
      <c r="P13" s="62" t="s">
        <v>428</v>
      </c>
      <c r="Q13" s="63"/>
      <c r="R13" s="63"/>
      <c r="S13" s="63"/>
      <c r="T13" s="63"/>
      <c r="U13" s="63"/>
      <c r="V13" s="64"/>
      <c r="W13" s="62">
        <v>95</v>
      </c>
      <c r="X13" s="63"/>
      <c r="Y13" s="63"/>
      <c r="Z13" s="63"/>
      <c r="AA13" s="63"/>
      <c r="AB13" s="63"/>
      <c r="AC13" s="64"/>
      <c r="AD13" s="62">
        <v>35</v>
      </c>
      <c r="AE13" s="63"/>
      <c r="AF13" s="63"/>
      <c r="AG13" s="63"/>
      <c r="AH13" s="63"/>
      <c r="AI13" s="63"/>
      <c r="AJ13" s="64"/>
      <c r="AK13" s="62">
        <v>0</v>
      </c>
      <c r="AL13" s="63"/>
      <c r="AM13" s="63"/>
      <c r="AN13" s="63"/>
      <c r="AO13" s="63"/>
      <c r="AP13" s="63"/>
      <c r="AQ13" s="64"/>
      <c r="AR13" s="62" t="s">
        <v>429</v>
      </c>
      <c r="AS13" s="63"/>
      <c r="AT13" s="63"/>
      <c r="AU13" s="63"/>
      <c r="AV13" s="63"/>
      <c r="AW13" s="63"/>
      <c r="AX13" s="64"/>
    </row>
    <row r="14" spans="1:50" ht="21" customHeight="1" x14ac:dyDescent="0.15">
      <c r="A14" s="476"/>
      <c r="B14" s="477"/>
      <c r="C14" s="477"/>
      <c r="D14" s="477"/>
      <c r="E14" s="477"/>
      <c r="F14" s="478"/>
      <c r="G14" s="489"/>
      <c r="H14" s="490"/>
      <c r="I14" s="346" t="s">
        <v>9</v>
      </c>
      <c r="J14" s="484"/>
      <c r="K14" s="484"/>
      <c r="L14" s="484"/>
      <c r="M14" s="484"/>
      <c r="N14" s="484"/>
      <c r="O14" s="485"/>
      <c r="P14" s="62" t="s">
        <v>429</v>
      </c>
      <c r="Q14" s="63"/>
      <c r="R14" s="63"/>
      <c r="S14" s="63"/>
      <c r="T14" s="63"/>
      <c r="U14" s="63"/>
      <c r="V14" s="64"/>
      <c r="W14" s="62" t="s">
        <v>427</v>
      </c>
      <c r="X14" s="63"/>
      <c r="Y14" s="63"/>
      <c r="Z14" s="63"/>
      <c r="AA14" s="63"/>
      <c r="AB14" s="63"/>
      <c r="AC14" s="64"/>
      <c r="AD14" s="62" t="s">
        <v>427</v>
      </c>
      <c r="AE14" s="63"/>
      <c r="AF14" s="63"/>
      <c r="AG14" s="63"/>
      <c r="AH14" s="63"/>
      <c r="AI14" s="63"/>
      <c r="AJ14" s="64"/>
      <c r="AK14" s="62" t="s">
        <v>415</v>
      </c>
      <c r="AL14" s="63"/>
      <c r="AM14" s="63"/>
      <c r="AN14" s="63"/>
      <c r="AO14" s="63"/>
      <c r="AP14" s="63"/>
      <c r="AQ14" s="64"/>
      <c r="AR14" s="678"/>
      <c r="AS14" s="678"/>
      <c r="AT14" s="678"/>
      <c r="AU14" s="678"/>
      <c r="AV14" s="678"/>
      <c r="AW14" s="678"/>
      <c r="AX14" s="679"/>
    </row>
    <row r="15" spans="1:50" ht="21" customHeight="1" x14ac:dyDescent="0.15">
      <c r="A15" s="476"/>
      <c r="B15" s="477"/>
      <c r="C15" s="477"/>
      <c r="D15" s="477"/>
      <c r="E15" s="477"/>
      <c r="F15" s="478"/>
      <c r="G15" s="489"/>
      <c r="H15" s="490"/>
      <c r="I15" s="346" t="s">
        <v>62</v>
      </c>
      <c r="J15" s="347"/>
      <c r="K15" s="347"/>
      <c r="L15" s="347"/>
      <c r="M15" s="347"/>
      <c r="N15" s="347"/>
      <c r="O15" s="348"/>
      <c r="P15" s="62" t="s">
        <v>429</v>
      </c>
      <c r="Q15" s="63"/>
      <c r="R15" s="63"/>
      <c r="S15" s="63"/>
      <c r="T15" s="63"/>
      <c r="U15" s="63"/>
      <c r="V15" s="64"/>
      <c r="W15" s="62" t="s">
        <v>427</v>
      </c>
      <c r="X15" s="63"/>
      <c r="Y15" s="63"/>
      <c r="Z15" s="63"/>
      <c r="AA15" s="63"/>
      <c r="AB15" s="63"/>
      <c r="AC15" s="64"/>
      <c r="AD15" s="62" t="s">
        <v>427</v>
      </c>
      <c r="AE15" s="63"/>
      <c r="AF15" s="63"/>
      <c r="AG15" s="63"/>
      <c r="AH15" s="63"/>
      <c r="AI15" s="63"/>
      <c r="AJ15" s="64"/>
      <c r="AK15" s="62" t="s">
        <v>429</v>
      </c>
      <c r="AL15" s="63"/>
      <c r="AM15" s="63"/>
      <c r="AN15" s="63"/>
      <c r="AO15" s="63"/>
      <c r="AP15" s="63"/>
      <c r="AQ15" s="64"/>
      <c r="AR15" s="62" t="s">
        <v>415</v>
      </c>
      <c r="AS15" s="63"/>
      <c r="AT15" s="63"/>
      <c r="AU15" s="63"/>
      <c r="AV15" s="63"/>
      <c r="AW15" s="63"/>
      <c r="AX15" s="64"/>
    </row>
    <row r="16" spans="1:50" ht="21" customHeight="1" x14ac:dyDescent="0.15">
      <c r="A16" s="476"/>
      <c r="B16" s="477"/>
      <c r="C16" s="477"/>
      <c r="D16" s="477"/>
      <c r="E16" s="477"/>
      <c r="F16" s="478"/>
      <c r="G16" s="489"/>
      <c r="H16" s="490"/>
      <c r="I16" s="346" t="s">
        <v>63</v>
      </c>
      <c r="J16" s="347"/>
      <c r="K16" s="347"/>
      <c r="L16" s="347"/>
      <c r="M16" s="347"/>
      <c r="N16" s="347"/>
      <c r="O16" s="348"/>
      <c r="P16" s="62" t="s">
        <v>429</v>
      </c>
      <c r="Q16" s="63"/>
      <c r="R16" s="63"/>
      <c r="S16" s="63"/>
      <c r="T16" s="63"/>
      <c r="U16" s="63"/>
      <c r="V16" s="64"/>
      <c r="W16" s="62" t="s">
        <v>427</v>
      </c>
      <c r="X16" s="63"/>
      <c r="Y16" s="63"/>
      <c r="Z16" s="63"/>
      <c r="AA16" s="63"/>
      <c r="AB16" s="63"/>
      <c r="AC16" s="64"/>
      <c r="AD16" s="62" t="s">
        <v>427</v>
      </c>
      <c r="AE16" s="63"/>
      <c r="AF16" s="63"/>
      <c r="AG16" s="63"/>
      <c r="AH16" s="63"/>
      <c r="AI16" s="63"/>
      <c r="AJ16" s="64"/>
      <c r="AK16" s="62" t="s">
        <v>415</v>
      </c>
      <c r="AL16" s="63"/>
      <c r="AM16" s="63"/>
      <c r="AN16" s="63"/>
      <c r="AO16" s="63"/>
      <c r="AP16" s="63"/>
      <c r="AQ16" s="64"/>
      <c r="AR16" s="456"/>
      <c r="AS16" s="457"/>
      <c r="AT16" s="457"/>
      <c r="AU16" s="457"/>
      <c r="AV16" s="457"/>
      <c r="AW16" s="457"/>
      <c r="AX16" s="458"/>
    </row>
    <row r="17" spans="1:50" ht="24.75" customHeight="1" x14ac:dyDescent="0.15">
      <c r="A17" s="476"/>
      <c r="B17" s="477"/>
      <c r="C17" s="477"/>
      <c r="D17" s="477"/>
      <c r="E17" s="477"/>
      <c r="F17" s="478"/>
      <c r="G17" s="489"/>
      <c r="H17" s="490"/>
      <c r="I17" s="346" t="s">
        <v>61</v>
      </c>
      <c r="J17" s="484"/>
      <c r="K17" s="484"/>
      <c r="L17" s="484"/>
      <c r="M17" s="484"/>
      <c r="N17" s="484"/>
      <c r="O17" s="485"/>
      <c r="P17" s="62" t="s">
        <v>429</v>
      </c>
      <c r="Q17" s="63"/>
      <c r="R17" s="63"/>
      <c r="S17" s="63"/>
      <c r="T17" s="63"/>
      <c r="U17" s="63"/>
      <c r="V17" s="64"/>
      <c r="W17" s="62" t="s">
        <v>427</v>
      </c>
      <c r="X17" s="63"/>
      <c r="Y17" s="63"/>
      <c r="Z17" s="63"/>
      <c r="AA17" s="63"/>
      <c r="AB17" s="63"/>
      <c r="AC17" s="64"/>
      <c r="AD17" s="62" t="s">
        <v>427</v>
      </c>
      <c r="AE17" s="63"/>
      <c r="AF17" s="63"/>
      <c r="AG17" s="63"/>
      <c r="AH17" s="63"/>
      <c r="AI17" s="63"/>
      <c r="AJ17" s="64"/>
      <c r="AK17" s="62" t="s">
        <v>415</v>
      </c>
      <c r="AL17" s="63"/>
      <c r="AM17" s="63"/>
      <c r="AN17" s="63"/>
      <c r="AO17" s="63"/>
      <c r="AP17" s="63"/>
      <c r="AQ17" s="64"/>
      <c r="AR17" s="459"/>
      <c r="AS17" s="459"/>
      <c r="AT17" s="459"/>
      <c r="AU17" s="459"/>
      <c r="AV17" s="459"/>
      <c r="AW17" s="459"/>
      <c r="AX17" s="460"/>
    </row>
    <row r="18" spans="1:50" ht="24.75" customHeight="1" x14ac:dyDescent="0.15">
      <c r="A18" s="476"/>
      <c r="B18" s="477"/>
      <c r="C18" s="477"/>
      <c r="D18" s="477"/>
      <c r="E18" s="477"/>
      <c r="F18" s="478"/>
      <c r="G18" s="491"/>
      <c r="H18" s="492"/>
      <c r="I18" s="349" t="s">
        <v>22</v>
      </c>
      <c r="J18" s="350"/>
      <c r="K18" s="350"/>
      <c r="L18" s="350"/>
      <c r="M18" s="350"/>
      <c r="N18" s="350"/>
      <c r="O18" s="351"/>
      <c r="P18" s="319">
        <f>SUM(P13:V17)</f>
        <v>0</v>
      </c>
      <c r="Q18" s="320"/>
      <c r="R18" s="320"/>
      <c r="S18" s="320"/>
      <c r="T18" s="320"/>
      <c r="U18" s="320"/>
      <c r="V18" s="321"/>
      <c r="W18" s="319">
        <f>SUM(W13:AC17)</f>
        <v>95</v>
      </c>
      <c r="X18" s="320"/>
      <c r="Y18" s="320"/>
      <c r="Z18" s="320"/>
      <c r="AA18" s="320"/>
      <c r="AB18" s="320"/>
      <c r="AC18" s="321"/>
      <c r="AD18" s="319">
        <f t="shared" ref="AD18" si="0">SUM(AD13:AJ17)</f>
        <v>35</v>
      </c>
      <c r="AE18" s="320"/>
      <c r="AF18" s="320"/>
      <c r="AG18" s="320"/>
      <c r="AH18" s="320"/>
      <c r="AI18" s="320"/>
      <c r="AJ18" s="321"/>
      <c r="AK18" s="319">
        <f t="shared" ref="AK18" si="1">SUM(AK13:AQ17)</f>
        <v>0</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6"/>
      <c r="B19" s="477"/>
      <c r="C19" s="477"/>
      <c r="D19" s="477"/>
      <c r="E19" s="477"/>
      <c r="F19" s="478"/>
      <c r="G19" s="316" t="s">
        <v>10</v>
      </c>
      <c r="H19" s="317"/>
      <c r="I19" s="317"/>
      <c r="J19" s="317"/>
      <c r="K19" s="317"/>
      <c r="L19" s="317"/>
      <c r="M19" s="317"/>
      <c r="N19" s="317"/>
      <c r="O19" s="317"/>
      <c r="P19" s="62" t="s">
        <v>429</v>
      </c>
      <c r="Q19" s="63"/>
      <c r="R19" s="63"/>
      <c r="S19" s="63"/>
      <c r="T19" s="63"/>
      <c r="U19" s="63"/>
      <c r="V19" s="64"/>
      <c r="W19" s="62">
        <v>91</v>
      </c>
      <c r="X19" s="63"/>
      <c r="Y19" s="63"/>
      <c r="Z19" s="63"/>
      <c r="AA19" s="63"/>
      <c r="AB19" s="63"/>
      <c r="AC19" s="64"/>
      <c r="AD19" s="62">
        <v>34</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79"/>
      <c r="B20" s="480"/>
      <c r="C20" s="480"/>
      <c r="D20" s="480"/>
      <c r="E20" s="480"/>
      <c r="F20" s="481"/>
      <c r="G20" s="316" t="s">
        <v>11</v>
      </c>
      <c r="H20" s="317"/>
      <c r="I20" s="317"/>
      <c r="J20" s="317"/>
      <c r="K20" s="317"/>
      <c r="L20" s="317"/>
      <c r="M20" s="317"/>
      <c r="N20" s="317"/>
      <c r="O20" s="317"/>
      <c r="P20" s="324" t="str">
        <f>IF(P18=0, "-", P19/P18)</f>
        <v>-</v>
      </c>
      <c r="Q20" s="324"/>
      <c r="R20" s="324"/>
      <c r="S20" s="324"/>
      <c r="T20" s="324"/>
      <c r="U20" s="324"/>
      <c r="V20" s="324"/>
      <c r="W20" s="324">
        <f>IF(W18=0, "-", W19/W18)</f>
        <v>0.95789473684210524</v>
      </c>
      <c r="X20" s="324"/>
      <c r="Y20" s="324"/>
      <c r="Z20" s="324"/>
      <c r="AA20" s="324"/>
      <c r="AB20" s="324"/>
      <c r="AC20" s="324"/>
      <c r="AD20" s="324">
        <f>IF(AD18=0, "-", AD19/AD18)</f>
        <v>0.97142857142857142</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99"/>
      <c r="I22" s="99"/>
      <c r="J22" s="99"/>
      <c r="K22" s="99"/>
      <c r="L22" s="99"/>
      <c r="M22" s="99"/>
      <c r="N22" s="99"/>
      <c r="O22" s="228"/>
      <c r="P22" s="245"/>
      <c r="Q22" s="99"/>
      <c r="R22" s="99"/>
      <c r="S22" s="99"/>
      <c r="T22" s="99"/>
      <c r="U22" s="99"/>
      <c r="V22" s="99"/>
      <c r="W22" s="99"/>
      <c r="X22" s="228"/>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58"/>
      <c r="AU22" s="101">
        <v>26</v>
      </c>
      <c r="AV22" s="101"/>
      <c r="AW22" s="99" t="s">
        <v>355</v>
      </c>
      <c r="AX22" s="100"/>
    </row>
    <row r="23" spans="1:50" ht="22.5" customHeight="1" x14ac:dyDescent="0.15">
      <c r="A23" s="220"/>
      <c r="B23" s="218"/>
      <c r="C23" s="218"/>
      <c r="D23" s="218"/>
      <c r="E23" s="218"/>
      <c r="F23" s="219"/>
      <c r="G23" s="325" t="s">
        <v>421</v>
      </c>
      <c r="H23" s="292"/>
      <c r="I23" s="292"/>
      <c r="J23" s="292"/>
      <c r="K23" s="292"/>
      <c r="L23" s="292"/>
      <c r="M23" s="292"/>
      <c r="N23" s="292"/>
      <c r="O23" s="293"/>
      <c r="P23" s="258" t="s">
        <v>398</v>
      </c>
      <c r="Q23" s="199"/>
      <c r="R23" s="199"/>
      <c r="S23" s="199"/>
      <c r="T23" s="199"/>
      <c r="U23" s="199"/>
      <c r="V23" s="199"/>
      <c r="W23" s="199"/>
      <c r="X23" s="200"/>
      <c r="Y23" s="297" t="s">
        <v>14</v>
      </c>
      <c r="Z23" s="298"/>
      <c r="AA23" s="299"/>
      <c r="AB23" s="674" t="s">
        <v>397</v>
      </c>
      <c r="AC23" s="300"/>
      <c r="AD23" s="300"/>
      <c r="AE23" s="84" t="s">
        <v>436</v>
      </c>
      <c r="AF23" s="85"/>
      <c r="AG23" s="85"/>
      <c r="AH23" s="85"/>
      <c r="AI23" s="86"/>
      <c r="AJ23" s="84">
        <v>11</v>
      </c>
      <c r="AK23" s="85"/>
      <c r="AL23" s="85"/>
      <c r="AM23" s="85"/>
      <c r="AN23" s="86"/>
      <c r="AO23" s="84">
        <v>6</v>
      </c>
      <c r="AP23" s="85"/>
      <c r="AQ23" s="85"/>
      <c r="AR23" s="85"/>
      <c r="AS23" s="86"/>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8" t="s">
        <v>65</v>
      </c>
      <c r="Z24" s="112"/>
      <c r="AA24" s="174"/>
      <c r="AB24" s="339" t="s">
        <v>397</v>
      </c>
      <c r="AC24" s="290"/>
      <c r="AD24" s="290"/>
      <c r="AE24" s="84" t="s">
        <v>436</v>
      </c>
      <c r="AF24" s="85"/>
      <c r="AG24" s="85"/>
      <c r="AH24" s="85"/>
      <c r="AI24" s="86"/>
      <c r="AJ24" s="84">
        <v>11</v>
      </c>
      <c r="AK24" s="85"/>
      <c r="AL24" s="85"/>
      <c r="AM24" s="85"/>
      <c r="AN24" s="86"/>
      <c r="AO24" s="84">
        <v>6</v>
      </c>
      <c r="AP24" s="85"/>
      <c r="AQ24" s="85"/>
      <c r="AR24" s="85"/>
      <c r="AS24" s="86"/>
      <c r="AT24" s="84" t="s">
        <v>435</v>
      </c>
      <c r="AU24" s="85"/>
      <c r="AV24" s="85"/>
      <c r="AW24" s="85"/>
      <c r="AX24" s="87"/>
    </row>
    <row r="25" spans="1:50" ht="93" customHeight="1" x14ac:dyDescent="0.15">
      <c r="A25" s="680"/>
      <c r="B25" s="681"/>
      <c r="C25" s="681"/>
      <c r="D25" s="681"/>
      <c r="E25" s="681"/>
      <c r="F25" s="682"/>
      <c r="G25" s="326"/>
      <c r="H25" s="327"/>
      <c r="I25" s="327"/>
      <c r="J25" s="327"/>
      <c r="K25" s="327"/>
      <c r="L25" s="327"/>
      <c r="M25" s="327"/>
      <c r="N25" s="327"/>
      <c r="O25" s="328"/>
      <c r="P25" s="201"/>
      <c r="Q25" s="201"/>
      <c r="R25" s="201"/>
      <c r="S25" s="201"/>
      <c r="T25" s="201"/>
      <c r="U25" s="201"/>
      <c r="V25" s="201"/>
      <c r="W25" s="201"/>
      <c r="X25" s="202"/>
      <c r="Y25" s="111" t="s">
        <v>15</v>
      </c>
      <c r="Z25" s="112"/>
      <c r="AA25" s="174"/>
      <c r="AB25" s="692" t="s">
        <v>359</v>
      </c>
      <c r="AC25" s="268"/>
      <c r="AD25" s="268"/>
      <c r="AE25" s="84" t="s">
        <v>436</v>
      </c>
      <c r="AF25" s="85"/>
      <c r="AG25" s="85"/>
      <c r="AH25" s="85"/>
      <c r="AI25" s="86"/>
      <c r="AJ25" s="84">
        <v>100</v>
      </c>
      <c r="AK25" s="85"/>
      <c r="AL25" s="85"/>
      <c r="AM25" s="85"/>
      <c r="AN25" s="86"/>
      <c r="AO25" s="84">
        <v>100</v>
      </c>
      <c r="AP25" s="85"/>
      <c r="AQ25" s="85"/>
      <c r="AR25" s="85"/>
      <c r="AS25" s="8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5" t="s">
        <v>303</v>
      </c>
      <c r="AU26" s="676"/>
      <c r="AV26" s="676"/>
      <c r="AW26" s="676"/>
      <c r="AX26" s="677"/>
    </row>
    <row r="27" spans="1:50" ht="18.75" hidden="1" customHeight="1" x14ac:dyDescent="0.15">
      <c r="A27" s="217"/>
      <c r="B27" s="218"/>
      <c r="C27" s="218"/>
      <c r="D27" s="218"/>
      <c r="E27" s="218"/>
      <c r="F27" s="219"/>
      <c r="G27" s="227"/>
      <c r="H27" s="99"/>
      <c r="I27" s="99"/>
      <c r="J27" s="99"/>
      <c r="K27" s="99"/>
      <c r="L27" s="99"/>
      <c r="M27" s="99"/>
      <c r="N27" s="99"/>
      <c r="O27" s="228"/>
      <c r="P27" s="245"/>
      <c r="Q27" s="99"/>
      <c r="R27" s="99"/>
      <c r="S27" s="99"/>
      <c r="T27" s="99"/>
      <c r="U27" s="99"/>
      <c r="V27" s="99"/>
      <c r="W27" s="99"/>
      <c r="X27" s="228"/>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58"/>
      <c r="AU27" s="101"/>
      <c r="AV27" s="101"/>
      <c r="AW27" s="99" t="s">
        <v>355</v>
      </c>
      <c r="AX27" s="100"/>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84"/>
      <c r="AF28" s="85"/>
      <c r="AG28" s="85"/>
      <c r="AH28" s="85"/>
      <c r="AI28" s="86"/>
      <c r="AJ28" s="84"/>
      <c r="AK28" s="85"/>
      <c r="AL28" s="85"/>
      <c r="AM28" s="85"/>
      <c r="AN28" s="86"/>
      <c r="AO28" s="84"/>
      <c r="AP28" s="85"/>
      <c r="AQ28" s="85"/>
      <c r="AR28" s="85"/>
      <c r="AS28" s="86"/>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8" t="s">
        <v>65</v>
      </c>
      <c r="Z29" s="112"/>
      <c r="AA29" s="174"/>
      <c r="AB29" s="290"/>
      <c r="AC29" s="290"/>
      <c r="AD29" s="29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0"/>
      <c r="B30" s="681"/>
      <c r="C30" s="681"/>
      <c r="D30" s="681"/>
      <c r="E30" s="681"/>
      <c r="F30" s="682"/>
      <c r="G30" s="326"/>
      <c r="H30" s="327"/>
      <c r="I30" s="327"/>
      <c r="J30" s="327"/>
      <c r="K30" s="327"/>
      <c r="L30" s="327"/>
      <c r="M30" s="327"/>
      <c r="N30" s="327"/>
      <c r="O30" s="328"/>
      <c r="P30" s="201"/>
      <c r="Q30" s="201"/>
      <c r="R30" s="201"/>
      <c r="S30" s="201"/>
      <c r="T30" s="201"/>
      <c r="U30" s="201"/>
      <c r="V30" s="201"/>
      <c r="W30" s="201"/>
      <c r="X30" s="202"/>
      <c r="Y30" s="111" t="s">
        <v>15</v>
      </c>
      <c r="Z30" s="112"/>
      <c r="AA30" s="174"/>
      <c r="AB30" s="268" t="s">
        <v>16</v>
      </c>
      <c r="AC30" s="268"/>
      <c r="AD30" s="268"/>
      <c r="AE30" s="84"/>
      <c r="AF30" s="85"/>
      <c r="AG30" s="85"/>
      <c r="AH30" s="85"/>
      <c r="AI30" s="86"/>
      <c r="AJ30" s="84"/>
      <c r="AK30" s="85"/>
      <c r="AL30" s="85"/>
      <c r="AM30" s="85"/>
      <c r="AN30" s="86"/>
      <c r="AO30" s="84"/>
      <c r="AP30" s="85"/>
      <c r="AQ30" s="85"/>
      <c r="AR30" s="85"/>
      <c r="AS30" s="8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99"/>
      <c r="I32" s="99"/>
      <c r="J32" s="99"/>
      <c r="K32" s="99"/>
      <c r="L32" s="99"/>
      <c r="M32" s="99"/>
      <c r="N32" s="99"/>
      <c r="O32" s="228"/>
      <c r="P32" s="245"/>
      <c r="Q32" s="99"/>
      <c r="R32" s="99"/>
      <c r="S32" s="99"/>
      <c r="T32" s="99"/>
      <c r="U32" s="99"/>
      <c r="V32" s="99"/>
      <c r="W32" s="99"/>
      <c r="X32" s="228"/>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58"/>
      <c r="AU32" s="101"/>
      <c r="AV32" s="101"/>
      <c r="AW32" s="99" t="s">
        <v>355</v>
      </c>
      <c r="AX32" s="100"/>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4"/>
      <c r="AF33" s="85"/>
      <c r="AG33" s="85"/>
      <c r="AH33" s="85"/>
      <c r="AI33" s="86"/>
      <c r="AJ33" s="84"/>
      <c r="AK33" s="85"/>
      <c r="AL33" s="85"/>
      <c r="AM33" s="85"/>
      <c r="AN33" s="86"/>
      <c r="AO33" s="84"/>
      <c r="AP33" s="85"/>
      <c r="AQ33" s="85"/>
      <c r="AR33" s="85"/>
      <c r="AS33" s="8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8" t="s">
        <v>65</v>
      </c>
      <c r="Z34" s="112"/>
      <c r="AA34" s="174"/>
      <c r="AB34" s="290"/>
      <c r="AC34" s="290"/>
      <c r="AD34" s="29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0"/>
      <c r="B35" s="681"/>
      <c r="C35" s="681"/>
      <c r="D35" s="681"/>
      <c r="E35" s="681"/>
      <c r="F35" s="682"/>
      <c r="G35" s="326"/>
      <c r="H35" s="327"/>
      <c r="I35" s="327"/>
      <c r="J35" s="327"/>
      <c r="K35" s="327"/>
      <c r="L35" s="327"/>
      <c r="M35" s="327"/>
      <c r="N35" s="327"/>
      <c r="O35" s="328"/>
      <c r="P35" s="201"/>
      <c r="Q35" s="201"/>
      <c r="R35" s="201"/>
      <c r="S35" s="201"/>
      <c r="T35" s="201"/>
      <c r="U35" s="201"/>
      <c r="V35" s="201"/>
      <c r="W35" s="201"/>
      <c r="X35" s="202"/>
      <c r="Y35" s="111" t="s">
        <v>15</v>
      </c>
      <c r="Z35" s="112"/>
      <c r="AA35" s="174"/>
      <c r="AB35" s="268" t="s">
        <v>16</v>
      </c>
      <c r="AC35" s="268"/>
      <c r="AD35" s="268"/>
      <c r="AE35" s="84"/>
      <c r="AF35" s="85"/>
      <c r="AG35" s="85"/>
      <c r="AH35" s="85"/>
      <c r="AI35" s="86"/>
      <c r="AJ35" s="84"/>
      <c r="AK35" s="85"/>
      <c r="AL35" s="85"/>
      <c r="AM35" s="85"/>
      <c r="AN35" s="86"/>
      <c r="AO35" s="84"/>
      <c r="AP35" s="85"/>
      <c r="AQ35" s="85"/>
      <c r="AR35" s="85"/>
      <c r="AS35" s="8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99"/>
      <c r="I37" s="99"/>
      <c r="J37" s="99"/>
      <c r="K37" s="99"/>
      <c r="L37" s="99"/>
      <c r="M37" s="99"/>
      <c r="N37" s="99"/>
      <c r="O37" s="228"/>
      <c r="P37" s="245"/>
      <c r="Q37" s="99"/>
      <c r="R37" s="99"/>
      <c r="S37" s="99"/>
      <c r="T37" s="99"/>
      <c r="U37" s="99"/>
      <c r="V37" s="99"/>
      <c r="W37" s="99"/>
      <c r="X37" s="228"/>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58"/>
      <c r="AU37" s="101"/>
      <c r="AV37" s="101"/>
      <c r="AW37" s="99" t="s">
        <v>355</v>
      </c>
      <c r="AX37" s="100"/>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4"/>
      <c r="AF38" s="85"/>
      <c r="AG38" s="85"/>
      <c r="AH38" s="85"/>
      <c r="AI38" s="86"/>
      <c r="AJ38" s="84"/>
      <c r="AK38" s="85"/>
      <c r="AL38" s="85"/>
      <c r="AM38" s="85"/>
      <c r="AN38" s="86"/>
      <c r="AO38" s="84"/>
      <c r="AP38" s="85"/>
      <c r="AQ38" s="85"/>
      <c r="AR38" s="85"/>
      <c r="AS38" s="8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8" t="s">
        <v>65</v>
      </c>
      <c r="Z39" s="112"/>
      <c r="AA39" s="174"/>
      <c r="AB39" s="290"/>
      <c r="AC39" s="290"/>
      <c r="AD39" s="29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0"/>
      <c r="B40" s="681"/>
      <c r="C40" s="681"/>
      <c r="D40" s="681"/>
      <c r="E40" s="681"/>
      <c r="F40" s="682"/>
      <c r="G40" s="326"/>
      <c r="H40" s="327"/>
      <c r="I40" s="327"/>
      <c r="J40" s="327"/>
      <c r="K40" s="327"/>
      <c r="L40" s="327"/>
      <c r="M40" s="327"/>
      <c r="N40" s="327"/>
      <c r="O40" s="328"/>
      <c r="P40" s="201"/>
      <c r="Q40" s="201"/>
      <c r="R40" s="201"/>
      <c r="S40" s="201"/>
      <c r="T40" s="201"/>
      <c r="U40" s="201"/>
      <c r="V40" s="201"/>
      <c r="W40" s="201"/>
      <c r="X40" s="202"/>
      <c r="Y40" s="111" t="s">
        <v>15</v>
      </c>
      <c r="Z40" s="112"/>
      <c r="AA40" s="174"/>
      <c r="AB40" s="268" t="s">
        <v>16</v>
      </c>
      <c r="AC40" s="268"/>
      <c r="AD40" s="268"/>
      <c r="AE40" s="84"/>
      <c r="AF40" s="85"/>
      <c r="AG40" s="85"/>
      <c r="AH40" s="85"/>
      <c r="AI40" s="86"/>
      <c r="AJ40" s="84"/>
      <c r="AK40" s="85"/>
      <c r="AL40" s="85"/>
      <c r="AM40" s="85"/>
      <c r="AN40" s="86"/>
      <c r="AO40" s="84"/>
      <c r="AP40" s="85"/>
      <c r="AQ40" s="85"/>
      <c r="AR40" s="85"/>
      <c r="AS40" s="8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99"/>
      <c r="I42" s="99"/>
      <c r="J42" s="99"/>
      <c r="K42" s="99"/>
      <c r="L42" s="99"/>
      <c r="M42" s="99"/>
      <c r="N42" s="99"/>
      <c r="O42" s="228"/>
      <c r="P42" s="245"/>
      <c r="Q42" s="99"/>
      <c r="R42" s="99"/>
      <c r="S42" s="99"/>
      <c r="T42" s="99"/>
      <c r="U42" s="99"/>
      <c r="V42" s="99"/>
      <c r="W42" s="99"/>
      <c r="X42" s="228"/>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58"/>
      <c r="AU42" s="101"/>
      <c r="AV42" s="101"/>
      <c r="AW42" s="99" t="s">
        <v>355</v>
      </c>
      <c r="AX42" s="100"/>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4"/>
      <c r="AF43" s="85"/>
      <c r="AG43" s="85"/>
      <c r="AH43" s="85"/>
      <c r="AI43" s="86"/>
      <c r="AJ43" s="84"/>
      <c r="AK43" s="85"/>
      <c r="AL43" s="85"/>
      <c r="AM43" s="85"/>
      <c r="AN43" s="86"/>
      <c r="AO43" s="84"/>
      <c r="AP43" s="85"/>
      <c r="AQ43" s="85"/>
      <c r="AR43" s="85"/>
      <c r="AS43" s="8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8" t="s">
        <v>65</v>
      </c>
      <c r="Z44" s="112"/>
      <c r="AA44" s="174"/>
      <c r="AB44" s="290"/>
      <c r="AC44" s="290"/>
      <c r="AD44" s="29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4"/>
      <c r="AF45" s="85"/>
      <c r="AG45" s="85"/>
      <c r="AH45" s="85"/>
      <c r="AI45" s="86"/>
      <c r="AJ45" s="84"/>
      <c r="AK45" s="85"/>
      <c r="AL45" s="85"/>
      <c r="AM45" s="85"/>
      <c r="AN45" s="86"/>
      <c r="AO45" s="84"/>
      <c r="AP45" s="85"/>
      <c r="AQ45" s="85"/>
      <c r="AR45" s="85"/>
      <c r="AS45" s="86"/>
      <c r="AT45" s="272"/>
      <c r="AU45" s="273"/>
      <c r="AV45" s="273"/>
      <c r="AW45" s="273"/>
      <c r="AX45" s="274"/>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38" t="s">
        <v>320</v>
      </c>
      <c r="B47" s="695" t="s">
        <v>317</v>
      </c>
      <c r="C47" s="240"/>
      <c r="D47" s="240"/>
      <c r="E47" s="240"/>
      <c r="F47" s="241"/>
      <c r="G47" s="636" t="s">
        <v>311</v>
      </c>
      <c r="H47" s="636"/>
      <c r="I47" s="636"/>
      <c r="J47" s="636"/>
      <c r="K47" s="636"/>
      <c r="L47" s="636"/>
      <c r="M47" s="636"/>
      <c r="N47" s="636"/>
      <c r="O47" s="636"/>
      <c r="P47" s="636"/>
      <c r="Q47" s="636"/>
      <c r="R47" s="636"/>
      <c r="S47" s="636"/>
      <c r="T47" s="636"/>
      <c r="U47" s="636"/>
      <c r="V47" s="636"/>
      <c r="W47" s="636"/>
      <c r="X47" s="636"/>
      <c r="Y47" s="636"/>
      <c r="Z47" s="636"/>
      <c r="AA47" s="700"/>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38"/>
      <c r="B48" s="695"/>
      <c r="C48" s="240"/>
      <c r="D48" s="240"/>
      <c r="E48" s="240"/>
      <c r="F48" s="241"/>
      <c r="G48" s="99"/>
      <c r="H48" s="99"/>
      <c r="I48" s="99"/>
      <c r="J48" s="99"/>
      <c r="K48" s="99"/>
      <c r="L48" s="99"/>
      <c r="M48" s="99"/>
      <c r="N48" s="99"/>
      <c r="O48" s="99"/>
      <c r="P48" s="99"/>
      <c r="Q48" s="99"/>
      <c r="R48" s="99"/>
      <c r="S48" s="99"/>
      <c r="T48" s="99"/>
      <c r="U48" s="99"/>
      <c r="V48" s="99"/>
      <c r="W48" s="99"/>
      <c r="X48" s="99"/>
      <c r="Y48" s="99"/>
      <c r="Z48" s="99"/>
      <c r="AA48" s="228"/>
      <c r="AB48" s="24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8"/>
      <c r="B49" s="695"/>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0"/>
    </row>
    <row r="50" spans="1:50" ht="22.5" hidden="1" customHeight="1" x14ac:dyDescent="0.15">
      <c r="A50" s="238"/>
      <c r="B50" s="695"/>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3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32"/>
    </row>
    <row r="51" spans="1:50" ht="22.5" hidden="1" customHeight="1" x14ac:dyDescent="0.15">
      <c r="A51" s="238"/>
      <c r="B51" s="696"/>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3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4"/>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99"/>
      <c r="I53" s="99"/>
      <c r="J53" s="99"/>
      <c r="K53" s="99"/>
      <c r="L53" s="99"/>
      <c r="M53" s="99"/>
      <c r="N53" s="99"/>
      <c r="O53" s="228"/>
      <c r="P53" s="245"/>
      <c r="Q53" s="99"/>
      <c r="R53" s="99"/>
      <c r="S53" s="99"/>
      <c r="T53" s="99"/>
      <c r="U53" s="99"/>
      <c r="V53" s="99"/>
      <c r="W53" s="99"/>
      <c r="X53" s="228"/>
      <c r="Y53" s="249"/>
      <c r="Z53" s="250"/>
      <c r="AA53" s="251"/>
      <c r="AB53" s="255"/>
      <c r="AC53" s="256"/>
      <c r="AD53" s="257"/>
      <c r="AE53" s="245"/>
      <c r="AF53" s="99"/>
      <c r="AG53" s="99"/>
      <c r="AH53" s="99"/>
      <c r="AI53" s="228"/>
      <c r="AJ53" s="245"/>
      <c r="AK53" s="99"/>
      <c r="AL53" s="99"/>
      <c r="AM53" s="99"/>
      <c r="AN53" s="228"/>
      <c r="AO53" s="245"/>
      <c r="AP53" s="99"/>
      <c r="AQ53" s="99"/>
      <c r="AR53" s="99"/>
      <c r="AS53" s="228"/>
      <c r="AT53" s="58"/>
      <c r="AU53" s="101"/>
      <c r="AV53" s="101"/>
      <c r="AW53" s="99" t="s">
        <v>355</v>
      </c>
      <c r="AX53" s="100"/>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84"/>
      <c r="AF54" s="85"/>
      <c r="AG54" s="85"/>
      <c r="AH54" s="85"/>
      <c r="AI54" s="86"/>
      <c r="AJ54" s="84"/>
      <c r="AK54" s="85"/>
      <c r="AL54" s="85"/>
      <c r="AM54" s="85"/>
      <c r="AN54" s="86"/>
      <c r="AO54" s="84"/>
      <c r="AP54" s="85"/>
      <c r="AQ54" s="85"/>
      <c r="AR54" s="85"/>
      <c r="AS54" s="86"/>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2"/>
      <c r="AC55" s="235"/>
      <c r="AD55" s="23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4"/>
      <c r="AF56" s="85"/>
      <c r="AG56" s="85"/>
      <c r="AH56" s="85"/>
      <c r="AI56" s="86"/>
      <c r="AJ56" s="84"/>
      <c r="AK56" s="85"/>
      <c r="AL56" s="85"/>
      <c r="AM56" s="85"/>
      <c r="AN56" s="86"/>
      <c r="AO56" s="84"/>
      <c r="AP56" s="85"/>
      <c r="AQ56" s="85"/>
      <c r="AR56" s="85"/>
      <c r="AS56" s="8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99"/>
      <c r="I58" s="99"/>
      <c r="J58" s="99"/>
      <c r="K58" s="99"/>
      <c r="L58" s="99"/>
      <c r="M58" s="99"/>
      <c r="N58" s="99"/>
      <c r="O58" s="228"/>
      <c r="P58" s="245"/>
      <c r="Q58" s="99"/>
      <c r="R58" s="99"/>
      <c r="S58" s="99"/>
      <c r="T58" s="99"/>
      <c r="U58" s="99"/>
      <c r="V58" s="99"/>
      <c r="W58" s="99"/>
      <c r="X58" s="228"/>
      <c r="Y58" s="249"/>
      <c r="Z58" s="250"/>
      <c r="AA58" s="251"/>
      <c r="AB58" s="255"/>
      <c r="AC58" s="256"/>
      <c r="AD58" s="257"/>
      <c r="AE58" s="245"/>
      <c r="AF58" s="99"/>
      <c r="AG58" s="99"/>
      <c r="AH58" s="99"/>
      <c r="AI58" s="228"/>
      <c r="AJ58" s="245"/>
      <c r="AK58" s="99"/>
      <c r="AL58" s="99"/>
      <c r="AM58" s="99"/>
      <c r="AN58" s="228"/>
      <c r="AO58" s="245"/>
      <c r="AP58" s="99"/>
      <c r="AQ58" s="99"/>
      <c r="AR58" s="99"/>
      <c r="AS58" s="228"/>
      <c r="AT58" s="58"/>
      <c r="AU58" s="101"/>
      <c r="AV58" s="101"/>
      <c r="AW58" s="99" t="s">
        <v>355</v>
      </c>
      <c r="AX58" s="100"/>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4"/>
      <c r="AF59" s="85"/>
      <c r="AG59" s="85"/>
      <c r="AH59" s="85"/>
      <c r="AI59" s="86"/>
      <c r="AJ59" s="84"/>
      <c r="AK59" s="85"/>
      <c r="AL59" s="85"/>
      <c r="AM59" s="85"/>
      <c r="AN59" s="86"/>
      <c r="AO59" s="84"/>
      <c r="AP59" s="85"/>
      <c r="AQ59" s="85"/>
      <c r="AR59" s="85"/>
      <c r="AS59" s="86"/>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4"/>
      <c r="AF61" s="85"/>
      <c r="AG61" s="85"/>
      <c r="AH61" s="85"/>
      <c r="AI61" s="86"/>
      <c r="AJ61" s="84"/>
      <c r="AK61" s="85"/>
      <c r="AL61" s="85"/>
      <c r="AM61" s="85"/>
      <c r="AN61" s="86"/>
      <c r="AO61" s="84"/>
      <c r="AP61" s="85"/>
      <c r="AQ61" s="85"/>
      <c r="AR61" s="85"/>
      <c r="AS61" s="8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99"/>
      <c r="I63" s="99"/>
      <c r="J63" s="99"/>
      <c r="K63" s="99"/>
      <c r="L63" s="99"/>
      <c r="M63" s="99"/>
      <c r="N63" s="99"/>
      <c r="O63" s="228"/>
      <c r="P63" s="245"/>
      <c r="Q63" s="99"/>
      <c r="R63" s="99"/>
      <c r="S63" s="99"/>
      <c r="T63" s="99"/>
      <c r="U63" s="99"/>
      <c r="V63" s="99"/>
      <c r="W63" s="99"/>
      <c r="X63" s="228"/>
      <c r="Y63" s="249"/>
      <c r="Z63" s="250"/>
      <c r="AA63" s="251"/>
      <c r="AB63" s="255"/>
      <c r="AC63" s="256"/>
      <c r="AD63" s="257"/>
      <c r="AE63" s="245"/>
      <c r="AF63" s="99"/>
      <c r="AG63" s="99"/>
      <c r="AH63" s="99"/>
      <c r="AI63" s="228"/>
      <c r="AJ63" s="245"/>
      <c r="AK63" s="99"/>
      <c r="AL63" s="99"/>
      <c r="AM63" s="99"/>
      <c r="AN63" s="228"/>
      <c r="AO63" s="245"/>
      <c r="AP63" s="99"/>
      <c r="AQ63" s="99"/>
      <c r="AR63" s="99"/>
      <c r="AS63" s="228"/>
      <c r="AT63" s="58"/>
      <c r="AU63" s="101"/>
      <c r="AV63" s="101"/>
      <c r="AW63" s="99" t="s">
        <v>355</v>
      </c>
      <c r="AX63" s="100"/>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4"/>
      <c r="AF64" s="85"/>
      <c r="AG64" s="85"/>
      <c r="AH64" s="85"/>
      <c r="AI64" s="86"/>
      <c r="AJ64" s="84"/>
      <c r="AK64" s="85"/>
      <c r="AL64" s="85"/>
      <c r="AM64" s="85"/>
      <c r="AN64" s="86"/>
      <c r="AO64" s="84"/>
      <c r="AP64" s="85"/>
      <c r="AQ64" s="85"/>
      <c r="AR64" s="85"/>
      <c r="AS64" s="86"/>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4"/>
      <c r="AF66" s="85"/>
      <c r="AG66" s="85"/>
      <c r="AH66" s="85"/>
      <c r="AI66" s="86"/>
      <c r="AJ66" s="84"/>
      <c r="AK66" s="85"/>
      <c r="AL66" s="85"/>
      <c r="AM66" s="85"/>
      <c r="AN66" s="86"/>
      <c r="AO66" s="84"/>
      <c r="AP66" s="85"/>
      <c r="AQ66" s="85"/>
      <c r="AR66" s="85"/>
      <c r="AS66" s="8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1" t="s">
        <v>12</v>
      </c>
      <c r="AC67" s="112"/>
      <c r="AD67" s="174"/>
      <c r="AE67" s="673" t="s">
        <v>69</v>
      </c>
      <c r="AF67" s="109"/>
      <c r="AG67" s="109"/>
      <c r="AH67" s="109"/>
      <c r="AI67" s="109"/>
      <c r="AJ67" s="673" t="s">
        <v>70</v>
      </c>
      <c r="AK67" s="109"/>
      <c r="AL67" s="109"/>
      <c r="AM67" s="109"/>
      <c r="AN67" s="109"/>
      <c r="AO67" s="673" t="s">
        <v>71</v>
      </c>
      <c r="AP67" s="109"/>
      <c r="AQ67" s="109"/>
      <c r="AR67" s="109"/>
      <c r="AS67" s="109"/>
      <c r="AT67" s="179" t="s">
        <v>74</v>
      </c>
      <c r="AU67" s="180"/>
      <c r="AV67" s="180"/>
      <c r="AW67" s="180"/>
      <c r="AX67" s="181"/>
    </row>
    <row r="68" spans="1:60" ht="22.5" customHeight="1" x14ac:dyDescent="0.15">
      <c r="A68" s="189"/>
      <c r="B68" s="190"/>
      <c r="C68" s="190"/>
      <c r="D68" s="190"/>
      <c r="E68" s="190"/>
      <c r="F68" s="191"/>
      <c r="G68" s="258" t="s">
        <v>414</v>
      </c>
      <c r="H68" s="199"/>
      <c r="I68" s="199"/>
      <c r="J68" s="199"/>
      <c r="K68" s="199"/>
      <c r="L68" s="199"/>
      <c r="M68" s="199"/>
      <c r="N68" s="199"/>
      <c r="O68" s="199"/>
      <c r="P68" s="199"/>
      <c r="Q68" s="199"/>
      <c r="R68" s="199"/>
      <c r="S68" s="199"/>
      <c r="T68" s="199"/>
      <c r="U68" s="199"/>
      <c r="V68" s="199"/>
      <c r="W68" s="199"/>
      <c r="X68" s="200"/>
      <c r="Y68" s="336" t="s">
        <v>66</v>
      </c>
      <c r="Z68" s="337"/>
      <c r="AA68" s="338"/>
      <c r="AB68" s="206" t="s">
        <v>397</v>
      </c>
      <c r="AC68" s="207"/>
      <c r="AD68" s="208"/>
      <c r="AE68" s="84" t="s">
        <v>436</v>
      </c>
      <c r="AF68" s="85"/>
      <c r="AG68" s="85"/>
      <c r="AH68" s="85"/>
      <c r="AI68" s="86"/>
      <c r="AJ68" s="84">
        <v>11</v>
      </c>
      <c r="AK68" s="85"/>
      <c r="AL68" s="85"/>
      <c r="AM68" s="85"/>
      <c r="AN68" s="86"/>
      <c r="AO68" s="84">
        <v>6</v>
      </c>
      <c r="AP68" s="85"/>
      <c r="AQ68" s="85"/>
      <c r="AR68" s="85"/>
      <c r="AS68" s="8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8"/>
      <c r="AA69" s="159"/>
      <c r="AB69" s="214" t="s">
        <v>397</v>
      </c>
      <c r="AC69" s="215"/>
      <c r="AD69" s="216"/>
      <c r="AE69" s="84" t="s">
        <v>436</v>
      </c>
      <c r="AF69" s="85"/>
      <c r="AG69" s="85"/>
      <c r="AH69" s="85"/>
      <c r="AI69" s="86"/>
      <c r="AJ69" s="84">
        <v>10</v>
      </c>
      <c r="AK69" s="85"/>
      <c r="AL69" s="85"/>
      <c r="AM69" s="85"/>
      <c r="AN69" s="86"/>
      <c r="AO69" s="84">
        <v>6</v>
      </c>
      <c r="AP69" s="85"/>
      <c r="AQ69" s="85"/>
      <c r="AR69" s="85"/>
      <c r="AS69" s="86"/>
      <c r="AT69" s="84" t="s">
        <v>435</v>
      </c>
      <c r="AU69" s="85"/>
      <c r="AV69" s="85"/>
      <c r="AW69" s="85"/>
      <c r="AX69" s="8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1" t="s">
        <v>12</v>
      </c>
      <c r="AC70" s="112"/>
      <c r="AD70" s="174"/>
      <c r="AE70" s="178" t="s">
        <v>69</v>
      </c>
      <c r="AF70" s="173"/>
      <c r="AG70" s="173"/>
      <c r="AH70" s="173"/>
      <c r="AI70" s="198"/>
      <c r="AJ70" s="178" t="s">
        <v>70</v>
      </c>
      <c r="AK70" s="173"/>
      <c r="AL70" s="173"/>
      <c r="AM70" s="173"/>
      <c r="AN70" s="198"/>
      <c r="AO70" s="178" t="s">
        <v>71</v>
      </c>
      <c r="AP70" s="173"/>
      <c r="AQ70" s="173"/>
      <c r="AR70" s="173"/>
      <c r="AS70" s="198"/>
      <c r="AT70" s="179" t="s">
        <v>74</v>
      </c>
      <c r="AU70" s="180"/>
      <c r="AV70" s="180"/>
      <c r="AW70" s="180"/>
      <c r="AX70" s="181"/>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4"/>
      <c r="AF71" s="85"/>
      <c r="AG71" s="85"/>
      <c r="AH71" s="85"/>
      <c r="AI71" s="86"/>
      <c r="AJ71" s="84"/>
      <c r="AK71" s="85"/>
      <c r="AL71" s="85"/>
      <c r="AM71" s="85"/>
      <c r="AN71" s="86"/>
      <c r="AO71" s="84"/>
      <c r="AP71" s="85"/>
      <c r="AQ71" s="85"/>
      <c r="AR71" s="85"/>
      <c r="AS71" s="86"/>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1" t="s">
        <v>12</v>
      </c>
      <c r="AC73" s="112"/>
      <c r="AD73" s="174"/>
      <c r="AE73" s="178" t="s">
        <v>69</v>
      </c>
      <c r="AF73" s="173"/>
      <c r="AG73" s="173"/>
      <c r="AH73" s="173"/>
      <c r="AI73" s="198"/>
      <c r="AJ73" s="178" t="s">
        <v>70</v>
      </c>
      <c r="AK73" s="173"/>
      <c r="AL73" s="173"/>
      <c r="AM73" s="173"/>
      <c r="AN73" s="198"/>
      <c r="AO73" s="178" t="s">
        <v>71</v>
      </c>
      <c r="AP73" s="173"/>
      <c r="AQ73" s="173"/>
      <c r="AR73" s="173"/>
      <c r="AS73" s="198"/>
      <c r="AT73" s="179" t="s">
        <v>74</v>
      </c>
      <c r="AU73" s="180"/>
      <c r="AV73" s="180"/>
      <c r="AW73" s="180"/>
      <c r="AX73" s="181"/>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4"/>
      <c r="AF74" s="85"/>
      <c r="AG74" s="85"/>
      <c r="AH74" s="85"/>
      <c r="AI74" s="86"/>
      <c r="AJ74" s="84"/>
      <c r="AK74" s="85"/>
      <c r="AL74" s="85"/>
      <c r="AM74" s="85"/>
      <c r="AN74" s="86"/>
      <c r="AO74" s="84"/>
      <c r="AP74" s="85"/>
      <c r="AQ74" s="85"/>
      <c r="AR74" s="85"/>
      <c r="AS74" s="8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1" t="s">
        <v>12</v>
      </c>
      <c r="AC76" s="112"/>
      <c r="AD76" s="174"/>
      <c r="AE76" s="178" t="s">
        <v>69</v>
      </c>
      <c r="AF76" s="173"/>
      <c r="AG76" s="173"/>
      <c r="AH76" s="173"/>
      <c r="AI76" s="198"/>
      <c r="AJ76" s="178" t="s">
        <v>70</v>
      </c>
      <c r="AK76" s="173"/>
      <c r="AL76" s="173"/>
      <c r="AM76" s="173"/>
      <c r="AN76" s="198"/>
      <c r="AO76" s="178" t="s">
        <v>71</v>
      </c>
      <c r="AP76" s="173"/>
      <c r="AQ76" s="173"/>
      <c r="AR76" s="173"/>
      <c r="AS76" s="198"/>
      <c r="AT76" s="179" t="s">
        <v>74</v>
      </c>
      <c r="AU76" s="180"/>
      <c r="AV76" s="180"/>
      <c r="AW76" s="180"/>
      <c r="AX76" s="181"/>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4"/>
      <c r="AF77" s="85"/>
      <c r="AG77" s="85"/>
      <c r="AH77" s="85"/>
      <c r="AI77" s="86"/>
      <c r="AJ77" s="84"/>
      <c r="AK77" s="85"/>
      <c r="AL77" s="85"/>
      <c r="AM77" s="85"/>
      <c r="AN77" s="86"/>
      <c r="AO77" s="84"/>
      <c r="AP77" s="85"/>
      <c r="AQ77" s="85"/>
      <c r="AR77" s="85"/>
      <c r="AS77" s="8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1" t="s">
        <v>12</v>
      </c>
      <c r="AC79" s="112"/>
      <c r="AD79" s="174"/>
      <c r="AE79" s="178" t="s">
        <v>69</v>
      </c>
      <c r="AF79" s="173"/>
      <c r="AG79" s="173"/>
      <c r="AH79" s="173"/>
      <c r="AI79" s="198"/>
      <c r="AJ79" s="178" t="s">
        <v>70</v>
      </c>
      <c r="AK79" s="173"/>
      <c r="AL79" s="173"/>
      <c r="AM79" s="173"/>
      <c r="AN79" s="198"/>
      <c r="AO79" s="178" t="s">
        <v>71</v>
      </c>
      <c r="AP79" s="173"/>
      <c r="AQ79" s="173"/>
      <c r="AR79" s="173"/>
      <c r="AS79" s="198"/>
      <c r="AT79" s="179" t="s">
        <v>74</v>
      </c>
      <c r="AU79" s="180"/>
      <c r="AV79" s="180"/>
      <c r="AW79" s="180"/>
      <c r="AX79" s="181"/>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4"/>
      <c r="AF80" s="85"/>
      <c r="AG80" s="85"/>
      <c r="AH80" s="85"/>
      <c r="AI80" s="86"/>
      <c r="AJ80" s="84"/>
      <c r="AK80" s="85"/>
      <c r="AL80" s="85"/>
      <c r="AM80" s="85"/>
      <c r="AN80" s="86"/>
      <c r="AO80" s="84"/>
      <c r="AP80" s="85"/>
      <c r="AQ80" s="85"/>
      <c r="AR80" s="85"/>
      <c r="AS80" s="8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12"/>
      <c r="I82" s="112"/>
      <c r="J82" s="112"/>
      <c r="K82" s="112"/>
      <c r="L82" s="112"/>
      <c r="M82" s="112"/>
      <c r="N82" s="112"/>
      <c r="O82" s="112"/>
      <c r="P82" s="112"/>
      <c r="Q82" s="112"/>
      <c r="R82" s="112"/>
      <c r="S82" s="112"/>
      <c r="T82" s="112"/>
      <c r="U82" s="112"/>
      <c r="V82" s="112"/>
      <c r="W82" s="112"/>
      <c r="X82" s="174"/>
      <c r="Y82" s="175"/>
      <c r="Z82" s="176"/>
      <c r="AA82" s="177"/>
      <c r="AB82" s="111" t="s">
        <v>12</v>
      </c>
      <c r="AC82" s="112"/>
      <c r="AD82" s="174"/>
      <c r="AE82" s="178" t="s">
        <v>69</v>
      </c>
      <c r="AF82" s="112"/>
      <c r="AG82" s="112"/>
      <c r="AH82" s="112"/>
      <c r="AI82" s="174"/>
      <c r="AJ82" s="178" t="s">
        <v>70</v>
      </c>
      <c r="AK82" s="112"/>
      <c r="AL82" s="112"/>
      <c r="AM82" s="112"/>
      <c r="AN82" s="174"/>
      <c r="AO82" s="178" t="s">
        <v>71</v>
      </c>
      <c r="AP82" s="112"/>
      <c r="AQ82" s="112"/>
      <c r="AR82" s="112"/>
      <c r="AS82" s="174"/>
      <c r="AT82" s="179" t="s">
        <v>75</v>
      </c>
      <c r="AU82" s="180"/>
      <c r="AV82" s="180"/>
      <c r="AW82" s="180"/>
      <c r="AX82" s="181"/>
    </row>
    <row r="83" spans="1:60" ht="22.5" customHeight="1" x14ac:dyDescent="0.15">
      <c r="A83" s="132"/>
      <c r="B83" s="130"/>
      <c r="C83" s="130"/>
      <c r="D83" s="130"/>
      <c r="E83" s="130"/>
      <c r="F83" s="131"/>
      <c r="G83" s="147" t="s">
        <v>394</v>
      </c>
      <c r="H83" s="147"/>
      <c r="I83" s="147"/>
      <c r="J83" s="147"/>
      <c r="K83" s="147"/>
      <c r="L83" s="147"/>
      <c r="M83" s="147"/>
      <c r="N83" s="147"/>
      <c r="O83" s="147"/>
      <c r="P83" s="147"/>
      <c r="Q83" s="147"/>
      <c r="R83" s="147"/>
      <c r="S83" s="147"/>
      <c r="T83" s="147"/>
      <c r="U83" s="147"/>
      <c r="V83" s="147"/>
      <c r="W83" s="147"/>
      <c r="X83" s="147"/>
      <c r="Y83" s="149" t="s">
        <v>17</v>
      </c>
      <c r="Z83" s="150"/>
      <c r="AA83" s="151"/>
      <c r="AB83" s="184" t="s">
        <v>395</v>
      </c>
      <c r="AC83" s="153"/>
      <c r="AD83" s="154"/>
      <c r="AE83" s="155" t="s">
        <v>436</v>
      </c>
      <c r="AF83" s="156"/>
      <c r="AG83" s="156"/>
      <c r="AH83" s="156"/>
      <c r="AI83" s="156"/>
      <c r="AJ83" s="155">
        <v>8.3000000000000007</v>
      </c>
      <c r="AK83" s="156"/>
      <c r="AL83" s="156"/>
      <c r="AM83" s="156"/>
      <c r="AN83" s="156"/>
      <c r="AO83" s="155">
        <v>5.7</v>
      </c>
      <c r="AP83" s="156"/>
      <c r="AQ83" s="156"/>
      <c r="AR83" s="156"/>
      <c r="AS83" s="156"/>
      <c r="AT83" s="84" t="s">
        <v>435</v>
      </c>
      <c r="AU83" s="85"/>
      <c r="AV83" s="85"/>
      <c r="AW83" s="85"/>
      <c r="AX83" s="87"/>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434</v>
      </c>
      <c r="AC84" s="161"/>
      <c r="AD84" s="162"/>
      <c r="AE84" s="160" t="s">
        <v>436</v>
      </c>
      <c r="AF84" s="161"/>
      <c r="AG84" s="161"/>
      <c r="AH84" s="161"/>
      <c r="AI84" s="162"/>
      <c r="AJ84" s="185" t="s">
        <v>396</v>
      </c>
      <c r="AK84" s="161"/>
      <c r="AL84" s="161"/>
      <c r="AM84" s="161"/>
      <c r="AN84" s="162"/>
      <c r="AO84" s="185" t="s">
        <v>408</v>
      </c>
      <c r="AP84" s="161"/>
      <c r="AQ84" s="161"/>
      <c r="AR84" s="161"/>
      <c r="AS84" s="162"/>
      <c r="AT84" s="84" t="s">
        <v>415</v>
      </c>
      <c r="AU84" s="85"/>
      <c r="AV84" s="85"/>
      <c r="AW84" s="85"/>
      <c r="AX84" s="87"/>
    </row>
    <row r="85" spans="1:60" ht="32.25" hidden="1" customHeight="1" x14ac:dyDescent="0.15">
      <c r="A85" s="170" t="s">
        <v>17</v>
      </c>
      <c r="B85" s="171"/>
      <c r="C85" s="171"/>
      <c r="D85" s="171"/>
      <c r="E85" s="171"/>
      <c r="F85" s="172"/>
      <c r="G85" s="173" t="s">
        <v>18</v>
      </c>
      <c r="H85" s="112"/>
      <c r="I85" s="112"/>
      <c r="J85" s="112"/>
      <c r="K85" s="112"/>
      <c r="L85" s="112"/>
      <c r="M85" s="112"/>
      <c r="N85" s="112"/>
      <c r="O85" s="112"/>
      <c r="P85" s="112"/>
      <c r="Q85" s="112"/>
      <c r="R85" s="112"/>
      <c r="S85" s="112"/>
      <c r="T85" s="112"/>
      <c r="U85" s="112"/>
      <c r="V85" s="112"/>
      <c r="W85" s="112"/>
      <c r="X85" s="174"/>
      <c r="Y85" s="175"/>
      <c r="Z85" s="176"/>
      <c r="AA85" s="177"/>
      <c r="AB85" s="111" t="s">
        <v>12</v>
      </c>
      <c r="AC85" s="112"/>
      <c r="AD85" s="174"/>
      <c r="AE85" s="178" t="s">
        <v>69</v>
      </c>
      <c r="AF85" s="112"/>
      <c r="AG85" s="112"/>
      <c r="AH85" s="112"/>
      <c r="AI85" s="174"/>
      <c r="AJ85" s="178" t="s">
        <v>70</v>
      </c>
      <c r="AK85" s="112"/>
      <c r="AL85" s="112"/>
      <c r="AM85" s="112"/>
      <c r="AN85" s="174"/>
      <c r="AO85" s="178" t="s">
        <v>71</v>
      </c>
      <c r="AP85" s="112"/>
      <c r="AQ85" s="112"/>
      <c r="AR85" s="112"/>
      <c r="AS85" s="174"/>
      <c r="AT85" s="179" t="s">
        <v>75</v>
      </c>
      <c r="AU85" s="180"/>
      <c r="AV85" s="180"/>
      <c r="AW85" s="180"/>
      <c r="AX85" s="181"/>
    </row>
    <row r="86" spans="1:60" ht="22.5" hidden="1" customHeight="1" x14ac:dyDescent="0.15">
      <c r="A86" s="132"/>
      <c r="B86" s="130"/>
      <c r="C86" s="130"/>
      <c r="D86" s="130"/>
      <c r="E86" s="130"/>
      <c r="F86" s="131"/>
      <c r="G86" s="147" t="s">
        <v>358</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84"/>
      <c r="AU86" s="85"/>
      <c r="AV86" s="85"/>
      <c r="AW86" s="85"/>
      <c r="AX86" s="8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12"/>
      <c r="I88" s="112"/>
      <c r="J88" s="112"/>
      <c r="K88" s="112"/>
      <c r="L88" s="112"/>
      <c r="M88" s="112"/>
      <c r="N88" s="112"/>
      <c r="O88" s="112"/>
      <c r="P88" s="112"/>
      <c r="Q88" s="112"/>
      <c r="R88" s="112"/>
      <c r="S88" s="112"/>
      <c r="T88" s="112"/>
      <c r="U88" s="112"/>
      <c r="V88" s="112"/>
      <c r="W88" s="112"/>
      <c r="X88" s="174"/>
      <c r="Y88" s="175"/>
      <c r="Z88" s="176"/>
      <c r="AA88" s="177"/>
      <c r="AB88" s="111" t="s">
        <v>12</v>
      </c>
      <c r="AC88" s="112"/>
      <c r="AD88" s="174"/>
      <c r="AE88" s="178" t="s">
        <v>69</v>
      </c>
      <c r="AF88" s="112"/>
      <c r="AG88" s="112"/>
      <c r="AH88" s="112"/>
      <c r="AI88" s="174"/>
      <c r="AJ88" s="178" t="s">
        <v>70</v>
      </c>
      <c r="AK88" s="112"/>
      <c r="AL88" s="112"/>
      <c r="AM88" s="112"/>
      <c r="AN88" s="174"/>
      <c r="AO88" s="178" t="s">
        <v>71</v>
      </c>
      <c r="AP88" s="112"/>
      <c r="AQ88" s="112"/>
      <c r="AR88" s="11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84"/>
      <c r="AU89" s="85"/>
      <c r="AV89" s="85"/>
      <c r="AW89" s="85"/>
      <c r="AX89" s="8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12"/>
      <c r="I91" s="112"/>
      <c r="J91" s="112"/>
      <c r="K91" s="112"/>
      <c r="L91" s="112"/>
      <c r="M91" s="112"/>
      <c r="N91" s="112"/>
      <c r="O91" s="112"/>
      <c r="P91" s="112"/>
      <c r="Q91" s="112"/>
      <c r="R91" s="112"/>
      <c r="S91" s="112"/>
      <c r="T91" s="112"/>
      <c r="U91" s="112"/>
      <c r="V91" s="112"/>
      <c r="W91" s="112"/>
      <c r="X91" s="174"/>
      <c r="Y91" s="175"/>
      <c r="Z91" s="176"/>
      <c r="AA91" s="177"/>
      <c r="AB91" s="111" t="s">
        <v>12</v>
      </c>
      <c r="AC91" s="112"/>
      <c r="AD91" s="174"/>
      <c r="AE91" s="178" t="s">
        <v>69</v>
      </c>
      <c r="AF91" s="112"/>
      <c r="AG91" s="112"/>
      <c r="AH91" s="112"/>
      <c r="AI91" s="174"/>
      <c r="AJ91" s="178" t="s">
        <v>70</v>
      </c>
      <c r="AK91" s="112"/>
      <c r="AL91" s="112"/>
      <c r="AM91" s="112"/>
      <c r="AN91" s="174"/>
      <c r="AO91" s="178" t="s">
        <v>71</v>
      </c>
      <c r="AP91" s="112"/>
      <c r="AQ91" s="112"/>
      <c r="AR91" s="11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84"/>
      <c r="AU92" s="85"/>
      <c r="AV92" s="85"/>
      <c r="AW92" s="85"/>
      <c r="AX92" s="8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84"/>
      <c r="AU95" s="85"/>
      <c r="AV95" s="85"/>
      <c r="AW95" s="85"/>
      <c r="AX95" s="8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9" t="s">
        <v>77</v>
      </c>
      <c r="B97" s="380"/>
      <c r="C97" s="352" t="s">
        <v>19</v>
      </c>
      <c r="D97" s="353"/>
      <c r="E97" s="353"/>
      <c r="F97" s="353"/>
      <c r="G97" s="353"/>
      <c r="H97" s="353"/>
      <c r="I97" s="353"/>
      <c r="J97" s="353"/>
      <c r="K97" s="354"/>
      <c r="L97" s="421" t="s">
        <v>76</v>
      </c>
      <c r="M97" s="421"/>
      <c r="N97" s="421"/>
      <c r="O97" s="421"/>
      <c r="P97" s="421"/>
      <c r="Q97" s="421"/>
      <c r="R97" s="422" t="s">
        <v>73</v>
      </c>
      <c r="S97" s="423"/>
      <c r="T97" s="423"/>
      <c r="U97" s="423"/>
      <c r="V97" s="423"/>
      <c r="W97" s="423"/>
      <c r="X97" s="42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5"/>
    </row>
    <row r="98" spans="1:50" ht="23.1" customHeight="1" x14ac:dyDescent="0.15">
      <c r="A98" s="381"/>
      <c r="B98" s="382"/>
      <c r="C98" s="426"/>
      <c r="D98" s="427"/>
      <c r="E98" s="427"/>
      <c r="F98" s="427"/>
      <c r="G98" s="427"/>
      <c r="H98" s="427"/>
      <c r="I98" s="427"/>
      <c r="J98" s="427"/>
      <c r="K98" s="428"/>
      <c r="L98" s="62">
        <v>0</v>
      </c>
      <c r="M98" s="63"/>
      <c r="N98" s="63"/>
      <c r="O98" s="63"/>
      <c r="P98" s="63"/>
      <c r="Q98" s="64"/>
      <c r="R98" s="62">
        <v>0</v>
      </c>
      <c r="S98" s="63"/>
      <c r="T98" s="63"/>
      <c r="U98" s="63"/>
      <c r="V98" s="63"/>
      <c r="W98" s="64"/>
      <c r="X98" s="683" t="s">
        <v>425</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1"/>
      <c r="B99" s="382"/>
      <c r="C99" s="164"/>
      <c r="D99" s="165"/>
      <c r="E99" s="165"/>
      <c r="F99" s="165"/>
      <c r="G99" s="165"/>
      <c r="H99" s="165"/>
      <c r="I99" s="165"/>
      <c r="J99" s="165"/>
      <c r="K99" s="166"/>
      <c r="L99" s="62"/>
      <c r="M99" s="63"/>
      <c r="N99" s="63"/>
      <c r="O99" s="63"/>
      <c r="P99" s="63"/>
      <c r="Q99" s="64"/>
      <c r="R99" s="62"/>
      <c r="S99" s="63"/>
      <c r="T99" s="63"/>
      <c r="U99" s="63"/>
      <c r="V99" s="63"/>
      <c r="W99" s="64"/>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1"/>
      <c r="B100" s="382"/>
      <c r="C100" s="164"/>
      <c r="D100" s="165"/>
      <c r="E100" s="165"/>
      <c r="F100" s="165"/>
      <c r="G100" s="165"/>
      <c r="H100" s="165"/>
      <c r="I100" s="165"/>
      <c r="J100" s="165"/>
      <c r="K100" s="166"/>
      <c r="L100" s="62"/>
      <c r="M100" s="63"/>
      <c r="N100" s="63"/>
      <c r="O100" s="63"/>
      <c r="P100" s="63"/>
      <c r="Q100" s="64"/>
      <c r="R100" s="62"/>
      <c r="S100" s="63"/>
      <c r="T100" s="63"/>
      <c r="U100" s="63"/>
      <c r="V100" s="63"/>
      <c r="W100" s="64"/>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1"/>
      <c r="B101" s="382"/>
      <c r="C101" s="164"/>
      <c r="D101" s="165"/>
      <c r="E101" s="165"/>
      <c r="F101" s="165"/>
      <c r="G101" s="165"/>
      <c r="H101" s="165"/>
      <c r="I101" s="165"/>
      <c r="J101" s="165"/>
      <c r="K101" s="166"/>
      <c r="L101" s="62"/>
      <c r="M101" s="63"/>
      <c r="N101" s="63"/>
      <c r="O101" s="63"/>
      <c r="P101" s="63"/>
      <c r="Q101" s="64"/>
      <c r="R101" s="62"/>
      <c r="S101" s="63"/>
      <c r="T101" s="63"/>
      <c r="U101" s="63"/>
      <c r="V101" s="63"/>
      <c r="W101" s="64"/>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1"/>
      <c r="B102" s="382"/>
      <c r="C102" s="164"/>
      <c r="D102" s="165"/>
      <c r="E102" s="165"/>
      <c r="F102" s="165"/>
      <c r="G102" s="165"/>
      <c r="H102" s="165"/>
      <c r="I102" s="165"/>
      <c r="J102" s="165"/>
      <c r="K102" s="166"/>
      <c r="L102" s="62"/>
      <c r="M102" s="63"/>
      <c r="N102" s="63"/>
      <c r="O102" s="63"/>
      <c r="P102" s="63"/>
      <c r="Q102" s="64"/>
      <c r="R102" s="62"/>
      <c r="S102" s="63"/>
      <c r="T102" s="63"/>
      <c r="U102" s="63"/>
      <c r="V102" s="63"/>
      <c r="W102" s="64"/>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1"/>
      <c r="B103" s="382"/>
      <c r="C103" s="385"/>
      <c r="D103" s="386"/>
      <c r="E103" s="386"/>
      <c r="F103" s="386"/>
      <c r="G103" s="386"/>
      <c r="H103" s="386"/>
      <c r="I103" s="386"/>
      <c r="J103" s="386"/>
      <c r="K103" s="387"/>
      <c r="L103" s="62"/>
      <c r="M103" s="63"/>
      <c r="N103" s="63"/>
      <c r="O103" s="63"/>
      <c r="P103" s="63"/>
      <c r="Q103" s="64"/>
      <c r="R103" s="62"/>
      <c r="S103" s="63"/>
      <c r="T103" s="63"/>
      <c r="U103" s="63"/>
      <c r="V103" s="63"/>
      <c r="W103" s="64"/>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3"/>
      <c r="B104" s="384"/>
      <c r="C104" s="373" t="s">
        <v>22</v>
      </c>
      <c r="D104" s="374"/>
      <c r="E104" s="374"/>
      <c r="F104" s="374"/>
      <c r="G104" s="374"/>
      <c r="H104" s="374"/>
      <c r="I104" s="374"/>
      <c r="J104" s="374"/>
      <c r="K104" s="375"/>
      <c r="L104" s="376">
        <f>SUM(L98:Q103)</f>
        <v>0</v>
      </c>
      <c r="M104" s="377"/>
      <c r="N104" s="377"/>
      <c r="O104" s="377"/>
      <c r="P104" s="377"/>
      <c r="Q104" s="378"/>
      <c r="R104" s="376">
        <f>SUM(R98:W103)</f>
        <v>0</v>
      </c>
      <c r="S104" s="377"/>
      <c r="T104" s="377"/>
      <c r="U104" s="377"/>
      <c r="V104" s="377"/>
      <c r="W104" s="378"/>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4" t="s">
        <v>38</v>
      </c>
      <c r="AH107" s="610"/>
      <c r="AI107" s="610"/>
      <c r="AJ107" s="610"/>
      <c r="AK107" s="610"/>
      <c r="AL107" s="610"/>
      <c r="AM107" s="610"/>
      <c r="AN107" s="610"/>
      <c r="AO107" s="610"/>
      <c r="AP107" s="610"/>
      <c r="AQ107" s="610"/>
      <c r="AR107" s="610"/>
      <c r="AS107" s="610"/>
      <c r="AT107" s="610"/>
      <c r="AU107" s="610"/>
      <c r="AV107" s="610"/>
      <c r="AW107" s="610"/>
      <c r="AX107" s="645"/>
    </row>
    <row r="108" spans="1:50" ht="44.25" customHeight="1" x14ac:dyDescent="0.15">
      <c r="A108" s="310" t="s">
        <v>312</v>
      </c>
      <c r="B108" s="311"/>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9" t="s">
        <v>393</v>
      </c>
      <c r="AE108" s="620"/>
      <c r="AF108" s="620"/>
      <c r="AG108" s="616" t="s">
        <v>418</v>
      </c>
      <c r="AH108" s="617"/>
      <c r="AI108" s="617"/>
      <c r="AJ108" s="617"/>
      <c r="AK108" s="617"/>
      <c r="AL108" s="617"/>
      <c r="AM108" s="617"/>
      <c r="AN108" s="617"/>
      <c r="AO108" s="617"/>
      <c r="AP108" s="617"/>
      <c r="AQ108" s="617"/>
      <c r="AR108" s="617"/>
      <c r="AS108" s="617"/>
      <c r="AT108" s="617"/>
      <c r="AU108" s="617"/>
      <c r="AV108" s="617"/>
      <c r="AW108" s="617"/>
      <c r="AX108" s="618"/>
    </row>
    <row r="109" spans="1:50" ht="63.75" customHeight="1" x14ac:dyDescent="0.15">
      <c r="A109" s="312"/>
      <c r="B109" s="313"/>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393</v>
      </c>
      <c r="AE109" s="455"/>
      <c r="AF109" s="455"/>
      <c r="AG109" s="616" t="s">
        <v>409</v>
      </c>
      <c r="AH109" s="617"/>
      <c r="AI109" s="617"/>
      <c r="AJ109" s="617"/>
      <c r="AK109" s="617"/>
      <c r="AL109" s="617"/>
      <c r="AM109" s="617"/>
      <c r="AN109" s="617"/>
      <c r="AO109" s="617"/>
      <c r="AP109" s="617"/>
      <c r="AQ109" s="617"/>
      <c r="AR109" s="617"/>
      <c r="AS109" s="617"/>
      <c r="AT109" s="617"/>
      <c r="AU109" s="617"/>
      <c r="AV109" s="617"/>
      <c r="AW109" s="617"/>
      <c r="AX109" s="618"/>
    </row>
    <row r="110" spans="1:50" ht="30" customHeight="1" x14ac:dyDescent="0.15">
      <c r="A110" s="314"/>
      <c r="B110" s="315"/>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8" t="s">
        <v>407</v>
      </c>
      <c r="AE110" s="599"/>
      <c r="AF110" s="599"/>
      <c r="AG110" s="544" t="s">
        <v>422</v>
      </c>
      <c r="AH110" s="201"/>
      <c r="AI110" s="201"/>
      <c r="AJ110" s="201"/>
      <c r="AK110" s="201"/>
      <c r="AL110" s="201"/>
      <c r="AM110" s="201"/>
      <c r="AN110" s="201"/>
      <c r="AO110" s="201"/>
      <c r="AP110" s="201"/>
      <c r="AQ110" s="201"/>
      <c r="AR110" s="201"/>
      <c r="AS110" s="201"/>
      <c r="AT110" s="201"/>
      <c r="AU110" s="201"/>
      <c r="AV110" s="201"/>
      <c r="AW110" s="201"/>
      <c r="AX110" s="545"/>
    </row>
    <row r="111" spans="1:50" ht="78" customHeight="1" x14ac:dyDescent="0.15">
      <c r="A111" s="563" t="s">
        <v>46</v>
      </c>
      <c r="B111" s="601"/>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600" t="s">
        <v>393</v>
      </c>
      <c r="AE111" s="451"/>
      <c r="AF111" s="451"/>
      <c r="AG111" s="304" t="s">
        <v>420</v>
      </c>
      <c r="AH111" s="305"/>
      <c r="AI111" s="305"/>
      <c r="AJ111" s="305"/>
      <c r="AK111" s="305"/>
      <c r="AL111" s="305"/>
      <c r="AM111" s="305"/>
      <c r="AN111" s="305"/>
      <c r="AO111" s="305"/>
      <c r="AP111" s="305"/>
      <c r="AQ111" s="305"/>
      <c r="AR111" s="305"/>
      <c r="AS111" s="305"/>
      <c r="AT111" s="305"/>
      <c r="AU111" s="305"/>
      <c r="AV111" s="305"/>
      <c r="AW111" s="305"/>
      <c r="AX111" s="306"/>
    </row>
    <row r="112" spans="1:50" x14ac:dyDescent="0.15">
      <c r="A112" s="602"/>
      <c r="B112" s="603"/>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615" t="s">
        <v>417</v>
      </c>
      <c r="AE112" s="455"/>
      <c r="AF112" s="455"/>
      <c r="AG112" s="307"/>
      <c r="AH112" s="308"/>
      <c r="AI112" s="308"/>
      <c r="AJ112" s="308"/>
      <c r="AK112" s="308"/>
      <c r="AL112" s="308"/>
      <c r="AM112" s="308"/>
      <c r="AN112" s="308"/>
      <c r="AO112" s="308"/>
      <c r="AP112" s="308"/>
      <c r="AQ112" s="308"/>
      <c r="AR112" s="308"/>
      <c r="AS112" s="308"/>
      <c r="AT112" s="308"/>
      <c r="AU112" s="308"/>
      <c r="AV112" s="308"/>
      <c r="AW112" s="308"/>
      <c r="AX112" s="309"/>
    </row>
    <row r="113" spans="1:64" ht="44.25" customHeight="1" x14ac:dyDescent="0.15">
      <c r="A113" s="602"/>
      <c r="B113" s="603"/>
      <c r="C113" s="517"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615" t="s">
        <v>407</v>
      </c>
      <c r="AE113" s="455"/>
      <c r="AF113" s="455"/>
      <c r="AG113" s="307" t="s">
        <v>442</v>
      </c>
      <c r="AH113" s="308"/>
      <c r="AI113" s="308"/>
      <c r="AJ113" s="308"/>
      <c r="AK113" s="308"/>
      <c r="AL113" s="308"/>
      <c r="AM113" s="308"/>
      <c r="AN113" s="308"/>
      <c r="AO113" s="308"/>
      <c r="AP113" s="308"/>
      <c r="AQ113" s="308"/>
      <c r="AR113" s="308"/>
      <c r="AS113" s="308"/>
      <c r="AT113" s="308"/>
      <c r="AU113" s="308"/>
      <c r="AV113" s="308"/>
      <c r="AW113" s="308"/>
      <c r="AX113" s="309"/>
    </row>
    <row r="114" spans="1:64" ht="40.5" customHeight="1" x14ac:dyDescent="0.15">
      <c r="A114" s="602"/>
      <c r="B114" s="603"/>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393</v>
      </c>
      <c r="AE114" s="455"/>
      <c r="AF114" s="455"/>
      <c r="AG114" s="307" t="s">
        <v>412</v>
      </c>
      <c r="AH114" s="308"/>
      <c r="AI114" s="308"/>
      <c r="AJ114" s="308"/>
      <c r="AK114" s="308"/>
      <c r="AL114" s="308"/>
      <c r="AM114" s="308"/>
      <c r="AN114" s="308"/>
      <c r="AO114" s="308"/>
      <c r="AP114" s="308"/>
      <c r="AQ114" s="308"/>
      <c r="AR114" s="308"/>
      <c r="AS114" s="308"/>
      <c r="AT114" s="308"/>
      <c r="AU114" s="308"/>
      <c r="AV114" s="308"/>
      <c r="AW114" s="308"/>
      <c r="AX114" s="309"/>
    </row>
    <row r="115" spans="1:64" ht="35.25" customHeight="1" x14ac:dyDescent="0.15">
      <c r="A115" s="602"/>
      <c r="B115" s="603"/>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393</v>
      </c>
      <c r="AE115" s="455"/>
      <c r="AF115" s="455"/>
      <c r="AG115" s="307" t="s">
        <v>413</v>
      </c>
      <c r="AH115" s="308"/>
      <c r="AI115" s="308"/>
      <c r="AJ115" s="308"/>
      <c r="AK115" s="308"/>
      <c r="AL115" s="308"/>
      <c r="AM115" s="308"/>
      <c r="AN115" s="308"/>
      <c r="AO115" s="308"/>
      <c r="AP115" s="308"/>
      <c r="AQ115" s="308"/>
      <c r="AR115" s="308"/>
      <c r="AS115" s="308"/>
      <c r="AT115" s="308"/>
      <c r="AU115" s="308"/>
      <c r="AV115" s="308"/>
      <c r="AW115" s="308"/>
      <c r="AX115" s="309"/>
    </row>
    <row r="116" spans="1:64" x14ac:dyDescent="0.15">
      <c r="A116" s="602"/>
      <c r="B116" s="603"/>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8" t="s">
        <v>417</v>
      </c>
      <c r="AE116" s="649"/>
      <c r="AF116" s="649"/>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8" t="s">
        <v>417</v>
      </c>
      <c r="AE117" s="599"/>
      <c r="AF117" s="609"/>
      <c r="AG117" s="613"/>
      <c r="AH117" s="448"/>
      <c r="AI117" s="448"/>
      <c r="AJ117" s="448"/>
      <c r="AK117" s="448"/>
      <c r="AL117" s="448"/>
      <c r="AM117" s="448"/>
      <c r="AN117" s="448"/>
      <c r="AO117" s="448"/>
      <c r="AP117" s="448"/>
      <c r="AQ117" s="448"/>
      <c r="AR117" s="448"/>
      <c r="AS117" s="448"/>
      <c r="AT117" s="448"/>
      <c r="AU117" s="448"/>
      <c r="AV117" s="448"/>
      <c r="AW117" s="448"/>
      <c r="AX117" s="614"/>
      <c r="BG117" s="10"/>
      <c r="BH117" s="10"/>
      <c r="BI117" s="10"/>
      <c r="BJ117" s="10"/>
    </row>
    <row r="118" spans="1:64" ht="43.5" customHeight="1" x14ac:dyDescent="0.15">
      <c r="A118" s="563" t="s">
        <v>47</v>
      </c>
      <c r="B118" s="601"/>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600" t="s">
        <v>393</v>
      </c>
      <c r="AE118" s="451"/>
      <c r="AF118" s="653"/>
      <c r="AG118" s="304" t="s">
        <v>411</v>
      </c>
      <c r="AH118" s="305"/>
      <c r="AI118" s="305"/>
      <c r="AJ118" s="305"/>
      <c r="AK118" s="305"/>
      <c r="AL118" s="305"/>
      <c r="AM118" s="305"/>
      <c r="AN118" s="305"/>
      <c r="AO118" s="305"/>
      <c r="AP118" s="305"/>
      <c r="AQ118" s="305"/>
      <c r="AR118" s="305"/>
      <c r="AS118" s="305"/>
      <c r="AT118" s="305"/>
      <c r="AU118" s="305"/>
      <c r="AV118" s="305"/>
      <c r="AW118" s="305"/>
      <c r="AX118" s="306"/>
    </row>
    <row r="119" spans="1:64" ht="43.5" customHeight="1" x14ac:dyDescent="0.15">
      <c r="A119" s="602"/>
      <c r="B119" s="603"/>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21" t="s">
        <v>407</v>
      </c>
      <c r="AE119" s="622"/>
      <c r="AF119" s="622"/>
      <c r="AG119" s="307" t="s">
        <v>423</v>
      </c>
      <c r="AH119" s="308"/>
      <c r="AI119" s="308"/>
      <c r="AJ119" s="308"/>
      <c r="AK119" s="308"/>
      <c r="AL119" s="308"/>
      <c r="AM119" s="308"/>
      <c r="AN119" s="308"/>
      <c r="AO119" s="308"/>
      <c r="AP119" s="308"/>
      <c r="AQ119" s="308"/>
      <c r="AR119" s="308"/>
      <c r="AS119" s="308"/>
      <c r="AT119" s="308"/>
      <c r="AU119" s="308"/>
      <c r="AV119" s="308"/>
      <c r="AW119" s="308"/>
      <c r="AX119" s="309"/>
    </row>
    <row r="120" spans="1:64" ht="43.5" customHeight="1" x14ac:dyDescent="0.15">
      <c r="A120" s="602"/>
      <c r="B120" s="603"/>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393</v>
      </c>
      <c r="AE120" s="455"/>
      <c r="AF120" s="455"/>
      <c r="AG120" s="307" t="s">
        <v>419</v>
      </c>
      <c r="AH120" s="308"/>
      <c r="AI120" s="308"/>
      <c r="AJ120" s="308"/>
      <c r="AK120" s="308"/>
      <c r="AL120" s="308"/>
      <c r="AM120" s="308"/>
      <c r="AN120" s="308"/>
      <c r="AO120" s="308"/>
      <c r="AP120" s="308"/>
      <c r="AQ120" s="308"/>
      <c r="AR120" s="308"/>
      <c r="AS120" s="308"/>
      <c r="AT120" s="308"/>
      <c r="AU120" s="308"/>
      <c r="AV120" s="308"/>
      <c r="AW120" s="308"/>
      <c r="AX120" s="309"/>
    </row>
    <row r="121" spans="1:64" ht="33" customHeight="1" x14ac:dyDescent="0.15">
      <c r="A121" s="604"/>
      <c r="B121" s="605"/>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393</v>
      </c>
      <c r="AE121" s="455"/>
      <c r="AF121" s="455"/>
      <c r="AG121" s="544" t="s">
        <v>410</v>
      </c>
      <c r="AH121" s="201"/>
      <c r="AI121" s="201"/>
      <c r="AJ121" s="201"/>
      <c r="AK121" s="201"/>
      <c r="AL121" s="201"/>
      <c r="AM121" s="201"/>
      <c r="AN121" s="201"/>
      <c r="AO121" s="201"/>
      <c r="AP121" s="201"/>
      <c r="AQ121" s="201"/>
      <c r="AR121" s="201"/>
      <c r="AS121" s="201"/>
      <c r="AT121" s="201"/>
      <c r="AU121" s="201"/>
      <c r="AV121" s="201"/>
      <c r="AW121" s="201"/>
      <c r="AX121" s="545"/>
    </row>
    <row r="122" spans="1:64" ht="33.6" customHeight="1" x14ac:dyDescent="0.15">
      <c r="A122" s="638" t="s">
        <v>80</v>
      </c>
      <c r="B122" s="639"/>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417</v>
      </c>
      <c r="AE122" s="451"/>
      <c r="AF122" s="451"/>
      <c r="AG122" s="590"/>
      <c r="AH122" s="199"/>
      <c r="AI122" s="199"/>
      <c r="AJ122" s="199"/>
      <c r="AK122" s="199"/>
      <c r="AL122" s="199"/>
      <c r="AM122" s="199"/>
      <c r="AN122" s="199"/>
      <c r="AO122" s="199"/>
      <c r="AP122" s="199"/>
      <c r="AQ122" s="199"/>
      <c r="AR122" s="199"/>
      <c r="AS122" s="199"/>
      <c r="AT122" s="199"/>
      <c r="AU122" s="199"/>
      <c r="AV122" s="199"/>
      <c r="AW122" s="199"/>
      <c r="AX122" s="591"/>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2"/>
      <c r="AH123" s="280"/>
      <c r="AI123" s="280"/>
      <c r="AJ123" s="280"/>
      <c r="AK123" s="280"/>
      <c r="AL123" s="280"/>
      <c r="AM123" s="280"/>
      <c r="AN123" s="280"/>
      <c r="AO123" s="280"/>
      <c r="AP123" s="280"/>
      <c r="AQ123" s="280"/>
      <c r="AR123" s="280"/>
      <c r="AS123" s="280"/>
      <c r="AT123" s="280"/>
      <c r="AU123" s="280"/>
      <c r="AV123" s="280"/>
      <c r="AW123" s="280"/>
      <c r="AX123" s="593"/>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08"/>
      <c r="V124" s="308"/>
      <c r="W124" s="308"/>
      <c r="X124" s="308"/>
      <c r="Y124" s="308"/>
      <c r="Z124" s="308"/>
      <c r="AA124" s="308"/>
      <c r="AB124" s="308"/>
      <c r="AC124" s="308"/>
      <c r="AD124" s="308"/>
      <c r="AE124" s="308"/>
      <c r="AF124" s="647"/>
      <c r="AG124" s="592"/>
      <c r="AH124" s="280"/>
      <c r="AI124" s="280"/>
      <c r="AJ124" s="280"/>
      <c r="AK124" s="280"/>
      <c r="AL124" s="280"/>
      <c r="AM124" s="280"/>
      <c r="AN124" s="280"/>
      <c r="AO124" s="280"/>
      <c r="AP124" s="280"/>
      <c r="AQ124" s="280"/>
      <c r="AR124" s="280"/>
      <c r="AS124" s="280"/>
      <c r="AT124" s="280"/>
      <c r="AU124" s="280"/>
      <c r="AV124" s="280"/>
      <c r="AW124" s="280"/>
      <c r="AX124" s="593"/>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7"/>
      <c r="U125" s="448"/>
      <c r="V125" s="448"/>
      <c r="W125" s="448"/>
      <c r="X125" s="448"/>
      <c r="Y125" s="448"/>
      <c r="Z125" s="448"/>
      <c r="AA125" s="448"/>
      <c r="AB125" s="448"/>
      <c r="AC125" s="448"/>
      <c r="AD125" s="448"/>
      <c r="AE125" s="448"/>
      <c r="AF125" s="449"/>
      <c r="AG125" s="594"/>
      <c r="AH125" s="201"/>
      <c r="AI125" s="201"/>
      <c r="AJ125" s="201"/>
      <c r="AK125" s="201"/>
      <c r="AL125" s="201"/>
      <c r="AM125" s="201"/>
      <c r="AN125" s="201"/>
      <c r="AO125" s="201"/>
      <c r="AP125" s="201"/>
      <c r="AQ125" s="201"/>
      <c r="AR125" s="201"/>
      <c r="AS125" s="201"/>
      <c r="AT125" s="201"/>
      <c r="AU125" s="201"/>
      <c r="AV125" s="201"/>
      <c r="AW125" s="201"/>
      <c r="AX125" s="545"/>
    </row>
    <row r="126" spans="1:64" ht="90" customHeight="1" x14ac:dyDescent="0.15">
      <c r="A126" s="563" t="s">
        <v>58</v>
      </c>
      <c r="B126" s="564"/>
      <c r="C126" s="395" t="s">
        <v>64</v>
      </c>
      <c r="D126" s="586"/>
      <c r="E126" s="586"/>
      <c r="F126" s="587"/>
      <c r="G126" s="557" t="s">
        <v>424</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64" t="s">
        <v>68</v>
      </c>
      <c r="D127" s="365"/>
      <c r="E127" s="365"/>
      <c r="F127" s="366"/>
      <c r="G127" s="367" t="s">
        <v>416</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1.5"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1.25" customHeight="1" thickBot="1" x14ac:dyDescent="0.2">
      <c r="A131" s="560" t="s">
        <v>437</v>
      </c>
      <c r="B131" s="561"/>
      <c r="C131" s="561"/>
      <c r="D131" s="561"/>
      <c r="E131" s="562"/>
      <c r="F131" s="579" t="s">
        <v>438</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75" customHeight="1" thickBot="1" x14ac:dyDescent="0.2">
      <c r="A133" s="444" t="s">
        <v>439</v>
      </c>
      <c r="B133" s="445"/>
      <c r="C133" s="445"/>
      <c r="D133" s="445"/>
      <c r="E133" s="446"/>
      <c r="F133" s="582" t="s">
        <v>416</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14.25"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c r="H137" s="432"/>
      <c r="I137" s="432"/>
      <c r="J137" s="432"/>
      <c r="K137" s="432"/>
      <c r="L137" s="432"/>
      <c r="M137" s="432"/>
      <c r="N137" s="432"/>
      <c r="O137" s="432"/>
      <c r="P137" s="433"/>
      <c r="Q137" s="418" t="s">
        <v>225</v>
      </c>
      <c r="R137" s="418"/>
      <c r="S137" s="418"/>
      <c r="T137" s="418"/>
      <c r="U137" s="418"/>
      <c r="V137" s="418"/>
      <c r="W137" s="431"/>
      <c r="X137" s="432"/>
      <c r="Y137" s="432"/>
      <c r="Z137" s="432"/>
      <c r="AA137" s="432"/>
      <c r="AB137" s="432"/>
      <c r="AC137" s="432"/>
      <c r="AD137" s="432"/>
      <c r="AE137" s="432"/>
      <c r="AF137" s="433"/>
      <c r="AG137" s="418" t="s">
        <v>226</v>
      </c>
      <c r="AH137" s="418"/>
      <c r="AI137" s="418"/>
      <c r="AJ137" s="418"/>
      <c r="AK137" s="418"/>
      <c r="AL137" s="418"/>
      <c r="AM137" s="414"/>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c r="H138" s="435"/>
      <c r="I138" s="435"/>
      <c r="J138" s="435"/>
      <c r="K138" s="435"/>
      <c r="L138" s="435"/>
      <c r="M138" s="435"/>
      <c r="N138" s="435"/>
      <c r="O138" s="435"/>
      <c r="P138" s="436"/>
      <c r="Q138" s="420" t="s">
        <v>228</v>
      </c>
      <c r="R138" s="420"/>
      <c r="S138" s="420"/>
      <c r="T138" s="420"/>
      <c r="U138" s="420"/>
      <c r="V138" s="420"/>
      <c r="W138" s="434">
        <v>369</v>
      </c>
      <c r="X138" s="435"/>
      <c r="Y138" s="435"/>
      <c r="Z138" s="435"/>
      <c r="AA138" s="435"/>
      <c r="AB138" s="435"/>
      <c r="AC138" s="435"/>
      <c r="AD138" s="435"/>
      <c r="AE138" s="435"/>
      <c r="AF138" s="436"/>
      <c r="AG138" s="588"/>
      <c r="AH138" s="589"/>
      <c r="AI138" s="589"/>
      <c r="AJ138" s="589"/>
      <c r="AK138" s="589"/>
      <c r="AL138" s="589"/>
      <c r="AM138" s="626"/>
      <c r="AN138" s="627"/>
      <c r="AO138" s="627"/>
      <c r="AP138" s="627"/>
      <c r="AQ138" s="627"/>
      <c r="AR138" s="627"/>
      <c r="AS138" s="627"/>
      <c r="AT138" s="627"/>
      <c r="AU138" s="627"/>
      <c r="AV138" s="628"/>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6"/>
      <c r="B143" s="477"/>
      <c r="C143" s="477"/>
      <c r="D143" s="477"/>
      <c r="E143" s="477"/>
      <c r="F143" s="47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6"/>
      <c r="B144" s="477"/>
      <c r="C144" s="477"/>
      <c r="D144" s="477"/>
      <c r="E144" s="477"/>
      <c r="F144" s="47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6"/>
      <c r="B145" s="477"/>
      <c r="C145" s="477"/>
      <c r="D145" s="477"/>
      <c r="E145" s="477"/>
      <c r="F145" s="47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6"/>
      <c r="B149" s="477"/>
      <c r="C149" s="477"/>
      <c r="D149" s="477"/>
      <c r="E149" s="477"/>
      <c r="F149" s="47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6"/>
      <c r="B150" s="477"/>
      <c r="C150" s="477"/>
      <c r="D150" s="477"/>
      <c r="E150" s="477"/>
      <c r="F150" s="47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7.75"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391" t="s">
        <v>432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430</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52"/>
      <c r="C179" s="552"/>
      <c r="D179" s="552"/>
      <c r="E179" s="552"/>
      <c r="F179" s="55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9"/>
      <c r="B180" s="552"/>
      <c r="C180" s="552"/>
      <c r="D180" s="552"/>
      <c r="E180" s="552"/>
      <c r="F180" s="553"/>
      <c r="G180" s="408" t="s">
        <v>389</v>
      </c>
      <c r="H180" s="409"/>
      <c r="I180" s="409"/>
      <c r="J180" s="409"/>
      <c r="K180" s="410"/>
      <c r="L180" s="91" t="s">
        <v>390</v>
      </c>
      <c r="M180" s="92"/>
      <c r="N180" s="92"/>
      <c r="O180" s="92"/>
      <c r="P180" s="92"/>
      <c r="Q180" s="92"/>
      <c r="R180" s="92"/>
      <c r="S180" s="92"/>
      <c r="T180" s="92"/>
      <c r="U180" s="92"/>
      <c r="V180" s="92"/>
      <c r="W180" s="92"/>
      <c r="X180" s="93"/>
      <c r="Y180" s="411">
        <v>32.299999999999997</v>
      </c>
      <c r="Z180" s="412"/>
      <c r="AA180" s="412"/>
      <c r="AB180" s="413"/>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7"/>
    </row>
    <row r="181" spans="1:50" ht="24.75" customHeight="1" x14ac:dyDescent="0.15">
      <c r="A181" s="129"/>
      <c r="B181" s="552"/>
      <c r="C181" s="552"/>
      <c r="D181" s="552"/>
      <c r="E181" s="552"/>
      <c r="F181" s="55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29"/>
      <c r="B182" s="552"/>
      <c r="C182" s="552"/>
      <c r="D182" s="552"/>
      <c r="E182" s="552"/>
      <c r="F182" s="55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9"/>
      <c r="B183" s="552"/>
      <c r="C183" s="552"/>
      <c r="D183" s="552"/>
      <c r="E183" s="552"/>
      <c r="F183" s="55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9"/>
      <c r="B184" s="552"/>
      <c r="C184" s="552"/>
      <c r="D184" s="552"/>
      <c r="E184" s="552"/>
      <c r="F184" s="55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9"/>
      <c r="B185" s="552"/>
      <c r="C185" s="552"/>
      <c r="D185" s="552"/>
      <c r="E185" s="552"/>
      <c r="F185" s="55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9"/>
      <c r="B186" s="552"/>
      <c r="C186" s="552"/>
      <c r="D186" s="552"/>
      <c r="E186" s="552"/>
      <c r="F186" s="55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9"/>
      <c r="B187" s="552"/>
      <c r="C187" s="552"/>
      <c r="D187" s="552"/>
      <c r="E187" s="552"/>
      <c r="F187" s="55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9"/>
      <c r="B188" s="552"/>
      <c r="C188" s="552"/>
      <c r="D188" s="552"/>
      <c r="E188" s="552"/>
      <c r="F188" s="55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9"/>
      <c r="B189" s="552"/>
      <c r="C189" s="552"/>
      <c r="D189" s="552"/>
      <c r="E189" s="552"/>
      <c r="F189" s="55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9"/>
      <c r="B190" s="552"/>
      <c r="C190" s="552"/>
      <c r="D190" s="552"/>
      <c r="E190" s="552"/>
      <c r="F190" s="553"/>
      <c r="G190" s="74" t="s">
        <v>22</v>
      </c>
      <c r="H190" s="75"/>
      <c r="I190" s="75"/>
      <c r="J190" s="75"/>
      <c r="K190" s="75"/>
      <c r="L190" s="76"/>
      <c r="M190" s="77"/>
      <c r="N190" s="77"/>
      <c r="O190" s="77"/>
      <c r="P190" s="77"/>
      <c r="Q190" s="77"/>
      <c r="R190" s="77"/>
      <c r="S190" s="77"/>
      <c r="T190" s="77"/>
      <c r="U190" s="77"/>
      <c r="V190" s="77"/>
      <c r="W190" s="77"/>
      <c r="X190" s="78"/>
      <c r="Y190" s="79">
        <f>SUM(Y180:AB189)</f>
        <v>32.299999999999997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9"/>
      <c r="B191" s="552"/>
      <c r="C191" s="552"/>
      <c r="D191" s="552"/>
      <c r="E191" s="552"/>
      <c r="F191" s="553"/>
      <c r="G191" s="391" t="s">
        <v>433</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431</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9"/>
      <c r="B192" s="552"/>
      <c r="C192" s="552"/>
      <c r="D192" s="552"/>
      <c r="E192" s="552"/>
      <c r="F192" s="55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9"/>
      <c r="B193" s="552"/>
      <c r="C193" s="552"/>
      <c r="D193" s="552"/>
      <c r="E193" s="552"/>
      <c r="F193" s="553"/>
      <c r="G193" s="408" t="s">
        <v>391</v>
      </c>
      <c r="H193" s="409"/>
      <c r="I193" s="409"/>
      <c r="J193" s="409"/>
      <c r="K193" s="410"/>
      <c r="L193" s="91" t="s">
        <v>392</v>
      </c>
      <c r="M193" s="92"/>
      <c r="N193" s="92"/>
      <c r="O193" s="92"/>
      <c r="P193" s="92"/>
      <c r="Q193" s="92"/>
      <c r="R193" s="92"/>
      <c r="S193" s="92"/>
      <c r="T193" s="92"/>
      <c r="U193" s="92"/>
      <c r="V193" s="92"/>
      <c r="W193" s="92"/>
      <c r="X193" s="93"/>
      <c r="Y193" s="411">
        <v>17.5</v>
      </c>
      <c r="Z193" s="412"/>
      <c r="AA193" s="412"/>
      <c r="AB193" s="413"/>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7"/>
    </row>
    <row r="194" spans="1:50" ht="24.75" customHeight="1" x14ac:dyDescent="0.15">
      <c r="A194" s="129"/>
      <c r="B194" s="552"/>
      <c r="C194" s="552"/>
      <c r="D194" s="552"/>
      <c r="E194" s="552"/>
      <c r="F194" s="55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9"/>
      <c r="B195" s="552"/>
      <c r="C195" s="552"/>
      <c r="D195" s="552"/>
      <c r="E195" s="552"/>
      <c r="F195" s="55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9"/>
      <c r="B196" s="552"/>
      <c r="C196" s="552"/>
      <c r="D196" s="552"/>
      <c r="E196" s="552"/>
      <c r="F196" s="55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9"/>
      <c r="B197" s="552"/>
      <c r="C197" s="552"/>
      <c r="D197" s="552"/>
      <c r="E197" s="552"/>
      <c r="F197" s="55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9"/>
      <c r="B198" s="552"/>
      <c r="C198" s="552"/>
      <c r="D198" s="552"/>
      <c r="E198" s="552"/>
      <c r="F198" s="55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9"/>
      <c r="B199" s="552"/>
      <c r="C199" s="552"/>
      <c r="D199" s="552"/>
      <c r="E199" s="552"/>
      <c r="F199" s="55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9"/>
      <c r="B200" s="552"/>
      <c r="C200" s="552"/>
      <c r="D200" s="552"/>
      <c r="E200" s="552"/>
      <c r="F200" s="55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9"/>
      <c r="B201" s="552"/>
      <c r="C201" s="552"/>
      <c r="D201" s="552"/>
      <c r="E201" s="552"/>
      <c r="F201" s="55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9"/>
      <c r="B202" s="552"/>
      <c r="C202" s="552"/>
      <c r="D202" s="552"/>
      <c r="E202" s="552"/>
      <c r="F202" s="55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29"/>
      <c r="B203" s="552"/>
      <c r="C203" s="552"/>
      <c r="D203" s="552"/>
      <c r="E203" s="552"/>
      <c r="F203" s="553"/>
      <c r="G203" s="74" t="s">
        <v>22</v>
      </c>
      <c r="H203" s="75"/>
      <c r="I203" s="75"/>
      <c r="J203" s="75"/>
      <c r="K203" s="75"/>
      <c r="L203" s="76"/>
      <c r="M203" s="77"/>
      <c r="N203" s="77"/>
      <c r="O203" s="77"/>
      <c r="P203" s="77"/>
      <c r="Q203" s="77"/>
      <c r="R203" s="77"/>
      <c r="S203" s="77"/>
      <c r="T203" s="77"/>
      <c r="U203" s="77"/>
      <c r="V203" s="77"/>
      <c r="W203" s="77"/>
      <c r="X203" s="78"/>
      <c r="Y203" s="79">
        <f>SUM(Y193:AB202)</f>
        <v>17.5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29"/>
      <c r="B204" s="552"/>
      <c r="C204" s="552"/>
      <c r="D204" s="552"/>
      <c r="E204" s="552"/>
      <c r="F204" s="553"/>
      <c r="G204" s="391" t="s">
        <v>360</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361</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9"/>
      <c r="B205" s="552"/>
      <c r="C205" s="552"/>
      <c r="D205" s="552"/>
      <c r="E205" s="552"/>
      <c r="F205" s="55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18.75" hidden="1" customHeight="1" x14ac:dyDescent="0.15">
      <c r="A206" s="129"/>
      <c r="B206" s="552"/>
      <c r="C206" s="552"/>
      <c r="D206" s="552"/>
      <c r="E206" s="552"/>
      <c r="F206" s="553"/>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7"/>
    </row>
    <row r="207" spans="1:50" ht="18.75" hidden="1" customHeight="1" x14ac:dyDescent="0.15">
      <c r="A207" s="129"/>
      <c r="B207" s="552"/>
      <c r="C207" s="552"/>
      <c r="D207" s="552"/>
      <c r="E207" s="552"/>
      <c r="F207" s="55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8.75" hidden="1" customHeight="1" x14ac:dyDescent="0.15">
      <c r="A208" s="129"/>
      <c r="B208" s="552"/>
      <c r="C208" s="552"/>
      <c r="D208" s="552"/>
      <c r="E208" s="552"/>
      <c r="F208" s="55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8.75" hidden="1" customHeight="1" x14ac:dyDescent="0.15">
      <c r="A209" s="129"/>
      <c r="B209" s="552"/>
      <c r="C209" s="552"/>
      <c r="D209" s="552"/>
      <c r="E209" s="552"/>
      <c r="F209" s="55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8.75" hidden="1" customHeight="1" x14ac:dyDescent="0.15">
      <c r="A210" s="129"/>
      <c r="B210" s="552"/>
      <c r="C210" s="552"/>
      <c r="D210" s="552"/>
      <c r="E210" s="552"/>
      <c r="F210" s="55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8.75" hidden="1" customHeight="1" x14ac:dyDescent="0.15">
      <c r="A211" s="129"/>
      <c r="B211" s="552"/>
      <c r="C211" s="552"/>
      <c r="D211" s="552"/>
      <c r="E211" s="552"/>
      <c r="F211" s="55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8.75" hidden="1" customHeight="1" x14ac:dyDescent="0.15">
      <c r="A212" s="129"/>
      <c r="B212" s="552"/>
      <c r="C212" s="552"/>
      <c r="D212" s="552"/>
      <c r="E212" s="552"/>
      <c r="F212" s="55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8.75" hidden="1" customHeight="1" x14ac:dyDescent="0.15">
      <c r="A213" s="129"/>
      <c r="B213" s="552"/>
      <c r="C213" s="552"/>
      <c r="D213" s="552"/>
      <c r="E213" s="552"/>
      <c r="F213" s="55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8.75" hidden="1" customHeight="1" x14ac:dyDescent="0.15">
      <c r="A214" s="129"/>
      <c r="B214" s="552"/>
      <c r="C214" s="552"/>
      <c r="D214" s="552"/>
      <c r="E214" s="552"/>
      <c r="F214" s="55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8.75" hidden="1" customHeight="1" x14ac:dyDescent="0.15">
      <c r="A215" s="129"/>
      <c r="B215" s="552"/>
      <c r="C215" s="552"/>
      <c r="D215" s="552"/>
      <c r="E215" s="552"/>
      <c r="F215" s="55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29"/>
      <c r="B216" s="552"/>
      <c r="C216" s="552"/>
      <c r="D216" s="552"/>
      <c r="E216" s="552"/>
      <c r="F216" s="55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29"/>
      <c r="B217" s="552"/>
      <c r="C217" s="552"/>
      <c r="D217" s="552"/>
      <c r="E217" s="552"/>
      <c r="F217" s="553"/>
      <c r="G217" s="391" t="s">
        <v>362</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363</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9"/>
      <c r="B218" s="552"/>
      <c r="C218" s="552"/>
      <c r="D218" s="552"/>
      <c r="E218" s="552"/>
      <c r="F218" s="55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17.25" hidden="1" customHeight="1" x14ac:dyDescent="0.15">
      <c r="A219" s="129"/>
      <c r="B219" s="552"/>
      <c r="C219" s="552"/>
      <c r="D219" s="552"/>
      <c r="E219" s="552"/>
      <c r="F219" s="55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7"/>
    </row>
    <row r="220" spans="1:50" ht="17.25" hidden="1" customHeight="1" x14ac:dyDescent="0.15">
      <c r="A220" s="129"/>
      <c r="B220" s="552"/>
      <c r="C220" s="552"/>
      <c r="D220" s="552"/>
      <c r="E220" s="552"/>
      <c r="F220" s="55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7.25" hidden="1" customHeight="1" x14ac:dyDescent="0.15">
      <c r="A221" s="129"/>
      <c r="B221" s="552"/>
      <c r="C221" s="552"/>
      <c r="D221" s="552"/>
      <c r="E221" s="552"/>
      <c r="F221" s="55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7.25" hidden="1" customHeight="1" x14ac:dyDescent="0.15">
      <c r="A222" s="129"/>
      <c r="B222" s="552"/>
      <c r="C222" s="552"/>
      <c r="D222" s="552"/>
      <c r="E222" s="552"/>
      <c r="F222" s="55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7.25" hidden="1" customHeight="1" x14ac:dyDescent="0.15">
      <c r="A223" s="129"/>
      <c r="B223" s="552"/>
      <c r="C223" s="552"/>
      <c r="D223" s="552"/>
      <c r="E223" s="552"/>
      <c r="F223" s="55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7.25" hidden="1" customHeight="1" x14ac:dyDescent="0.15">
      <c r="A224" s="129"/>
      <c r="B224" s="552"/>
      <c r="C224" s="552"/>
      <c r="D224" s="552"/>
      <c r="E224" s="552"/>
      <c r="F224" s="55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7.25" hidden="1" customHeight="1" x14ac:dyDescent="0.15">
      <c r="A225" s="129"/>
      <c r="B225" s="552"/>
      <c r="C225" s="552"/>
      <c r="D225" s="552"/>
      <c r="E225" s="552"/>
      <c r="F225" s="55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7.25" hidden="1" customHeight="1" x14ac:dyDescent="0.15">
      <c r="A226" s="129"/>
      <c r="B226" s="552"/>
      <c r="C226" s="552"/>
      <c r="D226" s="552"/>
      <c r="E226" s="552"/>
      <c r="F226" s="55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7.25" hidden="1" customHeight="1" x14ac:dyDescent="0.15">
      <c r="A227" s="129"/>
      <c r="B227" s="552"/>
      <c r="C227" s="552"/>
      <c r="D227" s="552"/>
      <c r="E227" s="552"/>
      <c r="F227" s="55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7.25" hidden="1" customHeight="1" x14ac:dyDescent="0.15">
      <c r="A228" s="129"/>
      <c r="B228" s="552"/>
      <c r="C228" s="552"/>
      <c r="D228" s="552"/>
      <c r="E228" s="552"/>
      <c r="F228" s="55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29"/>
      <c r="B229" s="552"/>
      <c r="C229" s="552"/>
      <c r="D229" s="552"/>
      <c r="E229" s="552"/>
      <c r="F229" s="55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403" t="s">
        <v>385</v>
      </c>
      <c r="D236" s="118"/>
      <c r="E236" s="118"/>
      <c r="F236" s="118"/>
      <c r="G236" s="118"/>
      <c r="H236" s="118"/>
      <c r="I236" s="118"/>
      <c r="J236" s="118"/>
      <c r="K236" s="118"/>
      <c r="L236" s="118"/>
      <c r="M236" s="403" t="s">
        <v>386</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7">
        <v>32</v>
      </c>
      <c r="AL236" s="118"/>
      <c r="AM236" s="118"/>
      <c r="AN236" s="118"/>
      <c r="AO236" s="118"/>
      <c r="AP236" s="118"/>
      <c r="AQ236" s="118">
        <v>3</v>
      </c>
      <c r="AR236" s="118"/>
      <c r="AS236" s="118"/>
      <c r="AT236" s="118"/>
      <c r="AU236" s="404">
        <v>99.9</v>
      </c>
      <c r="AV236" s="405"/>
      <c r="AW236" s="405"/>
      <c r="AX236" s="406"/>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4" t="s">
        <v>378</v>
      </c>
      <c r="D269" s="124"/>
      <c r="E269" s="124"/>
      <c r="F269" s="124"/>
      <c r="G269" s="124"/>
      <c r="H269" s="124"/>
      <c r="I269" s="124"/>
      <c r="J269" s="124"/>
      <c r="K269" s="124"/>
      <c r="L269" s="125"/>
      <c r="M269" s="122" t="s">
        <v>379</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17">
        <v>4</v>
      </c>
      <c r="AL269" s="118"/>
      <c r="AM269" s="118"/>
      <c r="AN269" s="118"/>
      <c r="AO269" s="118"/>
      <c r="AP269" s="118"/>
      <c r="AQ269" s="108" t="s">
        <v>440</v>
      </c>
      <c r="AR269" s="104"/>
      <c r="AS269" s="104"/>
      <c r="AT269" s="104"/>
      <c r="AU269" s="105" t="s">
        <v>440</v>
      </c>
      <c r="AV269" s="106"/>
      <c r="AW269" s="106"/>
      <c r="AX269" s="107"/>
    </row>
    <row r="270" spans="1:50" ht="24" customHeight="1" x14ac:dyDescent="0.15">
      <c r="A270" s="103">
        <v>2</v>
      </c>
      <c r="B270" s="103">
        <v>1</v>
      </c>
      <c r="C270" s="122" t="s">
        <v>380</v>
      </c>
      <c r="D270" s="123"/>
      <c r="E270" s="123"/>
      <c r="F270" s="123"/>
      <c r="G270" s="123"/>
      <c r="H270" s="123"/>
      <c r="I270" s="123"/>
      <c r="J270" s="123"/>
      <c r="K270" s="123"/>
      <c r="L270" s="123"/>
      <c r="M270" s="122" t="s">
        <v>381</v>
      </c>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17">
        <v>3</v>
      </c>
      <c r="AL270" s="118"/>
      <c r="AM270" s="118"/>
      <c r="AN270" s="118"/>
      <c r="AO270" s="118"/>
      <c r="AP270" s="118"/>
      <c r="AQ270" s="108" t="s">
        <v>440</v>
      </c>
      <c r="AR270" s="104"/>
      <c r="AS270" s="104"/>
      <c r="AT270" s="104"/>
      <c r="AU270" s="105" t="s">
        <v>440</v>
      </c>
      <c r="AV270" s="106"/>
      <c r="AW270" s="106"/>
      <c r="AX270" s="107"/>
    </row>
    <row r="271" spans="1:50" ht="24" customHeight="1" x14ac:dyDescent="0.15">
      <c r="A271" s="103">
        <v>3</v>
      </c>
      <c r="B271" s="103">
        <v>1</v>
      </c>
      <c r="C271" s="114" t="s">
        <v>382</v>
      </c>
      <c r="D271" s="115"/>
      <c r="E271" s="115"/>
      <c r="F271" s="115"/>
      <c r="G271" s="115"/>
      <c r="H271" s="115"/>
      <c r="I271" s="115"/>
      <c r="J271" s="115"/>
      <c r="K271" s="115"/>
      <c r="L271" s="116"/>
      <c r="M271" s="114" t="s">
        <v>406</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19">
        <v>3</v>
      </c>
      <c r="AL271" s="120"/>
      <c r="AM271" s="120"/>
      <c r="AN271" s="120"/>
      <c r="AO271" s="120"/>
      <c r="AP271" s="121"/>
      <c r="AQ271" s="108" t="s">
        <v>440</v>
      </c>
      <c r="AR271" s="104"/>
      <c r="AS271" s="104"/>
      <c r="AT271" s="104"/>
      <c r="AU271" s="105" t="s">
        <v>440</v>
      </c>
      <c r="AV271" s="106"/>
      <c r="AW271" s="106"/>
      <c r="AX271" s="107"/>
    </row>
    <row r="272" spans="1:50" ht="24" customHeight="1" x14ac:dyDescent="0.15">
      <c r="A272" s="103">
        <v>4</v>
      </c>
      <c r="B272" s="103">
        <v>1</v>
      </c>
      <c r="C272" s="114" t="s">
        <v>405</v>
      </c>
      <c r="D272" s="115"/>
      <c r="E272" s="115"/>
      <c r="F272" s="115"/>
      <c r="G272" s="115"/>
      <c r="H272" s="115"/>
      <c r="I272" s="115"/>
      <c r="J272" s="115"/>
      <c r="K272" s="115"/>
      <c r="L272" s="116"/>
      <c r="M272" s="122" t="s">
        <v>387</v>
      </c>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17">
        <v>2</v>
      </c>
      <c r="AL272" s="118"/>
      <c r="AM272" s="118"/>
      <c r="AN272" s="118"/>
      <c r="AO272" s="118"/>
      <c r="AP272" s="118"/>
      <c r="AQ272" s="108" t="s">
        <v>440</v>
      </c>
      <c r="AR272" s="104"/>
      <c r="AS272" s="104"/>
      <c r="AT272" s="104"/>
      <c r="AU272" s="105" t="s">
        <v>440</v>
      </c>
      <c r="AV272" s="106"/>
      <c r="AW272" s="106"/>
      <c r="AX272" s="107"/>
    </row>
    <row r="273" spans="1:50" ht="24" customHeight="1" x14ac:dyDescent="0.15">
      <c r="A273" s="103">
        <v>5</v>
      </c>
      <c r="B273" s="103">
        <v>1</v>
      </c>
      <c r="C273" s="114" t="s">
        <v>377</v>
      </c>
      <c r="D273" s="115"/>
      <c r="E273" s="115"/>
      <c r="F273" s="115"/>
      <c r="G273" s="115"/>
      <c r="H273" s="115"/>
      <c r="I273" s="115"/>
      <c r="J273" s="115"/>
      <c r="K273" s="115"/>
      <c r="L273" s="116"/>
      <c r="M273" s="114" t="s">
        <v>388</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6"/>
      <c r="AK273" s="117">
        <v>2</v>
      </c>
      <c r="AL273" s="118"/>
      <c r="AM273" s="118"/>
      <c r="AN273" s="118"/>
      <c r="AO273" s="118"/>
      <c r="AP273" s="118"/>
      <c r="AQ273" s="108" t="s">
        <v>440</v>
      </c>
      <c r="AR273" s="104"/>
      <c r="AS273" s="104"/>
      <c r="AT273" s="104"/>
      <c r="AU273" s="105" t="s">
        <v>440</v>
      </c>
      <c r="AV273" s="106"/>
      <c r="AW273" s="106"/>
      <c r="AX273" s="107"/>
    </row>
    <row r="274" spans="1:50" ht="24" customHeight="1" x14ac:dyDescent="0.15">
      <c r="A274" s="103">
        <v>6</v>
      </c>
      <c r="B274" s="103">
        <v>1</v>
      </c>
      <c r="C274" s="114" t="s">
        <v>383</v>
      </c>
      <c r="D274" s="115"/>
      <c r="E274" s="115"/>
      <c r="F274" s="115"/>
      <c r="G274" s="115"/>
      <c r="H274" s="115"/>
      <c r="I274" s="115"/>
      <c r="J274" s="115"/>
      <c r="K274" s="115"/>
      <c r="L274" s="116"/>
      <c r="M274" s="114" t="s">
        <v>384</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6"/>
      <c r="AK274" s="117">
        <v>2</v>
      </c>
      <c r="AL274" s="118"/>
      <c r="AM274" s="118"/>
      <c r="AN274" s="118"/>
      <c r="AO274" s="118"/>
      <c r="AP274" s="118"/>
      <c r="AQ274" s="108" t="s">
        <v>441</v>
      </c>
      <c r="AR274" s="104"/>
      <c r="AS274" s="104"/>
      <c r="AT274" s="104"/>
      <c r="AU274" s="105" t="s">
        <v>440</v>
      </c>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14"/>
      <c r="D276" s="115"/>
      <c r="E276" s="115"/>
      <c r="F276" s="115"/>
      <c r="G276" s="115"/>
      <c r="H276" s="115"/>
      <c r="I276" s="115"/>
      <c r="J276" s="115"/>
      <c r="K276" s="115"/>
      <c r="L276" s="116"/>
      <c r="M276" s="114"/>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6"/>
      <c r="AK276" s="117"/>
      <c r="AL276" s="118"/>
      <c r="AM276" s="118"/>
      <c r="AN276" s="118"/>
      <c r="AO276" s="118"/>
      <c r="AP276" s="118"/>
      <c r="AQ276" s="108"/>
      <c r="AR276" s="104"/>
      <c r="AS276" s="104"/>
      <c r="AT276" s="104"/>
      <c r="AU276" s="105"/>
      <c r="AV276" s="106"/>
      <c r="AW276" s="106"/>
      <c r="AX276" s="107"/>
    </row>
    <row r="277" spans="1:50" ht="24" hidden="1" customHeight="1" x14ac:dyDescent="0.15">
      <c r="A277" s="103">
        <v>9</v>
      </c>
      <c r="B277" s="103">
        <v>1</v>
      </c>
      <c r="C277" s="114"/>
      <c r="D277" s="115"/>
      <c r="E277" s="115"/>
      <c r="F277" s="115"/>
      <c r="G277" s="115"/>
      <c r="H277" s="115"/>
      <c r="I277" s="115"/>
      <c r="J277" s="115"/>
      <c r="K277" s="115"/>
      <c r="L277" s="116"/>
      <c r="M277" s="114"/>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6"/>
      <c r="AK277" s="119"/>
      <c r="AL277" s="120"/>
      <c r="AM277" s="120"/>
      <c r="AN277" s="120"/>
      <c r="AO277" s="120"/>
      <c r="AP277" s="121"/>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t="s">
        <v>440</v>
      </c>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239" priority="611">
      <formula>IF(RIGHT(TEXT(P14,"0.#"),1)=".",FALSE,TRUE)</formula>
    </cfRule>
    <cfRule type="expression" dxfId="238" priority="612">
      <formula>IF(RIGHT(TEXT(P14,"0.#"),1)=".",TRUE,FALSE)</formula>
    </cfRule>
  </conditionalFormatting>
  <conditionalFormatting sqref="AE23:AI23">
    <cfRule type="expression" dxfId="237" priority="601">
      <formula>IF(RIGHT(TEXT(AE23,"0.#"),1)=".",FALSE,TRUE)</formula>
    </cfRule>
    <cfRule type="expression" dxfId="236" priority="602">
      <formula>IF(RIGHT(TEXT(AE23,"0.#"),1)=".",TRUE,FALSE)</formula>
    </cfRule>
  </conditionalFormatting>
  <conditionalFormatting sqref="L99">
    <cfRule type="expression" dxfId="235" priority="493">
      <formula>IF(RIGHT(TEXT(L99,"0.#"),1)=".",FALSE,TRUE)</formula>
    </cfRule>
    <cfRule type="expression" dxfId="234" priority="494">
      <formula>IF(RIGHT(TEXT(L99,"0.#"),1)=".",TRUE,FALSE)</formula>
    </cfRule>
  </conditionalFormatting>
  <conditionalFormatting sqref="L104">
    <cfRule type="expression" dxfId="233" priority="491">
      <formula>IF(RIGHT(TEXT(L104,"0.#"),1)=".",FALSE,TRUE)</formula>
    </cfRule>
    <cfRule type="expression" dxfId="232" priority="492">
      <formula>IF(RIGHT(TEXT(L104,"0.#"),1)=".",TRUE,FALSE)</formula>
    </cfRule>
  </conditionalFormatting>
  <conditionalFormatting sqref="R104">
    <cfRule type="expression" dxfId="231" priority="489">
      <formula>IF(RIGHT(TEXT(R104,"0.#"),1)=".",FALSE,TRUE)</formula>
    </cfRule>
    <cfRule type="expression" dxfId="230" priority="490">
      <formula>IF(RIGHT(TEXT(R104,"0.#"),1)=".",TRUE,FALSE)</formula>
    </cfRule>
  </conditionalFormatting>
  <conditionalFormatting sqref="P18:AX18">
    <cfRule type="expression" dxfId="229" priority="487">
      <formula>IF(RIGHT(TEXT(P18,"0.#"),1)=".",FALSE,TRUE)</formula>
    </cfRule>
    <cfRule type="expression" dxfId="228" priority="488">
      <formula>IF(RIGHT(TEXT(P18,"0.#"),1)=".",TRUE,FALSE)</formula>
    </cfRule>
  </conditionalFormatting>
  <conditionalFormatting sqref="Y181">
    <cfRule type="expression" dxfId="227" priority="483">
      <formula>IF(RIGHT(TEXT(Y181,"0.#"),1)=".",FALSE,TRUE)</formula>
    </cfRule>
    <cfRule type="expression" dxfId="226" priority="484">
      <formula>IF(RIGHT(TEXT(Y181,"0.#"),1)=".",TRUE,FALSE)</formula>
    </cfRule>
  </conditionalFormatting>
  <conditionalFormatting sqref="Y190">
    <cfRule type="expression" dxfId="225" priority="479">
      <formula>IF(RIGHT(TEXT(Y190,"0.#"),1)=".",FALSE,TRUE)</formula>
    </cfRule>
    <cfRule type="expression" dxfId="224" priority="480">
      <formula>IF(RIGHT(TEXT(Y190,"0.#"),1)=".",TRUE,FALSE)</formula>
    </cfRule>
  </conditionalFormatting>
  <conditionalFormatting sqref="P13:AJ13 P15:AQ17">
    <cfRule type="expression" dxfId="223" priority="309">
      <formula>IF(RIGHT(TEXT(P13,"0.#"),1)=".",FALSE,TRUE)</formula>
    </cfRule>
    <cfRule type="expression" dxfId="222" priority="310">
      <formula>IF(RIGHT(TEXT(P13,"0.#"),1)=".",TRUE,FALSE)</formula>
    </cfRule>
  </conditionalFormatting>
  <conditionalFormatting sqref="P19:AJ19">
    <cfRule type="expression" dxfId="221" priority="307">
      <formula>IF(RIGHT(TEXT(P19,"0.#"),1)=".",FALSE,TRUE)</formula>
    </cfRule>
    <cfRule type="expression" dxfId="220" priority="308">
      <formula>IF(RIGHT(TEXT(P19,"0.#"),1)=".",TRUE,FALSE)</formula>
    </cfRule>
  </conditionalFormatting>
  <conditionalFormatting sqref="AT55:AX55">
    <cfRule type="expression" dxfId="219" priority="303">
      <formula>IF(RIGHT(TEXT(AT55,"0.#"),1)=".",FALSE,TRUE)</formula>
    </cfRule>
    <cfRule type="expression" dxfId="218" priority="304">
      <formula>IF(RIGHT(TEXT(AT55,"0.#"),1)=".",TRUE,FALSE)</formula>
    </cfRule>
  </conditionalFormatting>
  <conditionalFormatting sqref="AE95:AI95 AE92:AI92 AE89:AI89 AE86:AI86">
    <cfRule type="expression" dxfId="217" priority="297">
      <formula>IF(RIGHT(TEXT(AE86,"0.#"),1)=".",FALSE,TRUE)</formula>
    </cfRule>
    <cfRule type="expression" dxfId="216" priority="298">
      <formula>IF(RIGHT(TEXT(AE86,"0.#"),1)=".",TRUE,FALSE)</formula>
    </cfRule>
  </conditionalFormatting>
  <conditionalFormatting sqref="AJ95:AX95 AJ92:AX92 AJ89:AX89 AJ86:AX86">
    <cfRule type="expression" dxfId="215" priority="295">
      <formula>IF(RIGHT(TEXT(AJ86,"0.#"),1)=".",FALSE,TRUE)</formula>
    </cfRule>
    <cfRule type="expression" dxfId="214" priority="296">
      <formula>IF(RIGHT(TEXT(AJ86,"0.#"),1)=".",TRUE,FALSE)</formula>
    </cfRule>
  </conditionalFormatting>
  <conditionalFormatting sqref="L100:L103 L98">
    <cfRule type="expression" dxfId="213" priority="293">
      <formula>IF(RIGHT(TEXT(L98,"0.#"),1)=".",FALSE,TRUE)</formula>
    </cfRule>
    <cfRule type="expression" dxfId="212" priority="294">
      <formula>IF(RIGHT(TEXT(L98,"0.#"),1)=".",TRUE,FALSE)</formula>
    </cfRule>
  </conditionalFormatting>
  <conditionalFormatting sqref="R98">
    <cfRule type="expression" dxfId="211" priority="289">
      <formula>IF(RIGHT(TEXT(R98,"0.#"),1)=".",FALSE,TRUE)</formula>
    </cfRule>
    <cfRule type="expression" dxfId="210" priority="290">
      <formula>IF(RIGHT(TEXT(R98,"0.#"),1)=".",TRUE,FALSE)</formula>
    </cfRule>
  </conditionalFormatting>
  <conditionalFormatting sqref="R99:R103">
    <cfRule type="expression" dxfId="209" priority="287">
      <formula>IF(RIGHT(TEXT(R99,"0.#"),1)=".",FALSE,TRUE)</formula>
    </cfRule>
    <cfRule type="expression" dxfId="208" priority="288">
      <formula>IF(RIGHT(TEXT(R99,"0.#"),1)=".",TRUE,FALSE)</formula>
    </cfRule>
  </conditionalFormatting>
  <conditionalFormatting sqref="Y182:Y189">
    <cfRule type="expression" dxfId="207" priority="285">
      <formula>IF(RIGHT(TEXT(Y182,"0.#"),1)=".",FALSE,TRUE)</formula>
    </cfRule>
    <cfRule type="expression" dxfId="206" priority="286">
      <formula>IF(RIGHT(TEXT(Y182,"0.#"),1)=".",TRUE,FALSE)</formula>
    </cfRule>
  </conditionalFormatting>
  <conditionalFormatting sqref="AU181">
    <cfRule type="expression" dxfId="205" priority="283">
      <formula>IF(RIGHT(TEXT(AU181,"0.#"),1)=".",FALSE,TRUE)</formula>
    </cfRule>
    <cfRule type="expression" dxfId="204" priority="284">
      <formula>IF(RIGHT(TEXT(AU181,"0.#"),1)=".",TRUE,FALSE)</formula>
    </cfRule>
  </conditionalFormatting>
  <conditionalFormatting sqref="AU190">
    <cfRule type="expression" dxfId="203" priority="281">
      <formula>IF(RIGHT(TEXT(AU190,"0.#"),1)=".",FALSE,TRUE)</formula>
    </cfRule>
    <cfRule type="expression" dxfId="202" priority="282">
      <formula>IF(RIGHT(TEXT(AU190,"0.#"),1)=".",TRUE,FALSE)</formula>
    </cfRule>
  </conditionalFormatting>
  <conditionalFormatting sqref="AU182:AU189 AU180">
    <cfRule type="expression" dxfId="201" priority="279">
      <formula>IF(RIGHT(TEXT(AU180,"0.#"),1)=".",FALSE,TRUE)</formula>
    </cfRule>
    <cfRule type="expression" dxfId="200" priority="280">
      <formula>IF(RIGHT(TEXT(AU180,"0.#"),1)=".",TRUE,FALSE)</formula>
    </cfRule>
  </conditionalFormatting>
  <conditionalFormatting sqref="Y220 Y207 Y194">
    <cfRule type="expression" dxfId="199" priority="265">
      <formula>IF(RIGHT(TEXT(Y194,"0.#"),1)=".",FALSE,TRUE)</formula>
    </cfRule>
    <cfRule type="expression" dxfId="198" priority="266">
      <formula>IF(RIGHT(TEXT(Y194,"0.#"),1)=".",TRUE,FALSE)</formula>
    </cfRule>
  </conditionalFormatting>
  <conditionalFormatting sqref="Y229 Y216 Y203">
    <cfRule type="expression" dxfId="197" priority="263">
      <formula>IF(RIGHT(TEXT(Y203,"0.#"),1)=".",FALSE,TRUE)</formula>
    </cfRule>
    <cfRule type="expression" dxfId="196" priority="264">
      <formula>IF(RIGHT(TEXT(Y203,"0.#"),1)=".",TRUE,FALSE)</formula>
    </cfRule>
  </conditionalFormatting>
  <conditionalFormatting sqref="Y221:Y228 Y219 Y208:Y215 Y206 Y195:Y202">
    <cfRule type="expression" dxfId="195" priority="261">
      <formula>IF(RIGHT(TEXT(Y195,"0.#"),1)=".",FALSE,TRUE)</formula>
    </cfRule>
    <cfRule type="expression" dxfId="194" priority="262">
      <formula>IF(RIGHT(TEXT(Y195,"0.#"),1)=".",TRUE,FALSE)</formula>
    </cfRule>
  </conditionalFormatting>
  <conditionalFormatting sqref="AU220 AU207 AU194">
    <cfRule type="expression" dxfId="193" priority="259">
      <formula>IF(RIGHT(TEXT(AU194,"0.#"),1)=".",FALSE,TRUE)</formula>
    </cfRule>
    <cfRule type="expression" dxfId="192" priority="260">
      <formula>IF(RIGHT(TEXT(AU194,"0.#"),1)=".",TRUE,FALSE)</formula>
    </cfRule>
  </conditionalFormatting>
  <conditionalFormatting sqref="AU229 AU216 AU203">
    <cfRule type="expression" dxfId="191" priority="257">
      <formula>IF(RIGHT(TEXT(AU203,"0.#"),1)=".",FALSE,TRUE)</formula>
    </cfRule>
    <cfRule type="expression" dxfId="190" priority="258">
      <formula>IF(RIGHT(TEXT(AU203,"0.#"),1)=".",TRUE,FALSE)</formula>
    </cfRule>
  </conditionalFormatting>
  <conditionalFormatting sqref="AU221:AU228 AU219 AU208:AU215 AU206 AU195:AU202 AU193">
    <cfRule type="expression" dxfId="189" priority="255">
      <formula>IF(RIGHT(TEXT(AU193,"0.#"),1)=".",FALSE,TRUE)</formula>
    </cfRule>
    <cfRule type="expression" dxfId="188" priority="256">
      <formula>IF(RIGHT(TEXT(AU193,"0.#"),1)=".",TRUE,FALSE)</formula>
    </cfRule>
  </conditionalFormatting>
  <conditionalFormatting sqref="AE56:AI56">
    <cfRule type="expression" dxfId="187" priority="229">
      <formula>IF(AND(AE56&gt;=0, RIGHT(TEXT(AE56,"0.#"),1)&lt;&gt;"."),TRUE,FALSE)</formula>
    </cfRule>
    <cfRule type="expression" dxfId="186" priority="230">
      <formula>IF(AND(AE56&gt;=0, RIGHT(TEXT(AE56,"0.#"),1)="."),TRUE,FALSE)</formula>
    </cfRule>
    <cfRule type="expression" dxfId="185" priority="231">
      <formula>IF(AND(AE56&lt;0, RIGHT(TEXT(AE56,"0.#"),1)&lt;&gt;"."),TRUE,FALSE)</formula>
    </cfRule>
    <cfRule type="expression" dxfId="184" priority="232">
      <formula>IF(AND(AE56&lt;0, RIGHT(TEXT(AE56,"0.#"),1)="."),TRUE,FALSE)</formula>
    </cfRule>
  </conditionalFormatting>
  <conditionalFormatting sqref="AJ56:AS56">
    <cfRule type="expression" dxfId="183" priority="225">
      <formula>IF(AND(AJ56&gt;=0, RIGHT(TEXT(AJ56,"0.#"),1)&lt;&gt;"."),TRUE,FALSE)</formula>
    </cfRule>
    <cfRule type="expression" dxfId="182" priority="226">
      <formula>IF(AND(AJ56&gt;=0, RIGHT(TEXT(AJ56,"0.#"),1)="."),TRUE,FALSE)</formula>
    </cfRule>
    <cfRule type="expression" dxfId="181" priority="227">
      <formula>IF(AND(AJ56&lt;0, RIGHT(TEXT(AJ56,"0.#"),1)&lt;&gt;"."),TRUE,FALSE)</formula>
    </cfRule>
    <cfRule type="expression" dxfId="180" priority="228">
      <formula>IF(AND(AJ56&lt;0, RIGHT(TEXT(AJ56,"0.#"),1)="."),TRUE,FALSE)</formula>
    </cfRule>
  </conditionalFormatting>
  <conditionalFormatting sqref="AK237:AK265">
    <cfRule type="expression" dxfId="179" priority="213">
      <formula>IF(RIGHT(TEXT(AK237,"0.#"),1)=".",FALSE,TRUE)</formula>
    </cfRule>
    <cfRule type="expression" dxfId="178" priority="214">
      <formula>IF(RIGHT(TEXT(AK237,"0.#"),1)=".",TRUE,FALSE)</formula>
    </cfRule>
  </conditionalFormatting>
  <conditionalFormatting sqref="AU237:AX265">
    <cfRule type="expression" dxfId="177" priority="209">
      <formula>IF(AND(AU237&gt;=0, RIGHT(TEXT(AU237,"0.#"),1)&lt;&gt;"."),TRUE,FALSE)</formula>
    </cfRule>
    <cfRule type="expression" dxfId="176" priority="210">
      <formula>IF(AND(AU237&gt;=0, RIGHT(TEXT(AU237,"0.#"),1)="."),TRUE,FALSE)</formula>
    </cfRule>
    <cfRule type="expression" dxfId="175" priority="211">
      <formula>IF(AND(AU237&lt;0, RIGHT(TEXT(AU237,"0.#"),1)&lt;&gt;"."),TRUE,FALSE)</formula>
    </cfRule>
    <cfRule type="expression" dxfId="174" priority="212">
      <formula>IF(AND(AU237&lt;0, RIGHT(TEXT(AU237,"0.#"),1)="."),TRUE,FALSE)</formula>
    </cfRule>
  </conditionalFormatting>
  <conditionalFormatting sqref="AU269:AX269">
    <cfRule type="expression" dxfId="173" priority="203">
      <formula>IF(AND(AU269&gt;=0, RIGHT(TEXT(AU269,"0.#"),1)&lt;&gt;"."),TRUE,FALSE)</formula>
    </cfRule>
    <cfRule type="expression" dxfId="172" priority="204">
      <formula>IF(AND(AU269&gt;=0, RIGHT(TEXT(AU269,"0.#"),1)="."),TRUE,FALSE)</formula>
    </cfRule>
    <cfRule type="expression" dxfId="171" priority="205">
      <formula>IF(AND(AU269&lt;0, RIGHT(TEXT(AU269,"0.#"),1)&lt;&gt;"."),TRUE,FALSE)</formula>
    </cfRule>
    <cfRule type="expression" dxfId="170" priority="206">
      <formula>IF(AND(AU269&lt;0, RIGHT(TEXT(AU269,"0.#"),1)="."),TRUE,FALSE)</formula>
    </cfRule>
  </conditionalFormatting>
  <conditionalFormatting sqref="AK275 AK278:AK298">
    <cfRule type="expression" dxfId="169" priority="201">
      <formula>IF(RIGHT(TEXT(AK275,"0.#"),1)=".",FALSE,TRUE)</formula>
    </cfRule>
    <cfRule type="expression" dxfId="168" priority="202">
      <formula>IF(RIGHT(TEXT(AK275,"0.#"),1)=".",TRUE,FALSE)</formula>
    </cfRule>
  </conditionalFormatting>
  <conditionalFormatting sqref="AU270:AX298">
    <cfRule type="expression" dxfId="167" priority="197">
      <formula>IF(AND(AU270&gt;=0, RIGHT(TEXT(AU270,"0.#"),1)&lt;&gt;"."),TRUE,FALSE)</formula>
    </cfRule>
    <cfRule type="expression" dxfId="166" priority="198">
      <formula>IF(AND(AU270&gt;=0, RIGHT(TEXT(AU270,"0.#"),1)="."),TRUE,FALSE)</formula>
    </cfRule>
    <cfRule type="expression" dxfId="165" priority="199">
      <formula>IF(AND(AU270&lt;0, RIGHT(TEXT(AU270,"0.#"),1)&lt;&gt;"."),TRUE,FALSE)</formula>
    </cfRule>
    <cfRule type="expression" dxfId="164" priority="200">
      <formula>IF(AND(AU270&lt;0, RIGHT(TEXT(AU270,"0.#"),1)="."),TRUE,FALSE)</formula>
    </cfRule>
  </conditionalFormatting>
  <conditionalFormatting sqref="AK302">
    <cfRule type="expression" dxfId="163" priority="195">
      <formula>IF(RIGHT(TEXT(AK302,"0.#"),1)=".",FALSE,TRUE)</formula>
    </cfRule>
    <cfRule type="expression" dxfId="162" priority="196">
      <formula>IF(RIGHT(TEXT(AK302,"0.#"),1)=".",TRUE,FALSE)</formula>
    </cfRule>
  </conditionalFormatting>
  <conditionalFormatting sqref="AU302:AX302">
    <cfRule type="expression" dxfId="161" priority="191">
      <formula>IF(AND(AU302&gt;=0, RIGHT(TEXT(AU302,"0.#"),1)&lt;&gt;"."),TRUE,FALSE)</formula>
    </cfRule>
    <cfRule type="expression" dxfId="160" priority="192">
      <formula>IF(AND(AU302&gt;=0, RIGHT(TEXT(AU302,"0.#"),1)="."),TRUE,FALSE)</formula>
    </cfRule>
    <cfRule type="expression" dxfId="159" priority="193">
      <formula>IF(AND(AU302&lt;0, RIGHT(TEXT(AU302,"0.#"),1)&lt;&gt;"."),TRUE,FALSE)</formula>
    </cfRule>
    <cfRule type="expression" dxfId="158" priority="194">
      <formula>IF(AND(AU302&lt;0, RIGHT(TEXT(AU302,"0.#"),1)="."),TRUE,FALSE)</formula>
    </cfRule>
  </conditionalFormatting>
  <conditionalFormatting sqref="AK303:AK331">
    <cfRule type="expression" dxfId="157" priority="189">
      <formula>IF(RIGHT(TEXT(AK303,"0.#"),1)=".",FALSE,TRUE)</formula>
    </cfRule>
    <cfRule type="expression" dxfId="156" priority="190">
      <formula>IF(RIGHT(TEXT(AK303,"0.#"),1)=".",TRUE,FALSE)</formula>
    </cfRule>
  </conditionalFormatting>
  <conditionalFormatting sqref="AU303:AX331">
    <cfRule type="expression" dxfId="155" priority="185">
      <formula>IF(AND(AU303&gt;=0, RIGHT(TEXT(AU303,"0.#"),1)&lt;&gt;"."),TRUE,FALSE)</formula>
    </cfRule>
    <cfRule type="expression" dxfId="154" priority="186">
      <formula>IF(AND(AU303&gt;=0, RIGHT(TEXT(AU303,"0.#"),1)="."),TRUE,FALSE)</formula>
    </cfRule>
    <cfRule type="expression" dxfId="153" priority="187">
      <formula>IF(AND(AU303&lt;0, RIGHT(TEXT(AU303,"0.#"),1)&lt;&gt;"."),TRUE,FALSE)</formula>
    </cfRule>
    <cfRule type="expression" dxfId="152" priority="188">
      <formula>IF(AND(AU303&lt;0, RIGHT(TEXT(AU303,"0.#"),1)="."),TRUE,FALSE)</formula>
    </cfRule>
  </conditionalFormatting>
  <conditionalFormatting sqref="AK335">
    <cfRule type="expression" dxfId="151" priority="183">
      <formula>IF(RIGHT(TEXT(AK335,"0.#"),1)=".",FALSE,TRUE)</formula>
    </cfRule>
    <cfRule type="expression" dxfId="150" priority="184">
      <formula>IF(RIGHT(TEXT(AK335,"0.#"),1)=".",TRUE,FALSE)</formula>
    </cfRule>
  </conditionalFormatting>
  <conditionalFormatting sqref="AU335:AX335">
    <cfRule type="expression" dxfId="149" priority="179">
      <formula>IF(AND(AU335&gt;=0, RIGHT(TEXT(AU335,"0.#"),1)&lt;&gt;"."),TRUE,FALSE)</formula>
    </cfRule>
    <cfRule type="expression" dxfId="148" priority="180">
      <formula>IF(AND(AU335&gt;=0, RIGHT(TEXT(AU335,"0.#"),1)="."),TRUE,FALSE)</formula>
    </cfRule>
    <cfRule type="expression" dxfId="147" priority="181">
      <formula>IF(AND(AU335&lt;0, RIGHT(TEXT(AU335,"0.#"),1)&lt;&gt;"."),TRUE,FALSE)</formula>
    </cfRule>
    <cfRule type="expression" dxfId="146" priority="182">
      <formula>IF(AND(AU335&lt;0, RIGHT(TEXT(AU335,"0.#"),1)="."),TRUE,FALSE)</formula>
    </cfRule>
  </conditionalFormatting>
  <conditionalFormatting sqref="AK336:AK364">
    <cfRule type="expression" dxfId="145" priority="177">
      <formula>IF(RIGHT(TEXT(AK336,"0.#"),1)=".",FALSE,TRUE)</formula>
    </cfRule>
    <cfRule type="expression" dxfId="144" priority="178">
      <formula>IF(RIGHT(TEXT(AK336,"0.#"),1)=".",TRUE,FALSE)</formula>
    </cfRule>
  </conditionalFormatting>
  <conditionalFormatting sqref="AU336:AX364">
    <cfRule type="expression" dxfId="143" priority="173">
      <formula>IF(AND(AU336&gt;=0, RIGHT(TEXT(AU336,"0.#"),1)&lt;&gt;"."),TRUE,FALSE)</formula>
    </cfRule>
    <cfRule type="expression" dxfId="142" priority="174">
      <formula>IF(AND(AU336&gt;=0, RIGHT(TEXT(AU336,"0.#"),1)="."),TRUE,FALSE)</formula>
    </cfRule>
    <cfRule type="expression" dxfId="141" priority="175">
      <formula>IF(AND(AU336&lt;0, RIGHT(TEXT(AU336,"0.#"),1)&lt;&gt;"."),TRUE,FALSE)</formula>
    </cfRule>
    <cfRule type="expression" dxfId="140" priority="176">
      <formula>IF(AND(AU336&lt;0, RIGHT(TEXT(AU336,"0.#"),1)="."),TRUE,FALSE)</formula>
    </cfRule>
  </conditionalFormatting>
  <conditionalFormatting sqref="AK368">
    <cfRule type="expression" dxfId="139" priority="171">
      <formula>IF(RIGHT(TEXT(AK368,"0.#"),1)=".",FALSE,TRUE)</formula>
    </cfRule>
    <cfRule type="expression" dxfId="138" priority="172">
      <formula>IF(RIGHT(TEXT(AK368,"0.#"),1)=".",TRUE,FALSE)</formula>
    </cfRule>
  </conditionalFormatting>
  <conditionalFormatting sqref="AU368:AX368">
    <cfRule type="expression" dxfId="137" priority="167">
      <formula>IF(AND(AU368&gt;=0, RIGHT(TEXT(AU368,"0.#"),1)&lt;&gt;"."),TRUE,FALSE)</formula>
    </cfRule>
    <cfRule type="expression" dxfId="136" priority="168">
      <formula>IF(AND(AU368&gt;=0, RIGHT(TEXT(AU368,"0.#"),1)="."),TRUE,FALSE)</formula>
    </cfRule>
    <cfRule type="expression" dxfId="135" priority="169">
      <formula>IF(AND(AU368&lt;0, RIGHT(TEXT(AU368,"0.#"),1)&lt;&gt;"."),TRUE,FALSE)</formula>
    </cfRule>
    <cfRule type="expression" dxfId="134" priority="170">
      <formula>IF(AND(AU368&lt;0, RIGHT(TEXT(AU368,"0.#"),1)="."),TRUE,FALSE)</formula>
    </cfRule>
  </conditionalFormatting>
  <conditionalFormatting sqref="AK369:AK397">
    <cfRule type="expression" dxfId="133" priority="165">
      <formula>IF(RIGHT(TEXT(AK369,"0.#"),1)=".",FALSE,TRUE)</formula>
    </cfRule>
    <cfRule type="expression" dxfId="132" priority="166">
      <formula>IF(RIGHT(TEXT(AK369,"0.#"),1)=".",TRUE,FALSE)</formula>
    </cfRule>
  </conditionalFormatting>
  <conditionalFormatting sqref="AU369:AX397">
    <cfRule type="expression" dxfId="131" priority="161">
      <formula>IF(AND(AU369&gt;=0, RIGHT(TEXT(AU369,"0.#"),1)&lt;&gt;"."),TRUE,FALSE)</formula>
    </cfRule>
    <cfRule type="expression" dxfId="130" priority="162">
      <formula>IF(AND(AU369&gt;=0, RIGHT(TEXT(AU369,"0.#"),1)="."),TRUE,FALSE)</formula>
    </cfRule>
    <cfRule type="expression" dxfId="129" priority="163">
      <formula>IF(AND(AU369&lt;0, RIGHT(TEXT(AU369,"0.#"),1)&lt;&gt;"."),TRUE,FALSE)</formula>
    </cfRule>
    <cfRule type="expression" dxfId="128" priority="164">
      <formula>IF(AND(AU369&lt;0, RIGHT(TEXT(AU369,"0.#"),1)="."),TRUE,FALSE)</formula>
    </cfRule>
  </conditionalFormatting>
  <conditionalFormatting sqref="AK401">
    <cfRule type="expression" dxfId="127" priority="159">
      <formula>IF(RIGHT(TEXT(AK401,"0.#"),1)=".",FALSE,TRUE)</formula>
    </cfRule>
    <cfRule type="expression" dxfId="126" priority="160">
      <formula>IF(RIGHT(TEXT(AK401,"0.#"),1)=".",TRUE,FALSE)</formula>
    </cfRule>
  </conditionalFormatting>
  <conditionalFormatting sqref="AU401:AX401">
    <cfRule type="expression" dxfId="125" priority="155">
      <formula>IF(AND(AU401&gt;=0, RIGHT(TEXT(AU401,"0.#"),1)&lt;&gt;"."),TRUE,FALSE)</formula>
    </cfRule>
    <cfRule type="expression" dxfId="124" priority="156">
      <formula>IF(AND(AU401&gt;=0, RIGHT(TEXT(AU401,"0.#"),1)="."),TRUE,FALSE)</formula>
    </cfRule>
    <cfRule type="expression" dxfId="123" priority="157">
      <formula>IF(AND(AU401&lt;0, RIGHT(TEXT(AU401,"0.#"),1)&lt;&gt;"."),TRUE,FALSE)</formula>
    </cfRule>
    <cfRule type="expression" dxfId="122" priority="158">
      <formula>IF(AND(AU401&lt;0, RIGHT(TEXT(AU401,"0.#"),1)="."),TRUE,FALSE)</formula>
    </cfRule>
  </conditionalFormatting>
  <conditionalFormatting sqref="AK402:AK430">
    <cfRule type="expression" dxfId="121" priority="153">
      <formula>IF(RIGHT(TEXT(AK402,"0.#"),1)=".",FALSE,TRUE)</formula>
    </cfRule>
    <cfRule type="expression" dxfId="120" priority="154">
      <formula>IF(RIGHT(TEXT(AK402,"0.#"),1)=".",TRUE,FALSE)</formula>
    </cfRule>
  </conditionalFormatting>
  <conditionalFormatting sqref="AU402:AX430">
    <cfRule type="expression" dxfId="119" priority="149">
      <formula>IF(AND(AU402&gt;=0, RIGHT(TEXT(AU402,"0.#"),1)&lt;&gt;"."),TRUE,FALSE)</formula>
    </cfRule>
    <cfRule type="expression" dxfId="118" priority="150">
      <formula>IF(AND(AU402&gt;=0, RIGHT(TEXT(AU402,"0.#"),1)="."),TRUE,FALSE)</formula>
    </cfRule>
    <cfRule type="expression" dxfId="117" priority="151">
      <formula>IF(AND(AU402&lt;0, RIGHT(TEXT(AU402,"0.#"),1)&lt;&gt;"."),TRUE,FALSE)</formula>
    </cfRule>
    <cfRule type="expression" dxfId="116" priority="152">
      <formula>IF(AND(AU402&lt;0, RIGHT(TEXT(AU402,"0.#"),1)="."),TRUE,FALSE)</formula>
    </cfRule>
  </conditionalFormatting>
  <conditionalFormatting sqref="AK434">
    <cfRule type="expression" dxfId="115" priority="147">
      <formula>IF(RIGHT(TEXT(AK434,"0.#"),1)=".",FALSE,TRUE)</formula>
    </cfRule>
    <cfRule type="expression" dxfId="114" priority="148">
      <formula>IF(RIGHT(TEXT(AK434,"0.#"),1)=".",TRUE,FALSE)</formula>
    </cfRule>
  </conditionalFormatting>
  <conditionalFormatting sqref="AU434:AX434">
    <cfRule type="expression" dxfId="113" priority="143">
      <formula>IF(AND(AU434&gt;=0, RIGHT(TEXT(AU434,"0.#"),1)&lt;&gt;"."),TRUE,FALSE)</formula>
    </cfRule>
    <cfRule type="expression" dxfId="112" priority="144">
      <formula>IF(AND(AU434&gt;=0, RIGHT(TEXT(AU434,"0.#"),1)="."),TRUE,FALSE)</formula>
    </cfRule>
    <cfRule type="expression" dxfId="111" priority="145">
      <formula>IF(AND(AU434&lt;0, RIGHT(TEXT(AU434,"0.#"),1)&lt;&gt;"."),TRUE,FALSE)</formula>
    </cfRule>
    <cfRule type="expression" dxfId="110" priority="146">
      <formula>IF(AND(AU434&lt;0, RIGHT(TEXT(AU434,"0.#"),1)="."),TRUE,FALSE)</formula>
    </cfRule>
  </conditionalFormatting>
  <conditionalFormatting sqref="AK435:AK463">
    <cfRule type="expression" dxfId="109" priority="141">
      <formula>IF(RIGHT(TEXT(AK435,"0.#"),1)=".",FALSE,TRUE)</formula>
    </cfRule>
    <cfRule type="expression" dxfId="108" priority="142">
      <formula>IF(RIGHT(TEXT(AK435,"0.#"),1)=".",TRUE,FALSE)</formula>
    </cfRule>
  </conditionalFormatting>
  <conditionalFormatting sqref="AU435:AX463">
    <cfRule type="expression" dxfId="107" priority="137">
      <formula>IF(AND(AU435&gt;=0, RIGHT(TEXT(AU435,"0.#"),1)&lt;&gt;"."),TRUE,FALSE)</formula>
    </cfRule>
    <cfRule type="expression" dxfId="106" priority="138">
      <formula>IF(AND(AU435&gt;=0, RIGHT(TEXT(AU435,"0.#"),1)="."),TRUE,FALSE)</formula>
    </cfRule>
    <cfRule type="expression" dxfId="105" priority="139">
      <formula>IF(AND(AU435&lt;0, RIGHT(TEXT(AU435,"0.#"),1)&lt;&gt;"."),TRUE,FALSE)</formula>
    </cfRule>
    <cfRule type="expression" dxfId="104" priority="140">
      <formula>IF(AND(AU435&lt;0, RIGHT(TEXT(AU435,"0.#"),1)="."),TRUE,FALSE)</formula>
    </cfRule>
  </conditionalFormatting>
  <conditionalFormatting sqref="AK467">
    <cfRule type="expression" dxfId="103" priority="135">
      <formula>IF(RIGHT(TEXT(AK467,"0.#"),1)=".",FALSE,TRUE)</formula>
    </cfRule>
    <cfRule type="expression" dxfId="102" priority="136">
      <formula>IF(RIGHT(TEXT(AK467,"0.#"),1)=".",TRUE,FALSE)</formula>
    </cfRule>
  </conditionalFormatting>
  <conditionalFormatting sqref="AU467:AX467">
    <cfRule type="expression" dxfId="101" priority="131">
      <formula>IF(AND(AU467&gt;=0, RIGHT(TEXT(AU467,"0.#"),1)&lt;&gt;"."),TRUE,FALSE)</formula>
    </cfRule>
    <cfRule type="expression" dxfId="100" priority="132">
      <formula>IF(AND(AU467&gt;=0, RIGHT(TEXT(AU467,"0.#"),1)="."),TRUE,FALSE)</formula>
    </cfRule>
    <cfRule type="expression" dxfId="99" priority="133">
      <formula>IF(AND(AU467&lt;0, RIGHT(TEXT(AU467,"0.#"),1)&lt;&gt;"."),TRUE,FALSE)</formula>
    </cfRule>
    <cfRule type="expression" dxfId="98" priority="134">
      <formula>IF(AND(AU467&lt;0, RIGHT(TEXT(AU467,"0.#"),1)="."),TRUE,FALSE)</formula>
    </cfRule>
  </conditionalFormatting>
  <conditionalFormatting sqref="AK468:AK496">
    <cfRule type="expression" dxfId="97" priority="129">
      <formula>IF(RIGHT(TEXT(AK468,"0.#"),1)=".",FALSE,TRUE)</formula>
    </cfRule>
    <cfRule type="expression" dxfId="96" priority="130">
      <formula>IF(RIGHT(TEXT(AK468,"0.#"),1)=".",TRUE,FALSE)</formula>
    </cfRule>
  </conditionalFormatting>
  <conditionalFormatting sqref="AU468:AX496">
    <cfRule type="expression" dxfId="95" priority="125">
      <formula>IF(AND(AU468&gt;=0, RIGHT(TEXT(AU468,"0.#"),1)&lt;&gt;"."),TRUE,FALSE)</formula>
    </cfRule>
    <cfRule type="expression" dxfId="94" priority="126">
      <formula>IF(AND(AU468&gt;=0, RIGHT(TEXT(AU468,"0.#"),1)="."),TRUE,FALSE)</formula>
    </cfRule>
    <cfRule type="expression" dxfId="93" priority="127">
      <formula>IF(AND(AU468&lt;0, RIGHT(TEXT(AU468,"0.#"),1)&lt;&gt;"."),TRUE,FALSE)</formula>
    </cfRule>
    <cfRule type="expression" dxfId="92" priority="128">
      <formula>IF(AND(AU468&lt;0, RIGHT(TEXT(AU468,"0.#"),1)="."),TRUE,FALSE)</formula>
    </cfRule>
  </conditionalFormatting>
  <conditionalFormatting sqref="AE24:AS24 AJ23:AS23">
    <cfRule type="expression" dxfId="91" priority="123">
      <formula>IF(RIGHT(TEXT(AE23,"0.#"),1)=".",FALSE,TRUE)</formula>
    </cfRule>
    <cfRule type="expression" dxfId="90" priority="124">
      <formula>IF(RIGHT(TEXT(AE23,"0.#"),1)=".",TRUE,FALSE)</formula>
    </cfRule>
  </conditionalFormatting>
  <conditionalFormatting sqref="AE25:AI25">
    <cfRule type="expression" dxfId="89" priority="115">
      <formula>IF(AND(AE25&gt;=0, RIGHT(TEXT(AE25,"0.#"),1)&lt;&gt;"."),TRUE,FALSE)</formula>
    </cfRule>
    <cfRule type="expression" dxfId="88" priority="116">
      <formula>IF(AND(AE25&gt;=0, RIGHT(TEXT(AE25,"0.#"),1)="."),TRUE,FALSE)</formula>
    </cfRule>
    <cfRule type="expression" dxfId="87" priority="117">
      <formula>IF(AND(AE25&lt;0, RIGHT(TEXT(AE25,"0.#"),1)&lt;&gt;"."),TRUE,FALSE)</formula>
    </cfRule>
    <cfRule type="expression" dxfId="86" priority="118">
      <formula>IF(AND(AE25&lt;0, RIGHT(TEXT(AE25,"0.#"),1)="."),TRUE,FALSE)</formula>
    </cfRule>
  </conditionalFormatting>
  <conditionalFormatting sqref="AJ25:AS25">
    <cfRule type="expression" dxfId="85" priority="111">
      <formula>IF(AND(AJ25&gt;=0, RIGHT(TEXT(AJ25,"0.#"),1)&lt;&gt;"."),TRUE,FALSE)</formula>
    </cfRule>
    <cfRule type="expression" dxfId="84" priority="112">
      <formula>IF(AND(AJ25&gt;=0, RIGHT(TEXT(AJ25,"0.#"),1)="."),TRUE,FALSE)</formula>
    </cfRule>
    <cfRule type="expression" dxfId="83" priority="113">
      <formula>IF(AND(AJ25&lt;0, RIGHT(TEXT(AJ25,"0.#"),1)&lt;&gt;"."),TRUE,FALSE)</formula>
    </cfRule>
    <cfRule type="expression" dxfId="82" priority="114">
      <formula>IF(AND(AJ25&lt;0, RIGHT(TEXT(AJ25,"0.#"),1)="."),TRUE,FALSE)</formula>
    </cfRule>
  </conditionalFormatting>
  <conditionalFormatting sqref="AE43:AI43 AE38:AI38 AE33:AI33 AE28:AI28">
    <cfRule type="expression" dxfId="81" priority="97">
      <formula>IF(RIGHT(TEXT(AE28,"0.#"),1)=".",FALSE,TRUE)</formula>
    </cfRule>
    <cfRule type="expression" dxfId="80" priority="98">
      <formula>IF(RIGHT(TEXT(AE28,"0.#"),1)=".",TRUE,FALSE)</formula>
    </cfRule>
  </conditionalFormatting>
  <conditionalFormatting sqref="AE44:AX44 AJ43:AS43 AE39:AX39 AJ38:AS38 AE34:AX34 AJ33:AS33 AE29:AX29 AJ28:AS28">
    <cfRule type="expression" dxfId="79" priority="95">
      <formula>IF(RIGHT(TEXT(AE28,"0.#"),1)=".",FALSE,TRUE)</formula>
    </cfRule>
    <cfRule type="expression" dxfId="78" priority="96">
      <formula>IF(RIGHT(TEXT(AE28,"0.#"),1)=".",TRUE,FALSE)</formula>
    </cfRule>
  </conditionalFormatting>
  <conditionalFormatting sqref="AE45:AI45 AE40:AI40 AE35:AI35 AE30:AI30">
    <cfRule type="expression" dxfId="77" priority="91">
      <formula>IF(AND(AE30&gt;=0, RIGHT(TEXT(AE30,"0.#"),1)&lt;&gt;"."),TRUE,FALSE)</formula>
    </cfRule>
    <cfRule type="expression" dxfId="76" priority="92">
      <formula>IF(AND(AE30&gt;=0, RIGHT(TEXT(AE30,"0.#"),1)="."),TRUE,FALSE)</formula>
    </cfRule>
    <cfRule type="expression" dxfId="75" priority="93">
      <formula>IF(AND(AE30&lt;0, RIGHT(TEXT(AE30,"0.#"),1)&lt;&gt;"."),TRUE,FALSE)</formula>
    </cfRule>
    <cfRule type="expression" dxfId="74" priority="94">
      <formula>IF(AND(AE30&lt;0, RIGHT(TEXT(AE30,"0.#"),1)="."),TRUE,FALSE)</formula>
    </cfRule>
  </conditionalFormatting>
  <conditionalFormatting sqref="AJ45:AS45 AJ40:AS40 AJ35:AS35 AJ30:AS30">
    <cfRule type="expression" dxfId="73" priority="87">
      <formula>IF(AND(AJ30&gt;=0, RIGHT(TEXT(AJ30,"0.#"),1)&lt;&gt;"."),TRUE,FALSE)</formula>
    </cfRule>
    <cfRule type="expression" dxfId="72" priority="88">
      <formula>IF(AND(AJ30&gt;=0, RIGHT(TEXT(AJ30,"0.#"),1)="."),TRUE,FALSE)</formula>
    </cfRule>
    <cfRule type="expression" dxfId="71" priority="89">
      <formula>IF(AND(AJ30&lt;0, RIGHT(TEXT(AJ30,"0.#"),1)&lt;&gt;"."),TRUE,FALSE)</formula>
    </cfRule>
    <cfRule type="expression" dxfId="70" priority="90">
      <formula>IF(AND(AJ30&lt;0, RIGHT(TEXT(AJ30,"0.#"),1)="."),TRUE,FALSE)</formula>
    </cfRule>
  </conditionalFormatting>
  <conditionalFormatting sqref="AE64:AI64 AE59:AI59">
    <cfRule type="expression" dxfId="69" priority="85">
      <formula>IF(RIGHT(TEXT(AE59,"0.#"),1)=".",FALSE,TRUE)</formula>
    </cfRule>
    <cfRule type="expression" dxfId="68" priority="86">
      <formula>IF(RIGHT(TEXT(AE59,"0.#"),1)=".",TRUE,FALSE)</formula>
    </cfRule>
  </conditionalFormatting>
  <conditionalFormatting sqref="AE65:AX65 AJ64:AS64 AE60:AX60 AJ59:AS59">
    <cfRule type="expression" dxfId="67" priority="83">
      <formula>IF(RIGHT(TEXT(AE59,"0.#"),1)=".",FALSE,TRUE)</formula>
    </cfRule>
    <cfRule type="expression" dxfId="66" priority="84">
      <formula>IF(RIGHT(TEXT(AE59,"0.#"),1)=".",TRUE,FALSE)</formula>
    </cfRule>
  </conditionalFormatting>
  <conditionalFormatting sqref="AE66:AI66 AE61:AI61">
    <cfRule type="expression" dxfId="65" priority="79">
      <formula>IF(AND(AE61&gt;=0, RIGHT(TEXT(AE61,"0.#"),1)&lt;&gt;"."),TRUE,FALSE)</formula>
    </cfRule>
    <cfRule type="expression" dxfId="64" priority="80">
      <formula>IF(AND(AE61&gt;=0, RIGHT(TEXT(AE61,"0.#"),1)="."),TRUE,FALSE)</formula>
    </cfRule>
    <cfRule type="expression" dxfId="63" priority="81">
      <formula>IF(AND(AE61&lt;0, RIGHT(TEXT(AE61,"0.#"),1)&lt;&gt;"."),TRUE,FALSE)</formula>
    </cfRule>
    <cfRule type="expression" dxfId="62" priority="82">
      <formula>IF(AND(AE61&lt;0, RIGHT(TEXT(AE61,"0.#"),1)="."),TRUE,FALSE)</formula>
    </cfRule>
  </conditionalFormatting>
  <conditionalFormatting sqref="AJ66:AS66 AJ61:AS61">
    <cfRule type="expression" dxfId="61" priority="75">
      <formula>IF(AND(AJ61&gt;=0, RIGHT(TEXT(AJ61,"0.#"),1)&lt;&gt;"."),TRUE,FALSE)</formula>
    </cfRule>
    <cfRule type="expression" dxfId="60" priority="76">
      <formula>IF(AND(AJ61&gt;=0, RIGHT(TEXT(AJ61,"0.#"),1)="."),TRUE,FALSE)</formula>
    </cfRule>
    <cfRule type="expression" dxfId="59" priority="77">
      <formula>IF(AND(AJ61&lt;0, RIGHT(TEXT(AJ61,"0.#"),1)&lt;&gt;"."),TRUE,FALSE)</formula>
    </cfRule>
    <cfRule type="expression" dxfId="58" priority="78">
      <formula>IF(AND(AJ61&lt;0, RIGHT(TEXT(AJ61,"0.#"),1)="."),TRUE,FALSE)</formula>
    </cfRule>
  </conditionalFormatting>
  <conditionalFormatting sqref="AE81:AX81 AE78:AX78 AE75:AX75 AE72:AX72">
    <cfRule type="expression" dxfId="57" priority="73">
      <formula>IF(RIGHT(TEXT(AE72,"0.#"),1)=".",FALSE,TRUE)</formula>
    </cfRule>
    <cfRule type="expression" dxfId="56" priority="74">
      <formula>IF(RIGHT(TEXT(AE72,"0.#"),1)=".",TRUE,FALSE)</formula>
    </cfRule>
  </conditionalFormatting>
  <conditionalFormatting sqref="AE80:AS80 AE77:AS77 AE74:AS74 AE71:AS71">
    <cfRule type="expression" dxfId="55" priority="71">
      <formula>IF(RIGHT(TEXT(AE71,"0.#"),1)=".",FALSE,TRUE)</formula>
    </cfRule>
    <cfRule type="expression" dxfId="54" priority="72">
      <formula>IF(RIGHT(TEXT(AE71,"0.#"),1)=".",TRUE,FALSE)</formula>
    </cfRule>
  </conditionalFormatting>
  <conditionalFormatting sqref="AK269">
    <cfRule type="expression" dxfId="53" priority="67">
      <formula>IF(RIGHT(TEXT(AK269,"0.#"),1)=".",FALSE,TRUE)</formula>
    </cfRule>
    <cfRule type="expression" dxfId="52" priority="68">
      <formula>IF(RIGHT(TEXT(AK269,"0.#"),1)=".",TRUE,FALSE)</formula>
    </cfRule>
  </conditionalFormatting>
  <conditionalFormatting sqref="AK236">
    <cfRule type="expression" dxfId="51" priority="61">
      <formula>IF(RIGHT(TEXT(AK236,"0.#"),1)=".",FALSE,TRUE)</formula>
    </cfRule>
    <cfRule type="expression" dxfId="50" priority="62">
      <formula>IF(RIGHT(TEXT(AK236,"0.#"),1)=".",TRUE,FALSE)</formula>
    </cfRule>
  </conditionalFormatting>
  <conditionalFormatting sqref="AU236:AX236">
    <cfRule type="expression" dxfId="49" priority="57">
      <formula>IF(AND(AU236&gt;=0, RIGHT(TEXT(AU236,"0.#"),1)&lt;&gt;"."),TRUE,FALSE)</formula>
    </cfRule>
    <cfRule type="expression" dxfId="48" priority="58">
      <formula>IF(AND(AU236&gt;=0, RIGHT(TEXT(AU236,"0.#"),1)="."),TRUE,FALSE)</formula>
    </cfRule>
    <cfRule type="expression" dxfId="47" priority="59">
      <formula>IF(AND(AU236&lt;0, RIGHT(TEXT(AU236,"0.#"),1)&lt;&gt;"."),TRUE,FALSE)</formula>
    </cfRule>
    <cfRule type="expression" dxfId="46" priority="60">
      <formula>IF(AND(AU236&lt;0, RIGHT(TEXT(AU236,"0.#"),1)="."),TRUE,FALSE)</formula>
    </cfRule>
  </conditionalFormatting>
  <conditionalFormatting sqref="AK272">
    <cfRule type="expression" dxfId="45" priority="49">
      <formula>IF(RIGHT(TEXT(AK272,"0.#"),1)=".",FALSE,TRUE)</formula>
    </cfRule>
    <cfRule type="expression" dxfId="44" priority="50">
      <formula>IF(RIGHT(TEXT(AK272,"0.#"),1)=".",TRUE,FALSE)</formula>
    </cfRule>
  </conditionalFormatting>
  <conditionalFormatting sqref="Y180">
    <cfRule type="expression" dxfId="43" priority="47">
      <formula>IF(RIGHT(TEXT(Y180,"0.#"),1)=".",FALSE,TRUE)</formula>
    </cfRule>
    <cfRule type="expression" dxfId="42" priority="48">
      <formula>IF(RIGHT(TEXT(Y180,"0.#"),1)=".",TRUE,FALSE)</formula>
    </cfRule>
  </conditionalFormatting>
  <conditionalFormatting sqref="Y193">
    <cfRule type="expression" dxfId="41" priority="45">
      <formula>IF(RIGHT(TEXT(Y193,"0.#"),1)=".",FALSE,TRUE)</formula>
    </cfRule>
    <cfRule type="expression" dxfId="40" priority="46">
      <formula>IF(RIGHT(TEXT(Y193,"0.#"),1)=".",TRUE,FALSE)</formula>
    </cfRule>
  </conditionalFormatting>
  <conditionalFormatting sqref="AE83:AI83">
    <cfRule type="expression" dxfId="39" priority="43">
      <formula>IF(RIGHT(TEXT(AE83,"0.#"),1)=".",FALSE,TRUE)</formula>
    </cfRule>
    <cfRule type="expression" dxfId="38" priority="44">
      <formula>IF(RIGHT(TEXT(AE83,"0.#"),1)=".",TRUE,FALSE)</formula>
    </cfRule>
  </conditionalFormatting>
  <conditionalFormatting sqref="AJ83:AS83">
    <cfRule type="expression" dxfId="37" priority="41">
      <formula>IF(RIGHT(TEXT(AJ83,"0.#"),1)=".",FALSE,TRUE)</formula>
    </cfRule>
    <cfRule type="expression" dxfId="36" priority="42">
      <formula>IF(RIGHT(TEXT(AJ83,"0.#"),1)=".",TRUE,FALSE)</formula>
    </cfRule>
  </conditionalFormatting>
  <conditionalFormatting sqref="AE69:AS69">
    <cfRule type="expression" dxfId="35" priority="39">
      <formula>IF(RIGHT(TEXT(AE69,"0.#"),1)=".",FALSE,TRUE)</formula>
    </cfRule>
    <cfRule type="expression" dxfId="34" priority="40">
      <formula>IF(RIGHT(TEXT(AE69,"0.#"),1)=".",TRUE,FALSE)</formula>
    </cfRule>
  </conditionalFormatting>
  <conditionalFormatting sqref="AE68:AS68">
    <cfRule type="expression" dxfId="33" priority="37">
      <formula>IF(RIGHT(TEXT(AE68,"0.#"),1)=".",FALSE,TRUE)</formula>
    </cfRule>
    <cfRule type="expression" dxfId="32" priority="38">
      <formula>IF(RIGHT(TEXT(AE68,"0.#"),1)=".",TRUE,FALSE)</formula>
    </cfRule>
  </conditionalFormatting>
  <conditionalFormatting sqref="AE54:AI54">
    <cfRule type="expression" dxfId="31" priority="35">
      <formula>IF(RIGHT(TEXT(AE54,"0.#"),1)=".",FALSE,TRUE)</formula>
    </cfRule>
    <cfRule type="expression" dxfId="30" priority="36">
      <formula>IF(RIGHT(TEXT(AE54,"0.#"),1)=".",TRUE,FALSE)</formula>
    </cfRule>
  </conditionalFormatting>
  <conditionalFormatting sqref="AE55:AS55 AJ54:AS54">
    <cfRule type="expression" dxfId="29" priority="33">
      <formula>IF(RIGHT(TEXT(AE54,"0.#"),1)=".",FALSE,TRUE)</formula>
    </cfRule>
    <cfRule type="expression" dxfId="28" priority="34">
      <formula>IF(RIGHT(TEXT(AE54,"0.#"),1)=".",TRUE,FALSE)</formula>
    </cfRule>
  </conditionalFormatting>
  <conditionalFormatting sqref="AK277">
    <cfRule type="expression" dxfId="27" priority="31">
      <formula>IF(RIGHT(TEXT(AK277,"0.#"),1)=".",FALSE,TRUE)</formula>
    </cfRule>
    <cfRule type="expression" dxfId="26" priority="32">
      <formula>IF(RIGHT(TEXT(AK277,"0.#"),1)=".",TRUE,FALSE)</formula>
    </cfRule>
  </conditionalFormatting>
  <conditionalFormatting sqref="AK270">
    <cfRule type="expression" dxfId="25" priority="29">
      <formula>IF(RIGHT(TEXT(AK270,"0.#"),1)=".",FALSE,TRUE)</formula>
    </cfRule>
    <cfRule type="expression" dxfId="24" priority="30">
      <formula>IF(RIGHT(TEXT(AK270,"0.#"),1)=".",TRUE,FALSE)</formula>
    </cfRule>
  </conditionalFormatting>
  <conditionalFormatting sqref="AK271">
    <cfRule type="expression" dxfId="23" priority="27">
      <formula>IF(RIGHT(TEXT(AK271,"0.#"),1)=".",FALSE,TRUE)</formula>
    </cfRule>
    <cfRule type="expression" dxfId="22" priority="28">
      <formula>IF(RIGHT(TEXT(AK271,"0.#"),1)=".",TRUE,FALSE)</formula>
    </cfRule>
  </conditionalFormatting>
  <conditionalFormatting sqref="AK276">
    <cfRule type="expression" dxfId="21" priority="25">
      <formula>IF(RIGHT(TEXT(AK276,"0.#"),1)=".",FALSE,TRUE)</formula>
    </cfRule>
    <cfRule type="expression" dxfId="20" priority="26">
      <formula>IF(RIGHT(TEXT(AK276,"0.#"),1)=".",TRUE,FALSE)</formula>
    </cfRule>
  </conditionalFormatting>
  <conditionalFormatting sqref="AK273">
    <cfRule type="expression" dxfId="19" priority="23">
      <formula>IF(RIGHT(TEXT(AK273,"0.#"),1)=".",FALSE,TRUE)</formula>
    </cfRule>
    <cfRule type="expression" dxfId="18" priority="24">
      <formula>IF(RIGHT(TEXT(AK273,"0.#"),1)=".",TRUE,FALSE)</formula>
    </cfRule>
  </conditionalFormatting>
  <conditionalFormatting sqref="AK274">
    <cfRule type="expression" dxfId="17" priority="21">
      <formula>IF(RIGHT(TEXT(AK274,"0.#"),1)=".",FALSE,TRUE)</formula>
    </cfRule>
    <cfRule type="expression" dxfId="16" priority="22">
      <formula>IF(RIGHT(TEXT(AK274,"0.#"),1)=".",TRUE,FALSE)</formula>
    </cfRule>
  </conditionalFormatting>
  <conditionalFormatting sqref="AT84:AX84">
    <cfRule type="expression" dxfId="15" priority="19">
      <formula>IF(RIGHT(TEXT(AT84,"0.#"),1)=".",FALSE,TRUE)</formula>
    </cfRule>
    <cfRule type="expression" dxfId="14" priority="20">
      <formula>IF(RIGHT(TEXT(AT84,"0.#"),1)=".",TRUE,FALSE)</formula>
    </cfRule>
  </conditionalFormatting>
  <conditionalFormatting sqref="AT83:AX83">
    <cfRule type="expression" dxfId="13" priority="17">
      <formula>IF(RIGHT(TEXT(AT83,"0.#"),1)=".",FALSE,TRUE)</formula>
    </cfRule>
    <cfRule type="expression" dxfId="12" priority="18">
      <formula>IF(RIGHT(TEXT(AT83,"0.#"),1)=".",TRUE,FALSE)</formula>
    </cfRule>
  </conditionalFormatting>
  <conditionalFormatting sqref="AT69:AX69">
    <cfRule type="expression" dxfId="11" priority="15">
      <formula>IF(RIGHT(TEXT(AT69,"0.#"),1)=".",FALSE,TRUE)</formula>
    </cfRule>
    <cfRule type="expression" dxfId="10" priority="16">
      <formula>IF(RIGHT(TEXT(AT69,"0.#"),1)=".",TRUE,FALSE)</formula>
    </cfRule>
  </conditionalFormatting>
  <conditionalFormatting sqref="AT24:AX24">
    <cfRule type="expression" dxfId="9" priority="13">
      <formula>IF(RIGHT(TEXT(AT24,"0.#"),1)=".",FALSE,TRUE)</formula>
    </cfRule>
    <cfRule type="expression" dxfId="8" priority="14">
      <formula>IF(RIGHT(TEXT(AT24,"0.#"),1)=".",TRUE,FALSE)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AK14:AQ14">
    <cfRule type="expression" dxfId="5" priority="7">
      <formula>IF(RIGHT(TEXT(AK14,"0.#"),1)=".",FALSE,TRUE)</formula>
    </cfRule>
    <cfRule type="expression" dxfId="4" priority="8">
      <formula>IF(RIGHT(TEXT(AK14,"0.#"),1)=".",TRUE,FALSE)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407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407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2015-09-08T01:39:49Z</cp:lastPrinted>
  <dcterms:created xsi:type="dcterms:W3CDTF">2012-03-13T00:50:25Z</dcterms:created>
  <dcterms:modified xsi:type="dcterms:W3CDTF">2015-09-08T17:34:48Z</dcterms:modified>
</cp:coreProperties>
</file>