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02公表版\"/>
    </mc:Choice>
  </mc:AlternateContent>
  <bookViews>
    <workbookView showHorizontalScroll="0" showVerticalScroll="0"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<sst xmlns="http://schemas.openxmlformats.org/spreadsheetml/2006/main" count="776" uniqueCount="458">
  <si>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</si>
  <si>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</si>
  <si>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</si>
  <si>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</si>
  <si>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</si>
  <si>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</si>
  <si>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</si>
  <si>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</si>
  <si>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</si>
  <si>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</si>
  <si>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</si>
  <si>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</si>
  <si>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</si>
  <si>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</si>
  <si>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</si>
  <si>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</si>
  <si>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</si>
  <si>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</si>
  <si>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</si>
  <si>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</si>
  <si>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</si>
  <si>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</si>
  <si>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</si>
  <si>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</si>
  <si>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</si>
  <si>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</si>
  <si>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</si>
  <si>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</si>
  <si>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</si>
  <si>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</si>
  <si>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</si>
  <si>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</si>
  <si>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</si>
  <si>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</si>
  <si>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</si>
  <si>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</si>
  <si>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</si>
  <si>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</si>
  <si>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</si>
  <si>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</si>
  <si>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</si>
  <si>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</si>
  <si>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</si>
  <si>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</si>
  <si>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</si>
  <si>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</si>
  <si>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</si>
  <si>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</si>
  <si>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</si>
  <si>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</si>
  <si>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</si>
  <si>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</si>
  <si>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</si>
  <si>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</si>
  <si>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</si>
  <si>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</si>
  <si>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</si>
  <si>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</si>
  <si>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</si>
  <si>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</si>
  <si>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</si>
  <si>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</si>
  <si>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</si>
  <si>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</si>
  <si>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</si>
  <si>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</si>
  <si>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</si>
  <si>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</si>
  <si>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</si>
  <si>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</si>
  <si>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</si>
  <si>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</si>
  <si>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</si>
  <si>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</si>
  <si>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</si>
  <si>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</si>
  <si>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</si>
  <si>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</si>
  <si>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</si>
  <si>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</si>
  <si>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</si>
  <si>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</si>
  <si>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</si>
  <si>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</si>
  <si>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</si>
  <si>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</si>
  <si>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</si>
  <si>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</si>
  <si>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</si>
  <si>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</si>
  <si>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</si>
  <si>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</si>
  <si>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</si>
  <si>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</si>
  <si>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</si>
  <si>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</si>
  <si>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</si>
  <si>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</si>
  <si>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</si>
  <si>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</si>
  <si>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</si>
  <si>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</si>
  <si>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</si>
  <si>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</si>
  <si>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</si>
  <si>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</si>
  <si>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</si>
  <si>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</si>
  <si>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</si>
  <si>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</si>
  <si>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</si>
  <si>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</si>
  <si>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</si>
  <si>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</si>
  <si>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</si>
  <si>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</si>
  <si>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</si>
  <si>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</si>
  <si>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</si>
  <si>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</si>
  <si>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</si>
  <si>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</si>
  <si>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</si>
  <si>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</si>
  <si>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</si>
  <si>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</si>
  <si>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</si>
  <si>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</si>
  <si>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</si>
  <si>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</si>
  <si>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</si>
  <si>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</si>
  <si>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</si>
  <si>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</si>
  <si>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</si>
  <si>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</si>
  <si>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</si>
  <si>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</si>
  <si>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</si>
  <si>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</si>
  <si>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</si>
  <si>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</si>
  <si>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</si>
  <si>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</si>
  <si>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</si>
  <si>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</si>
  <si>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</si>
  <si>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</si>
  <si>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</si>
  <si>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</si>
  <si>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</si>
  <si>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</si>
  <si>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</si>
  <si>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</si>
  <si>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</si>
  <si>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</si>
  <si>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</si>
  <si>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</si>
  <si>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</si>
  <si>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</si>
  <si>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</si>
  <si>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</si>
  <si>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</si>
  <si>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</si>
  <si>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</si>
  <si>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</si>
  <si>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</si>
  <si>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</si>
  <si>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</si>
  <si>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</si>
  <si>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</si>
  <si>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</si>
  <si>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</si>
  <si>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</si>
  <si>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</si>
  <si>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</si>
  <si>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</si>
  <si>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</si>
  <si>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</si>
  <si>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</si>
  <si>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</si>
  <si>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</si>
  <si>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</si>
  <si>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</si>
  <si>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</si>
  <si>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</si>
  <si>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</si>
  <si>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</si>
  <si>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</si>
  <si>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</si>
  <si>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</si>
  <si>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</si>
  <si>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</si>
  <si>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</si>
  <si>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</si>
  <si>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</si>
  <si>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</si>
  <si>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</si>
  <si>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</si>
  <si>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</si>
  <si>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</si>
  <si>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</si>
  <si>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</si>
  <si>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</si>
  <si>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</si>
  <si>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</si>
  <si>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</si>
  <si>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</si>
  <si>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</si>
  <si>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</si>
  <si>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</si>
  <si>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</si>
  <si>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</si>
  <si>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</si>
  <si>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</si>
  <si>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</si>
  <si>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</si>
  <si>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</si>
  <si>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</si>
  <si>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</si>
  <si>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</si>
  <si>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</si>
  <si>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</si>
  <si>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</si>
  <si>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</si>
  <si>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</si>
  <si>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</si>
  <si>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</si>
  <si>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</si>
  <si>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</si>
  <si>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</si>
  <si>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</si>
  <si>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</si>
  <si>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</si>
  <si>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</si>
  <si>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</si>
  <si>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</si>
  <si>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</si>
  <si>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</si>
  <si>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</si>
  <si>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</si>
  <si>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</si>
  <si>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</si>
  <si>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</si>
  <si>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</si>
  <si>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</si>
  <si>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</si>
  <si>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</si>
  <si>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</si>
  <si>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</si>
  <si>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</si>
  <si>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</si>
  <si>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</si>
  <si>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</si>
  <si>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</si>
  <si>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</si>
  <si>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</si>
  <si>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</si>
  <si>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</si>
  <si>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</si>
  <si>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</si>
  <si>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</si>
  <si>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</si>
  <si>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</si>
  <si>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</si>
  <si>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</si>
  <si>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</si>
  <si>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</si>
  <si>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</si>
  <si>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</si>
  <si>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</si>
  <si>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</si>
  <si>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</si>
  <si>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</si>
  <si>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</si>
  <si>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</si>
  <si>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</si>
  <si>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</si>
  <si>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</si>
  <si>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</si>
  <si>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</si>
  <si>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</si>
  <si>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</si>
  <si>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</si>
  <si>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</si>
  <si>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</si>
  <si>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</si>
  <si>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</si>
  <si>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</si>
  <si>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</si>
  <si>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</si>
  <si>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</si>
  <si>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</si>
  <si>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</si>
  <si>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</si>
  <si>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</si>
  <si>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</si>
  <si>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</si>
  <si>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</si>
  <si>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</si>
  <si>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</si>
  <si>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</si>
  <si>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</si>
  <si>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</si>
  <si>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</si>
  <si>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</si>
  <si>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</si>
  <si>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</si>
  <si>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</si>
  <si>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</si>
  <si>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</si>
  <si>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</si>
  <si>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</si>
  <si>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</si>
  <si>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</si>
  <si>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</si>
  <si>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</si>
  <si>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</si>
  <si>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</si>
  <si>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</si>
  <si>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</si>
  <si>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</si>
  <si>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</si>
  <si>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</si>
  <si>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</si>
  <si>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</si>
  <si>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</si>
  <si>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</si>
  <si>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</si>
  <si>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</si>
  <si>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</si>
  <si>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</si>
  <si>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</si>
  <si>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</si>
  <si>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</si>
  <si>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</si>
  <si>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</si>
  <si>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</si>
  <si>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</si>
  <si>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</si>
  <si>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</si>
  <si>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</si>
  <si>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</si>
  <si>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</si>
  <si>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</si>
  <si>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</si>
  <si>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</si>
  <si>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</si>
  <si>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</si>
  <si>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</si>
  <si>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</si>
  <si>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</si>
  <si>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</si>
  <si>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</si>
  <si>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</si>
  <si>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</si>
  <si>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</si>
  <si>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</si>
  <si>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</si>
  <si>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</si>
  <si>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</si>
  <si>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</si>
  <si>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</si>
  <si>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</si>
  <si>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</si>
  <si>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</si>
  <si>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</si>
  <si>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</si>
  <si>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</si>
  <si>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</si>
  <si>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</si>
  <si>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</si>
  <si>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</si>
  <si>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</si>
  <si>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</si>
  <si>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</si>
  <si>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</si>
  <si>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</si>
  <si>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</si>
  <si>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建設技術の研究開発等共通経費</t>
    <phoneticPr fontId="5"/>
  </si>
  <si>
    <t>平成１８年度</t>
    <rPh sb="0" eb="2">
      <t>ヘイセイ</t>
    </rPh>
    <rPh sb="4" eb="5">
      <t>ネン</t>
    </rPh>
    <rPh sb="5" eb="6">
      <t>ド</t>
    </rPh>
    <phoneticPr fontId="5"/>
  </si>
  <si>
    <t>終了予定なし</t>
    <rPh sb="0" eb="2">
      <t>シュウリョウ</t>
    </rPh>
    <rPh sb="2" eb="4">
      <t>ヨテイ</t>
    </rPh>
    <phoneticPr fontId="5"/>
  </si>
  <si>
    <t>○</t>
  </si>
  <si>
    <t>-</t>
    <phoneticPr fontId="5"/>
  </si>
  <si>
    <t>11　ICTの利活用及び技術研究開発の推進
　41　技術研究開発を推進する</t>
    <phoneticPr fontId="5"/>
  </si>
  <si>
    <t>第４期科学技術基本計画（H23.8閣議決定）
国土交通省技術基本計画（H24.12）</t>
    <phoneticPr fontId="5"/>
  </si>
  <si>
    <t>大臣官房</t>
    <phoneticPr fontId="5"/>
  </si>
  <si>
    <t>技術調査課</t>
    <phoneticPr fontId="5"/>
  </si>
  <si>
    <t>①総合技術開発プロジェクトの各課題を進めるなかで、急遽、想定以上の追加的な実験・試験ケースが必要となる場合や、一方で、当初必要だと考えていた実験・試験ケースを詳細な検討を進める中で減ずることができる場合などが生じることが想定される。そのような場合に、あらかじめ共通的な予算として確保しておいた実験・試験経費を機動的に執行することにより、各課題の研究スケジュールに遅れを生じさせることなく円滑に技術研究開発を進める。
②総合技術開発プロジェクトの各課題を遂行するため横断的に必要な調査検討等を行う。
※本経費が対象としている総合技術開発プロジェクトについては、外部有識者による外部評価を活用した「事前評価」「事後評価」等を実施。
※予算監視・効率化チームの「追加実験を実施することがないよう、実験開始前に仕様、見積もりなど十分精査すべき」との所見を踏まえ、平成２４年度より、①の事業を廃止。</t>
    <phoneticPr fontId="5"/>
  </si>
  <si>
    <t>-</t>
    <phoneticPr fontId="5"/>
  </si>
  <si>
    <t>総合技術開発プロジェクトの研究課題終了数</t>
    <phoneticPr fontId="5"/>
  </si>
  <si>
    <t>技術研究開発は、成果目標により実施する内容（分析、実験等）が異なるため、単位当たりコストを示すことができない。　　　　　　　　　　　</t>
    <phoneticPr fontId="5"/>
  </si>
  <si>
    <t>技術研究開発調査費</t>
    <phoneticPr fontId="5"/>
  </si>
  <si>
    <t>○</t>
    <phoneticPr fontId="5"/>
  </si>
  <si>
    <t>-</t>
    <phoneticPr fontId="5"/>
  </si>
  <si>
    <t>・本経費が対象としている総合技術開発プロジェクトは、建設技術に関する重要な課題のうち、特に緊急性が高く、適用対象となる分野の広い課題を取り上げ、行政部局が計画推進の主体となり産学官の連携により、総合的に、組織的に研究を実施するものである。</t>
    <phoneticPr fontId="5"/>
  </si>
  <si>
    <t>‐</t>
  </si>
  <si>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</si>
  <si>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</si>
  <si>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0011</t>
    <phoneticPr fontId="5"/>
  </si>
  <si>
    <t>0012</t>
    <phoneticPr fontId="5"/>
  </si>
  <si>
    <t>その他経費</t>
    <phoneticPr fontId="5"/>
  </si>
  <si>
    <t>印刷製本費</t>
    <phoneticPr fontId="5"/>
  </si>
  <si>
    <t>A.（株）つくばビジネスセンター</t>
    <rPh sb="2" eb="5">
      <t>カブ</t>
    </rPh>
    <phoneticPr fontId="5"/>
  </si>
  <si>
    <t>B.（有）アレス</t>
    <rPh sb="3" eb="4">
      <t>ユウ</t>
    </rPh>
    <phoneticPr fontId="5"/>
  </si>
  <si>
    <t>C.（一財）先端建設技術センター</t>
    <rPh sb="3" eb="4">
      <t>イッ</t>
    </rPh>
    <rPh sb="4" eb="5">
      <t>ザイ</t>
    </rPh>
    <rPh sb="6" eb="8">
      <t>センタン</t>
    </rPh>
    <rPh sb="8" eb="10">
      <t>ケンセツ</t>
    </rPh>
    <rPh sb="10" eb="12">
      <t>ギジュツ</t>
    </rPh>
    <phoneticPr fontId="5"/>
  </si>
  <si>
    <t>人件費等</t>
    <rPh sb="0" eb="3">
      <t>ジンケンヒ</t>
    </rPh>
    <rPh sb="3" eb="4">
      <t>トウ</t>
    </rPh>
    <phoneticPr fontId="5"/>
  </si>
  <si>
    <t>技術研究開発成果の普及方策の検討</t>
    <rPh sb="0" eb="2">
      <t>ギジュツ</t>
    </rPh>
    <rPh sb="2" eb="4">
      <t>ケンキュウ</t>
    </rPh>
    <rPh sb="4" eb="6">
      <t>カイハツ</t>
    </rPh>
    <rPh sb="6" eb="8">
      <t>セイカ</t>
    </rPh>
    <rPh sb="9" eb="11">
      <t>フキュウ</t>
    </rPh>
    <rPh sb="11" eb="13">
      <t>ホウサク</t>
    </rPh>
    <rPh sb="14" eb="16">
      <t>ケントウ</t>
    </rPh>
    <phoneticPr fontId="5"/>
  </si>
  <si>
    <t>（株）つくばビジネスセンター</t>
    <phoneticPr fontId="5"/>
  </si>
  <si>
    <t>印刷製本費</t>
    <rPh sb="0" eb="2">
      <t>インサツ</t>
    </rPh>
    <rPh sb="2" eb="4">
      <t>セイホン</t>
    </rPh>
    <rPh sb="4" eb="5">
      <t>ヒ</t>
    </rPh>
    <phoneticPr fontId="5"/>
  </si>
  <si>
    <t>随意契約</t>
    <rPh sb="0" eb="2">
      <t>ズイイ</t>
    </rPh>
    <rPh sb="2" eb="4">
      <t>ケイヤク</t>
    </rPh>
    <phoneticPr fontId="5"/>
  </si>
  <si>
    <t>－</t>
    <phoneticPr fontId="5"/>
  </si>
  <si>
    <t>中和印刷（株）</t>
    <phoneticPr fontId="5"/>
  </si>
  <si>
    <t>（株）トータル・サポート・システム</t>
    <phoneticPr fontId="5"/>
  </si>
  <si>
    <t>消耗品購入</t>
    <rPh sb="0" eb="3">
      <t>ショウモウヒン</t>
    </rPh>
    <rPh sb="3" eb="5">
      <t>コウニュウ</t>
    </rPh>
    <phoneticPr fontId="5"/>
  </si>
  <si>
    <t>古澤特許事務所</t>
    <phoneticPr fontId="5"/>
  </si>
  <si>
    <t>特許出願手数料</t>
    <rPh sb="0" eb="2">
      <t>トッキョ</t>
    </rPh>
    <rPh sb="2" eb="4">
      <t>シュツガン</t>
    </rPh>
    <rPh sb="4" eb="7">
      <t>テスウリョウ</t>
    </rPh>
    <phoneticPr fontId="5"/>
  </si>
  <si>
    <t>（株）カワマタコーポレーション</t>
    <phoneticPr fontId="5"/>
  </si>
  <si>
    <t>図書購入</t>
    <rPh sb="0" eb="2">
      <t>トショ</t>
    </rPh>
    <rPh sb="2" eb="4">
      <t>コウニュウ</t>
    </rPh>
    <phoneticPr fontId="5"/>
  </si>
  <si>
    <t>（株）三省堂書店</t>
    <phoneticPr fontId="5"/>
  </si>
  <si>
    <t>定期刊行物</t>
    <rPh sb="0" eb="2">
      <t>テイキ</t>
    </rPh>
    <rPh sb="2" eb="5">
      <t>カンコウブツ</t>
    </rPh>
    <phoneticPr fontId="5"/>
  </si>
  <si>
    <t>－</t>
    <phoneticPr fontId="5"/>
  </si>
  <si>
    <t>ヤマト運輸（株）</t>
    <phoneticPr fontId="5"/>
  </si>
  <si>
    <t>物品運送</t>
    <rPh sb="0" eb="2">
      <t>ブッピン</t>
    </rPh>
    <rPh sb="2" eb="4">
      <t>ウンソウ</t>
    </rPh>
    <phoneticPr fontId="5"/>
  </si>
  <si>
    <t>土浦税務署</t>
    <phoneticPr fontId="5"/>
  </si>
  <si>
    <t>（公社）都市住宅学会</t>
    <phoneticPr fontId="5"/>
  </si>
  <si>
    <t>（有）エミュズ</t>
    <phoneticPr fontId="5"/>
  </si>
  <si>
    <t>（有）アレス</t>
    <phoneticPr fontId="5"/>
  </si>
  <si>
    <t>印刷製本費</t>
    <phoneticPr fontId="5"/>
  </si>
  <si>
    <t>（一財）先端建設技術センター</t>
    <rPh sb="1" eb="2">
      <t>イッ</t>
    </rPh>
    <rPh sb="2" eb="3">
      <t>ザイ</t>
    </rPh>
    <phoneticPr fontId="5"/>
  </si>
  <si>
    <t>技術研究開発成果の普及方策の検討</t>
    <phoneticPr fontId="5"/>
  </si>
  <si>
    <t>1（企画競争）</t>
    <rPh sb="2" eb="4">
      <t>キカク</t>
    </rPh>
    <rPh sb="4" eb="6">
      <t>キョウソウ</t>
    </rPh>
    <phoneticPr fontId="5"/>
  </si>
  <si>
    <t>（一財）国土技術研究センター</t>
    <phoneticPr fontId="5"/>
  </si>
  <si>
    <t>総合技術開発プロジェクトの各課題を遂行するため横断的に必要な調査検討</t>
    <phoneticPr fontId="5"/>
  </si>
  <si>
    <t>東京ビル整美（株）</t>
    <phoneticPr fontId="5"/>
  </si>
  <si>
    <t>広友サービス（株）</t>
    <phoneticPr fontId="5"/>
  </si>
  <si>
    <t>（株）謄栄社</t>
    <phoneticPr fontId="5"/>
  </si>
  <si>
    <t>日本郵便（株）</t>
    <phoneticPr fontId="5"/>
  </si>
  <si>
    <t>郵便・配送料</t>
    <rPh sb="0" eb="2">
      <t>ユウビン</t>
    </rPh>
    <rPh sb="3" eb="5">
      <t>ハイソウ</t>
    </rPh>
    <rPh sb="5" eb="6">
      <t>リョウ</t>
    </rPh>
    <phoneticPr fontId="5"/>
  </si>
  <si>
    <t>国土交通省</t>
  </si>
  <si>
    <t>他の手段方法と比較しても効果的であり、低コストで実施している。</t>
    <rPh sb="0" eb="1">
      <t>ホカ</t>
    </rPh>
    <rPh sb="2" eb="4">
      <t>シュダン</t>
    </rPh>
    <rPh sb="4" eb="6">
      <t>ホウホウ</t>
    </rPh>
    <rPh sb="7" eb="9">
      <t>ヒカク</t>
    </rPh>
    <rPh sb="12" eb="14">
      <t>コウカ</t>
    </rPh>
    <rPh sb="14" eb="15">
      <t>テキ</t>
    </rPh>
    <rPh sb="19" eb="20">
      <t>テイ</t>
    </rPh>
    <rPh sb="24" eb="26">
      <t>ジッシ</t>
    </rPh>
    <phoneticPr fontId="5"/>
  </si>
  <si>
    <t>資金の流れの中間段階での支出は合理的なものである。</t>
    <rPh sb="0" eb="2">
      <t>シキン</t>
    </rPh>
    <rPh sb="3" eb="4">
      <t>ナガ</t>
    </rPh>
    <rPh sb="6" eb="8">
      <t>チュウカン</t>
    </rPh>
    <rPh sb="8" eb="10">
      <t>ダンカイ</t>
    </rPh>
    <rPh sb="12" eb="14">
      <t>シシュツ</t>
    </rPh>
    <rPh sb="15" eb="18">
      <t>ゴウリテキ</t>
    </rPh>
    <phoneticPr fontId="5"/>
  </si>
  <si>
    <t>あらかじめ検討項目、調査対象範囲等について十分検討を行っており、費目・使途は真に必要なものに限定されている。</t>
    <phoneticPr fontId="5"/>
  </si>
  <si>
    <t xml:space="preserve">・支出先については、価格競争や企画競争により競争性の確保に努めている。
</t>
    <phoneticPr fontId="5"/>
  </si>
  <si>
    <t>「総合技術開発プロジェクト」は、建設技術に関する重要な課題のうち、特に緊急性が高く、適用対象となる分野の広い課題を取り上げ、行政部局が計画推進の主体となり産学官の連携により、総合的に、組織的に研究を実施するものである。</t>
    <phoneticPr fontId="5"/>
  </si>
  <si>
    <t>実験開始前に仕様、見積もりなど十分精査など、コスト削減や効率化に向けた工夫を行っている</t>
    <rPh sb="25" eb="27">
      <t>サクゲン</t>
    </rPh>
    <rPh sb="28" eb="30">
      <t>コウリツ</t>
    </rPh>
    <rPh sb="30" eb="31">
      <t>カ</t>
    </rPh>
    <rPh sb="32" eb="33">
      <t>ム</t>
    </rPh>
    <rPh sb="35" eb="37">
      <t>クフウ</t>
    </rPh>
    <rPh sb="38" eb="39">
      <t>オコナ</t>
    </rPh>
    <phoneticPr fontId="5"/>
  </si>
  <si>
    <t>これまでも総合技術開発プロジェクトの効率的・効果的な実施に寄与してきており、総合技術開発プロジェクトの成果は、シックハウス対策、情報化施工など多数の政策分野に関する国の技術基準等へ反映されており、成果は活用されているなど、見込みに見合ったものとなっている。</t>
    <rPh sb="111" eb="113">
      <t>ミコ</t>
    </rPh>
    <rPh sb="115" eb="117">
      <t>ミア</t>
    </rPh>
    <phoneticPr fontId="5"/>
  </si>
  <si>
    <t>これまでも総合技術開発プロジェクトの効率的・効果的な実施に寄与してきており、総合技術開発プロジェクトの成果は、シックハウス対策、情報化施工など多数の政策分野に関する国の技術基準等へ反映されている</t>
    <phoneticPr fontId="5"/>
  </si>
  <si>
    <t>総合技術開発プロジェクトの成果は、シックハウス対策、情報化施工など多数の政策分野に関する国の技術基準等へ反映されており、成果は活用されている</t>
    <rPh sb="60" eb="62">
      <t>セイカ</t>
    </rPh>
    <rPh sb="63" eb="65">
      <t>カツヨウ</t>
    </rPh>
    <phoneticPr fontId="5"/>
  </si>
  <si>
    <t>「総合技術開発プロジェクト」は、建設技術に関する重要な課題のうち、特に緊急性が高く、適用対象となる分野の広い課題を取り上げ、行政部局が計画推進の主体となり産学官の連携により、総合的に、組織的に研究を実施するものであり、優先度の高い事業である。</t>
    <rPh sb="109" eb="112">
      <t>ユウセンド</t>
    </rPh>
    <rPh sb="113" eb="114">
      <t>タカ</t>
    </rPh>
    <rPh sb="115" eb="117">
      <t>ジギョウ</t>
    </rPh>
    <phoneticPr fontId="5"/>
  </si>
  <si>
    <t>-</t>
    <phoneticPr fontId="5"/>
  </si>
  <si>
    <t>-</t>
    <phoneticPr fontId="5"/>
  </si>
  <si>
    <t>「総合技術開発プロジェクト」の研究開発を効率的・効果的に実施するため、共通的な予算として計上し機動的に執行することにより、迅速かつ円滑な技術研究開発の推進を図る。
※「総合技術開発プロジェクト」とは、建設技術に関する重要な課題のうち、特に緊急性が高く、適用対象となる分野の広い課題を取り上げ、行政部局が計画推進の主体となり産学官の連携により、総合的に、組織的に研究を実施するもの。</t>
    <phoneticPr fontId="5"/>
  </si>
  <si>
    <t>一者応札が多い理由を検証し、発注における競争性の確保に努める。
引き続き「総合技術開発プロジェクト」の各研究課題の部局と連携しつつ、事業効果が全体として最大となるよう努める。</t>
    <rPh sb="0" eb="1">
      <t>イッ</t>
    </rPh>
    <rPh sb="1" eb="2">
      <t>シャ</t>
    </rPh>
    <rPh sb="2" eb="4">
      <t>オウサツ</t>
    </rPh>
    <rPh sb="5" eb="6">
      <t>オオ</t>
    </rPh>
    <rPh sb="7" eb="9">
      <t>リユウ</t>
    </rPh>
    <rPh sb="10" eb="12">
      <t>ケンショウ</t>
    </rPh>
    <rPh sb="14" eb="16">
      <t>ハッチュウ</t>
    </rPh>
    <rPh sb="20" eb="23">
      <t>キョウソウセイ</t>
    </rPh>
    <rPh sb="24" eb="26">
      <t>カクホ</t>
    </rPh>
    <rPh sb="27" eb="28">
      <t>ツト</t>
    </rPh>
    <rPh sb="32" eb="33">
      <t>ヒ</t>
    </rPh>
    <rPh sb="34" eb="35">
      <t>ツヅ</t>
    </rPh>
    <rPh sb="51" eb="52">
      <t>カク</t>
    </rPh>
    <rPh sb="52" eb="54">
      <t>ケンキュウ</t>
    </rPh>
    <rPh sb="54" eb="56">
      <t>カダイ</t>
    </rPh>
    <rPh sb="57" eb="59">
      <t>ブキョク</t>
    </rPh>
    <rPh sb="60" eb="62">
      <t>レンケイ</t>
    </rPh>
    <rPh sb="66" eb="68">
      <t>ジギョウ</t>
    </rPh>
    <rPh sb="68" eb="70">
      <t>コウカ</t>
    </rPh>
    <rPh sb="71" eb="73">
      <t>ゼンタイ</t>
    </rPh>
    <rPh sb="76" eb="78">
      <t>サイダイ</t>
    </rPh>
    <rPh sb="83" eb="84">
      <t>ツト</t>
    </rPh>
    <phoneticPr fontId="5"/>
  </si>
  <si>
    <t>課長　五道仁実</t>
    <phoneticPr fontId="5"/>
  </si>
  <si>
    <t>発注にあたっては、多くの企業が参加できるよう、発注時期の調整を行うなど、今後も競争性の確保に努める。
引き続き、各研究課題の部局と連携しつつ、予算の適切な執行を図る。</t>
    <rPh sb="51" eb="52">
      <t>ヒ</t>
    </rPh>
    <rPh sb="53" eb="54">
      <t>ツヅ</t>
    </rPh>
    <rPh sb="56" eb="59">
      <t>カクケンキュウ</t>
    </rPh>
    <rPh sb="59" eb="61">
      <t>カダイ</t>
    </rPh>
    <rPh sb="62" eb="64">
      <t>ブキョク</t>
    </rPh>
    <rPh sb="65" eb="67">
      <t>レンケイ</t>
    </rPh>
    <rPh sb="71" eb="73">
      <t>ヨサン</t>
    </rPh>
    <rPh sb="74" eb="76">
      <t>テキセツ</t>
    </rPh>
    <rPh sb="77" eb="79">
      <t>シッコウ</t>
    </rPh>
    <rPh sb="80" eb="81">
      <t>ハカ</t>
    </rPh>
    <phoneticPr fontId="5"/>
  </si>
  <si>
    <t>執行等改善</t>
  </si>
  <si>
    <t>「総合技術開発プロジェクト」の技術研究開発の推進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</si>
</sst>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81" fontId="31" fillId="0" borderId="137"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81" fontId="31"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0" borderId="7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38" xfId="0" applyFill="1" applyBorder="1" applyAlignment="1" applyProtection="1">
      <alignment vertical="center" wrapText="1"/>
      <protection locked="0"/>
    </xf>
    <xf numFmtId="0" fontId="0" fillId="0" borderId="139" xfId="0" applyFill="1" applyBorder="1" applyAlignment="1" applyProtection="1">
      <alignment vertical="center" wrapText="1"/>
      <protection locked="0"/>
    </xf>
    <xf numFmtId="0" fontId="0" fillId="0" borderId="140"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1" fillId="0" borderId="137" xfId="0"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81" fontId="31"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2" xfId="0"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1" xfId="0" applyFill="1" applyBorder="1" applyAlignment="1" applyProtection="1">
      <alignment vertical="center"/>
      <protection locked="0"/>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1"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39820</xdr:colOff>
      <xdr:row>140</xdr:row>
      <xdr:rowOff>333375</xdr:rowOff>
    </xdr:from>
    <xdr:to>
      <xdr:col>19</xdr:col>
      <xdr:colOff>75053</xdr:colOff>
      <xdr:row>142</xdr:row>
      <xdr:rowOff>262606</xdr:rowOff>
    </xdr:to>
    <xdr:sp macro="" textlink="">
      <xdr:nvSpPr>
        <xdr:cNvPr id="5" name="テキスト ボックス 4"/>
        <xdr:cNvSpPr txBox="1"/>
      </xdr:nvSpPr>
      <xdr:spPr>
        <a:xfrm>
          <a:off x="1487620" y="33918525"/>
          <a:ext cx="2025958" cy="6340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３５百万円</a:t>
          </a:r>
        </a:p>
      </xdr:txBody>
    </xdr:sp>
    <xdr:clientData/>
  </xdr:twoCellAnchor>
  <xdr:twoCellAnchor>
    <xdr:from>
      <xdr:col>8</xdr:col>
      <xdr:colOff>23812</xdr:colOff>
      <xdr:row>143</xdr:row>
      <xdr:rowOff>56956</xdr:rowOff>
    </xdr:from>
    <xdr:to>
      <xdr:col>19</xdr:col>
      <xdr:colOff>174582</xdr:colOff>
      <xdr:row>145</xdr:row>
      <xdr:rowOff>88275</xdr:rowOff>
    </xdr:to>
    <xdr:sp macro="" textlink="">
      <xdr:nvSpPr>
        <xdr:cNvPr id="6" name="大かっこ 5"/>
        <xdr:cNvSpPr/>
      </xdr:nvSpPr>
      <xdr:spPr>
        <a:xfrm>
          <a:off x="1471612" y="34699381"/>
          <a:ext cx="2141495" cy="73616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総合技術開発プロジェクトの計画主体</a:t>
          </a:r>
        </a:p>
      </xdr:txBody>
    </xdr:sp>
    <xdr:clientData/>
  </xdr:twoCellAnchor>
  <xdr:twoCellAnchor>
    <xdr:from>
      <xdr:col>21</xdr:col>
      <xdr:colOff>66970</xdr:colOff>
      <xdr:row>144</xdr:row>
      <xdr:rowOff>194829</xdr:rowOff>
    </xdr:from>
    <xdr:to>
      <xdr:col>26</xdr:col>
      <xdr:colOff>149879</xdr:colOff>
      <xdr:row>145</xdr:row>
      <xdr:rowOff>179955</xdr:rowOff>
    </xdr:to>
    <xdr:sp macro="" textlink="">
      <xdr:nvSpPr>
        <xdr:cNvPr id="7" name="テキスト ボックス 6"/>
        <xdr:cNvSpPr txBox="1"/>
      </xdr:nvSpPr>
      <xdr:spPr>
        <a:xfrm>
          <a:off x="3867445" y="35189679"/>
          <a:ext cx="987784" cy="33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13</xdr:col>
      <xdr:colOff>183085</xdr:colOff>
      <xdr:row>145</xdr:row>
      <xdr:rowOff>333171</xdr:rowOff>
    </xdr:from>
    <xdr:to>
      <xdr:col>13</xdr:col>
      <xdr:colOff>183085</xdr:colOff>
      <xdr:row>162</xdr:row>
      <xdr:rowOff>191128</xdr:rowOff>
    </xdr:to>
    <xdr:cxnSp macro="">
      <xdr:nvCxnSpPr>
        <xdr:cNvPr id="8" name="直線コネクタ 7"/>
        <xdr:cNvCxnSpPr/>
      </xdr:nvCxnSpPr>
      <xdr:spPr>
        <a:xfrm flipV="1">
          <a:off x="2535760" y="35680446"/>
          <a:ext cx="0" cy="58491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39218</xdr:colOff>
      <xdr:row>145</xdr:row>
      <xdr:rowOff>182821</xdr:rowOff>
    </xdr:from>
    <xdr:to>
      <xdr:col>33</xdr:col>
      <xdr:colOff>78161</xdr:colOff>
      <xdr:row>147</xdr:row>
      <xdr:rowOff>223134</xdr:rowOff>
    </xdr:to>
    <xdr:sp macro="" textlink="">
      <xdr:nvSpPr>
        <xdr:cNvPr id="9" name="テキスト ボックス 8"/>
        <xdr:cNvSpPr txBox="1"/>
      </xdr:nvSpPr>
      <xdr:spPr>
        <a:xfrm>
          <a:off x="4020668" y="35530096"/>
          <a:ext cx="2029668" cy="7451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baseline="0">
              <a:solidFill>
                <a:sysClr val="windowText" lastClr="000000"/>
              </a:solidFill>
            </a:rPr>
            <a:t> ２</a:t>
          </a:r>
          <a:r>
            <a:rPr kumimoji="1" lang="ja-JP" altLang="en-US" sz="1100">
              <a:solidFill>
                <a:sysClr val="windowText" lastClr="000000"/>
              </a:solidFill>
            </a:rPr>
            <a:t>百万円</a:t>
          </a:r>
        </a:p>
      </xdr:txBody>
    </xdr:sp>
    <xdr:clientData/>
  </xdr:twoCellAnchor>
  <xdr:twoCellAnchor>
    <xdr:from>
      <xdr:col>21</xdr:col>
      <xdr:colOff>175965</xdr:colOff>
      <xdr:row>147</xdr:row>
      <xdr:rowOff>302899</xdr:rowOff>
    </xdr:from>
    <xdr:to>
      <xdr:col>33</xdr:col>
      <xdr:colOff>122409</xdr:colOff>
      <xdr:row>149</xdr:row>
      <xdr:rowOff>301872</xdr:rowOff>
    </xdr:to>
    <xdr:sp macro="" textlink="">
      <xdr:nvSpPr>
        <xdr:cNvPr id="10" name="大かっこ 9"/>
        <xdr:cNvSpPr/>
      </xdr:nvSpPr>
      <xdr:spPr>
        <a:xfrm>
          <a:off x="3976440" y="36355024"/>
          <a:ext cx="2118144" cy="70382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14</xdr:col>
      <xdr:colOff>7594</xdr:colOff>
      <xdr:row>146</xdr:row>
      <xdr:rowOff>256343</xdr:rowOff>
    </xdr:from>
    <xdr:to>
      <xdr:col>21</xdr:col>
      <xdr:colOff>174052</xdr:colOff>
      <xdr:row>146</xdr:row>
      <xdr:rowOff>256343</xdr:rowOff>
    </xdr:to>
    <xdr:cxnSp macro="">
      <xdr:nvCxnSpPr>
        <xdr:cNvPr id="11" name="直線コネクタ 10"/>
        <xdr:cNvCxnSpPr/>
      </xdr:nvCxnSpPr>
      <xdr:spPr>
        <a:xfrm flipH="1" flipV="1">
          <a:off x="2541244" y="35956043"/>
          <a:ext cx="143328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7594</xdr:colOff>
      <xdr:row>154</xdr:row>
      <xdr:rowOff>125400</xdr:rowOff>
    </xdr:from>
    <xdr:to>
      <xdr:col>21</xdr:col>
      <xdr:colOff>174052</xdr:colOff>
      <xdr:row>154</xdr:row>
      <xdr:rowOff>125400</xdr:rowOff>
    </xdr:to>
    <xdr:cxnSp macro="">
      <xdr:nvCxnSpPr>
        <xdr:cNvPr id="12" name="直線コネクタ 11"/>
        <xdr:cNvCxnSpPr/>
      </xdr:nvCxnSpPr>
      <xdr:spPr>
        <a:xfrm flipH="1" flipV="1">
          <a:off x="2541244" y="38644500"/>
          <a:ext cx="143328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119962</xdr:colOff>
      <xdr:row>149</xdr:row>
      <xdr:rowOff>347576</xdr:rowOff>
    </xdr:from>
    <xdr:to>
      <xdr:col>47</xdr:col>
      <xdr:colOff>158906</xdr:colOff>
      <xdr:row>152</xdr:row>
      <xdr:rowOff>25396</xdr:rowOff>
    </xdr:to>
    <xdr:sp macro="" textlink="">
      <xdr:nvSpPr>
        <xdr:cNvPr id="13" name="テキスト ボックス 12"/>
        <xdr:cNvSpPr txBox="1"/>
      </xdr:nvSpPr>
      <xdr:spPr>
        <a:xfrm>
          <a:off x="6635062" y="37104551"/>
          <a:ext cx="2029669" cy="735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民間企業（１５社）</a:t>
          </a:r>
          <a:endParaRPr kumimoji="1" lang="en-US" altLang="ja-JP" sz="1100"/>
        </a:p>
        <a:p>
          <a:pPr algn="ctr"/>
          <a:r>
            <a:rPr kumimoji="1" lang="ja-JP" altLang="en-US" sz="1100"/>
            <a:t>２百万円</a:t>
          </a:r>
        </a:p>
      </xdr:txBody>
    </xdr:sp>
    <xdr:clientData/>
  </xdr:twoCellAnchor>
  <xdr:twoCellAnchor>
    <xdr:from>
      <xdr:col>37</xdr:col>
      <xdr:colOff>172211</xdr:colOff>
      <xdr:row>149</xdr:row>
      <xdr:rowOff>74542</xdr:rowOff>
    </xdr:from>
    <xdr:to>
      <xdr:col>46</xdr:col>
      <xdr:colOff>1033</xdr:colOff>
      <xdr:row>150</xdr:row>
      <xdr:rowOff>31961</xdr:rowOff>
    </xdr:to>
    <xdr:sp macro="" textlink="">
      <xdr:nvSpPr>
        <xdr:cNvPr id="14" name="テキスト ボックス 13"/>
        <xdr:cNvSpPr txBox="1"/>
      </xdr:nvSpPr>
      <xdr:spPr>
        <a:xfrm>
          <a:off x="6868286" y="36831517"/>
          <a:ext cx="1457597" cy="309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37</xdr:col>
      <xdr:colOff>5826</xdr:colOff>
      <xdr:row>158</xdr:row>
      <xdr:rowOff>58108</xdr:rowOff>
    </xdr:from>
    <xdr:to>
      <xdr:col>48</xdr:col>
      <xdr:colOff>52265</xdr:colOff>
      <xdr:row>160</xdr:row>
      <xdr:rowOff>83223</xdr:rowOff>
    </xdr:to>
    <xdr:sp macro="" textlink="">
      <xdr:nvSpPr>
        <xdr:cNvPr id="15" name="テキスト ボックス 14"/>
        <xdr:cNvSpPr txBox="1"/>
      </xdr:nvSpPr>
      <xdr:spPr>
        <a:xfrm>
          <a:off x="6701901" y="39986908"/>
          <a:ext cx="2037164" cy="729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Ｂ．民間企業（１社）</a:t>
          </a:r>
          <a:endParaRPr kumimoji="1" lang="en-US" altLang="ja-JP" sz="1100"/>
        </a:p>
        <a:p>
          <a:pPr algn="ctr"/>
          <a:r>
            <a:rPr kumimoji="1" lang="ja-JP" altLang="en-US" sz="1100"/>
            <a:t>０．２百万円</a:t>
          </a:r>
        </a:p>
      </xdr:txBody>
    </xdr:sp>
    <xdr:clientData/>
  </xdr:twoCellAnchor>
  <xdr:twoCellAnchor>
    <xdr:from>
      <xdr:col>38</xdr:col>
      <xdr:colOff>67966</xdr:colOff>
      <xdr:row>157</xdr:row>
      <xdr:rowOff>105360</xdr:rowOff>
    </xdr:from>
    <xdr:to>
      <xdr:col>46</xdr:col>
      <xdr:colOff>183820</xdr:colOff>
      <xdr:row>158</xdr:row>
      <xdr:rowOff>81829</xdr:rowOff>
    </xdr:to>
    <xdr:sp macro="" textlink="">
      <xdr:nvSpPr>
        <xdr:cNvPr id="16" name="テキスト ボックス 15"/>
        <xdr:cNvSpPr txBox="1"/>
      </xdr:nvSpPr>
      <xdr:spPr>
        <a:xfrm>
          <a:off x="6945016" y="39681735"/>
          <a:ext cx="1563654" cy="328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21</xdr:col>
      <xdr:colOff>55175</xdr:colOff>
      <xdr:row>161</xdr:row>
      <xdr:rowOff>15836</xdr:rowOff>
    </xdr:from>
    <xdr:to>
      <xdr:col>29</xdr:col>
      <xdr:colOff>28740</xdr:colOff>
      <xdr:row>161</xdr:row>
      <xdr:rowOff>349492</xdr:rowOff>
    </xdr:to>
    <xdr:sp macro="" textlink="">
      <xdr:nvSpPr>
        <xdr:cNvPr id="17" name="テキスト ボックス 16"/>
        <xdr:cNvSpPr txBox="1"/>
      </xdr:nvSpPr>
      <xdr:spPr>
        <a:xfrm>
          <a:off x="3855650" y="41001911"/>
          <a:ext cx="1421365" cy="33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22</xdr:col>
      <xdr:colOff>5301</xdr:colOff>
      <xdr:row>161</xdr:row>
      <xdr:rowOff>314566</xdr:rowOff>
    </xdr:from>
    <xdr:to>
      <xdr:col>33</xdr:col>
      <xdr:colOff>55450</xdr:colOff>
      <xdr:row>163</xdr:row>
      <xdr:rowOff>121004</xdr:rowOff>
    </xdr:to>
    <xdr:sp macro="" textlink="">
      <xdr:nvSpPr>
        <xdr:cNvPr id="18" name="テキスト ボックス 17"/>
        <xdr:cNvSpPr txBox="1"/>
      </xdr:nvSpPr>
      <xdr:spPr>
        <a:xfrm>
          <a:off x="3986751" y="41300641"/>
          <a:ext cx="2040874" cy="5112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Ｃ．民間企業等（６社）</a:t>
          </a:r>
          <a:endParaRPr kumimoji="1" lang="en-US" altLang="ja-JP" sz="1100"/>
        </a:p>
        <a:p>
          <a:pPr algn="ctr"/>
          <a:r>
            <a:rPr kumimoji="1" lang="ja-JP" altLang="en-US" sz="1100">
              <a:solidFill>
                <a:sysClr val="windowText" lastClr="000000"/>
              </a:solidFill>
            </a:rPr>
            <a:t>２８百万円</a:t>
          </a:r>
        </a:p>
      </xdr:txBody>
    </xdr:sp>
    <xdr:clientData/>
  </xdr:twoCellAnchor>
  <xdr:twoCellAnchor>
    <xdr:from>
      <xdr:col>13</xdr:col>
      <xdr:colOff>182432</xdr:colOff>
      <xdr:row>162</xdr:row>
      <xdr:rowOff>196526</xdr:rowOff>
    </xdr:from>
    <xdr:to>
      <xdr:col>21</xdr:col>
      <xdr:colOff>158390</xdr:colOff>
      <xdr:row>162</xdr:row>
      <xdr:rowOff>196526</xdr:rowOff>
    </xdr:to>
    <xdr:cxnSp macro="">
      <xdr:nvCxnSpPr>
        <xdr:cNvPr id="19" name="直線コネクタ 18"/>
        <xdr:cNvCxnSpPr/>
      </xdr:nvCxnSpPr>
      <xdr:spPr>
        <a:xfrm flipH="1" flipV="1">
          <a:off x="2535107" y="41535026"/>
          <a:ext cx="14237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183674</xdr:colOff>
      <xdr:row>159</xdr:row>
      <xdr:rowOff>46791</xdr:rowOff>
    </xdr:from>
    <xdr:to>
      <xdr:col>36</xdr:col>
      <xdr:colOff>152916</xdr:colOff>
      <xdr:row>159</xdr:row>
      <xdr:rowOff>46791</xdr:rowOff>
    </xdr:to>
    <xdr:cxnSp macro="">
      <xdr:nvCxnSpPr>
        <xdr:cNvPr id="20" name="直線コネクタ 19"/>
        <xdr:cNvCxnSpPr/>
      </xdr:nvCxnSpPr>
      <xdr:spPr>
        <a:xfrm flipH="1" flipV="1">
          <a:off x="5069999" y="40328016"/>
          <a:ext cx="159801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27517</xdr:colOff>
      <xdr:row>157</xdr:row>
      <xdr:rowOff>273920</xdr:rowOff>
    </xdr:from>
    <xdr:to>
      <xdr:col>28</xdr:col>
      <xdr:colOff>27517</xdr:colOff>
      <xdr:row>159</xdr:row>
      <xdr:rowOff>46009</xdr:rowOff>
    </xdr:to>
    <xdr:cxnSp macro="">
      <xdr:nvCxnSpPr>
        <xdr:cNvPr id="21" name="直線コネクタ 20"/>
        <xdr:cNvCxnSpPr/>
      </xdr:nvCxnSpPr>
      <xdr:spPr>
        <a:xfrm>
          <a:off x="5094817" y="39850295"/>
          <a:ext cx="0" cy="4769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172109</xdr:colOff>
      <xdr:row>160</xdr:row>
      <xdr:rowOff>224989</xdr:rowOff>
    </xdr:from>
    <xdr:to>
      <xdr:col>48</xdr:col>
      <xdr:colOff>85155</xdr:colOff>
      <xdr:row>163</xdr:row>
      <xdr:rowOff>82057</xdr:rowOff>
    </xdr:to>
    <xdr:sp macro="" textlink="">
      <xdr:nvSpPr>
        <xdr:cNvPr id="22" name="大かっこ 21"/>
        <xdr:cNvSpPr/>
      </xdr:nvSpPr>
      <xdr:spPr>
        <a:xfrm>
          <a:off x="6687209" y="40858639"/>
          <a:ext cx="2084746" cy="91434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施策や技術基準の原案検討に必要なデータ収集等のための備品の購入</a:t>
          </a:r>
        </a:p>
      </xdr:txBody>
    </xdr:sp>
    <xdr:clientData/>
  </xdr:twoCellAnchor>
  <xdr:twoCellAnchor>
    <xdr:from>
      <xdr:col>22</xdr:col>
      <xdr:colOff>32522</xdr:colOff>
      <xdr:row>163</xdr:row>
      <xdr:rowOff>229892</xdr:rowOff>
    </xdr:from>
    <xdr:to>
      <xdr:col>33</xdr:col>
      <xdr:colOff>75404</xdr:colOff>
      <xdr:row>166</xdr:row>
      <xdr:rowOff>327629</xdr:rowOff>
    </xdr:to>
    <xdr:sp macro="" textlink="">
      <xdr:nvSpPr>
        <xdr:cNvPr id="23" name="大かっこ 22"/>
        <xdr:cNvSpPr/>
      </xdr:nvSpPr>
      <xdr:spPr>
        <a:xfrm>
          <a:off x="4013972" y="41920817"/>
          <a:ext cx="2033607" cy="115501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総合技術研究開発プロジェクトの各課題を遂行するため横断的に必要な調査検討</a:t>
          </a:r>
          <a:r>
            <a:rPr kumimoji="1" lang="ja-JP" altLang="en-US" sz="1100">
              <a:solidFill>
                <a:sysClr val="windowText" lastClr="000000"/>
              </a:solidFill>
            </a:rPr>
            <a:t>等</a:t>
          </a:r>
        </a:p>
      </xdr:txBody>
    </xdr:sp>
    <xdr:clientData/>
  </xdr:twoCellAnchor>
  <xdr:twoCellAnchor>
    <xdr:from>
      <xdr:col>21</xdr:col>
      <xdr:colOff>162358</xdr:colOff>
      <xdr:row>155</xdr:row>
      <xdr:rowOff>189370</xdr:rowOff>
    </xdr:from>
    <xdr:to>
      <xdr:col>33</xdr:col>
      <xdr:colOff>122410</xdr:colOff>
      <xdr:row>157</xdr:row>
      <xdr:rowOff>97750</xdr:rowOff>
    </xdr:to>
    <xdr:sp macro="" textlink="">
      <xdr:nvSpPr>
        <xdr:cNvPr id="24" name="大かっこ 23"/>
        <xdr:cNvSpPr/>
      </xdr:nvSpPr>
      <xdr:spPr>
        <a:xfrm>
          <a:off x="3962833" y="39060895"/>
          <a:ext cx="2131752" cy="61323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36</xdr:col>
      <xdr:colOff>63251</xdr:colOff>
      <xdr:row>152</xdr:row>
      <xdr:rowOff>145999</xdr:rowOff>
    </xdr:from>
    <xdr:to>
      <xdr:col>48</xdr:col>
      <xdr:colOff>5912</xdr:colOff>
      <xdr:row>155</xdr:row>
      <xdr:rowOff>8598</xdr:rowOff>
    </xdr:to>
    <xdr:sp macro="" textlink="">
      <xdr:nvSpPr>
        <xdr:cNvPr id="25" name="大かっこ 24"/>
        <xdr:cNvSpPr/>
      </xdr:nvSpPr>
      <xdr:spPr>
        <a:xfrm>
          <a:off x="6578351" y="37960249"/>
          <a:ext cx="2114361" cy="91987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施策や技術基準の原案検討に必要なデータ収集等のための備品の購入</a:t>
          </a:r>
        </a:p>
      </xdr:txBody>
    </xdr:sp>
    <xdr:clientData/>
  </xdr:twoCellAnchor>
  <xdr:twoCellAnchor>
    <xdr:from>
      <xdr:col>21</xdr:col>
      <xdr:colOff>55099</xdr:colOff>
      <xdr:row>152</xdr:row>
      <xdr:rowOff>165426</xdr:rowOff>
    </xdr:from>
    <xdr:to>
      <xdr:col>26</xdr:col>
      <xdr:colOff>144120</xdr:colOff>
      <xdr:row>153</xdr:row>
      <xdr:rowOff>150552</xdr:rowOff>
    </xdr:to>
    <xdr:sp macro="" textlink="">
      <xdr:nvSpPr>
        <xdr:cNvPr id="26" name="テキスト ボックス 25"/>
        <xdr:cNvSpPr txBox="1"/>
      </xdr:nvSpPr>
      <xdr:spPr>
        <a:xfrm>
          <a:off x="3855574" y="37979676"/>
          <a:ext cx="993896" cy="33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22</xdr:col>
      <xdr:colOff>27347</xdr:colOff>
      <xdr:row>153</xdr:row>
      <xdr:rowOff>151023</xdr:rowOff>
    </xdr:from>
    <xdr:to>
      <xdr:col>33</xdr:col>
      <xdr:colOff>66290</xdr:colOff>
      <xdr:row>155</xdr:row>
      <xdr:rowOff>59100</xdr:rowOff>
    </xdr:to>
    <xdr:sp macro="" textlink="">
      <xdr:nvSpPr>
        <xdr:cNvPr id="27" name="テキスト ボックス 26"/>
        <xdr:cNvSpPr txBox="1"/>
      </xdr:nvSpPr>
      <xdr:spPr>
        <a:xfrm>
          <a:off x="4008797" y="38317698"/>
          <a:ext cx="2029668" cy="6129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国土地理院</a:t>
          </a:r>
          <a:endParaRPr kumimoji="1" lang="en-US" altLang="ja-JP" sz="1100">
            <a:solidFill>
              <a:sysClr val="windowText" lastClr="000000"/>
            </a:solidFill>
          </a:endParaRPr>
        </a:p>
        <a:p>
          <a:pPr algn="ctr"/>
          <a:r>
            <a:rPr kumimoji="1" lang="ja-JP" altLang="en-US" sz="1100" baseline="0">
              <a:solidFill>
                <a:sysClr val="windowText" lastClr="000000"/>
              </a:solidFill>
            </a:rPr>
            <a:t> ０．３</a:t>
          </a:r>
          <a:r>
            <a:rPr kumimoji="1" lang="ja-JP" altLang="en-US" sz="1100">
              <a:solidFill>
                <a:sysClr val="windowText" lastClr="000000"/>
              </a:solidFill>
            </a:rPr>
            <a:t>百万円</a:t>
          </a:r>
        </a:p>
      </xdr:txBody>
    </xdr:sp>
    <xdr:clientData/>
  </xdr:twoCellAnchor>
  <xdr:twoCellAnchor>
    <xdr:from>
      <xdr:col>27</xdr:col>
      <xdr:colOff>132957</xdr:colOff>
      <xdr:row>151</xdr:row>
      <xdr:rowOff>72993</xdr:rowOff>
    </xdr:from>
    <xdr:to>
      <xdr:col>36</xdr:col>
      <xdr:colOff>98488</xdr:colOff>
      <xdr:row>151</xdr:row>
      <xdr:rowOff>72993</xdr:rowOff>
    </xdr:to>
    <xdr:cxnSp macro="">
      <xdr:nvCxnSpPr>
        <xdr:cNvPr id="28" name="直線コネクタ 27"/>
        <xdr:cNvCxnSpPr/>
      </xdr:nvCxnSpPr>
      <xdr:spPr>
        <a:xfrm flipH="1" flipV="1">
          <a:off x="5019282" y="37534818"/>
          <a:ext cx="159430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152383</xdr:colOff>
      <xdr:row>149</xdr:row>
      <xdr:rowOff>300123</xdr:rowOff>
    </xdr:from>
    <xdr:to>
      <xdr:col>27</xdr:col>
      <xdr:colOff>152383</xdr:colOff>
      <xdr:row>151</xdr:row>
      <xdr:rowOff>72211</xdr:rowOff>
    </xdr:to>
    <xdr:cxnSp macro="">
      <xdr:nvCxnSpPr>
        <xdr:cNvPr id="29" name="直線コネクタ 28"/>
        <xdr:cNvCxnSpPr/>
      </xdr:nvCxnSpPr>
      <xdr:spPr>
        <a:xfrm>
          <a:off x="5038708" y="37057098"/>
          <a:ext cx="0" cy="4769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85" workbookViewId="0">
      <selection activeCell="G2" sqref="G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90" t="s">
        <v>377</v>
      </c>
      <c r="AR2" s="690"/>
      <c r="AS2" s="59" t="str">
        <f>IF(OR(AQ2="　", AQ2=""), "", "-")</f>
        <v/>
      </c>
      <c r="AT2" s="691">
        <v>413</v>
      </c>
      <c r="AU2" s="691"/>
      <c r="AV2" s="60" t="str">
        <f>IF(AW2="", "", "-")</f>
        <v/>
      </c>
      <c r="AW2" s="692"/>
      <c r="AX2" s="692"/>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439</v>
      </c>
      <c r="AK3" s="649"/>
      <c r="AL3" s="649"/>
      <c r="AM3" s="649"/>
      <c r="AN3" s="649"/>
      <c r="AO3" s="649"/>
      <c r="AP3" s="649"/>
      <c r="AQ3" s="649"/>
      <c r="AR3" s="649"/>
      <c r="AS3" s="649"/>
      <c r="AT3" s="649"/>
      <c r="AU3" s="649"/>
      <c r="AV3" s="649"/>
      <c r="AW3" s="649"/>
      <c r="AX3" s="36" t="s">
        <v>91</v>
      </c>
    </row>
    <row r="4" spans="1:50" ht="24.75" customHeight="1" x14ac:dyDescent="0.15">
      <c r="A4" s="452" t="s">
        <v>30</v>
      </c>
      <c r="B4" s="453"/>
      <c r="C4" s="453"/>
      <c r="D4" s="453"/>
      <c r="E4" s="453"/>
      <c r="F4" s="453"/>
      <c r="G4" s="428" t="s">
        <v>379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386</v>
      </c>
      <c r="AF4" s="433"/>
      <c r="AG4" s="433"/>
      <c r="AH4" s="433"/>
      <c r="AI4" s="433"/>
      <c r="AJ4" s="433"/>
      <c r="AK4" s="433"/>
      <c r="AL4" s="433"/>
      <c r="AM4" s="433"/>
      <c r="AN4" s="433"/>
      <c r="AO4" s="433"/>
      <c r="AP4" s="434"/>
      <c r="AQ4" s="435" t="s">
        <v>2</v>
      </c>
      <c r="AR4" s="431"/>
      <c r="AS4" s="431"/>
      <c r="AT4" s="431"/>
      <c r="AU4" s="431"/>
      <c r="AV4" s="431"/>
      <c r="AW4" s="431"/>
      <c r="AX4" s="436"/>
    </row>
    <row r="5" spans="1:50" ht="30" customHeight="1" x14ac:dyDescent="0.15">
      <c r="A5" s="437" t="s">
        <v>93</v>
      </c>
      <c r="B5" s="438"/>
      <c r="C5" s="438"/>
      <c r="D5" s="438"/>
      <c r="E5" s="438"/>
      <c r="F5" s="439"/>
      <c r="G5" s="664" t="s">
        <v>380</v>
      </c>
      <c r="H5" s="625"/>
      <c r="I5" s="625"/>
      <c r="J5" s="625"/>
      <c r="K5" s="625"/>
      <c r="L5" s="625"/>
      <c r="M5" s="665" t="s">
        <v>92</v>
      </c>
      <c r="N5" s="666"/>
      <c r="O5" s="666"/>
      <c r="P5" s="666"/>
      <c r="Q5" s="666"/>
      <c r="R5" s="667"/>
      <c r="S5" s="624" t="s">
        <v>381</v>
      </c>
      <c r="T5" s="625"/>
      <c r="U5" s="625"/>
      <c r="V5" s="625"/>
      <c r="W5" s="625"/>
      <c r="X5" s="626"/>
      <c r="Y5" s="444" t="s">
        <v>3</v>
      </c>
      <c r="Z5" s="445"/>
      <c r="AA5" s="445"/>
      <c r="AB5" s="445"/>
      <c r="AC5" s="445"/>
      <c r="AD5" s="446"/>
      <c r="AE5" s="447" t="s">
        <v>387</v>
      </c>
      <c r="AF5" s="447"/>
      <c r="AG5" s="447"/>
      <c r="AH5" s="447"/>
      <c r="AI5" s="447"/>
      <c r="AJ5" s="447"/>
      <c r="AK5" s="447"/>
      <c r="AL5" s="447"/>
      <c r="AM5" s="447"/>
      <c r="AN5" s="447"/>
      <c r="AO5" s="447"/>
      <c r="AP5" s="448"/>
      <c r="AQ5" s="449" t="s">
        <v>454</v>
      </c>
      <c r="AR5" s="450"/>
      <c r="AS5" s="450"/>
      <c r="AT5" s="450"/>
      <c r="AU5" s="450"/>
      <c r="AV5" s="450"/>
      <c r="AW5" s="450"/>
      <c r="AX5" s="451"/>
    </row>
    <row r="6" spans="1:50" ht="39"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384</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15">
      <c r="A7" s="481" t="s">
        <v>25</v>
      </c>
      <c r="B7" s="482"/>
      <c r="C7" s="482"/>
      <c r="D7" s="482"/>
      <c r="E7" s="482"/>
      <c r="F7" s="482"/>
      <c r="G7" s="483" t="s">
        <v>383</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385</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44" t="s">
        <v>308</v>
      </c>
      <c r="B8" s="645"/>
      <c r="C8" s="645"/>
      <c r="D8" s="645"/>
      <c r="E8" s="645"/>
      <c r="F8" s="646"/>
      <c r="G8" s="641" t="str">
        <f>入力規則等!A26</f>
        <v>科学技術・イノベーション</v>
      </c>
      <c r="H8" s="642"/>
      <c r="I8" s="642"/>
      <c r="J8" s="642"/>
      <c r="K8" s="642"/>
      <c r="L8" s="642"/>
      <c r="M8" s="642"/>
      <c r="N8" s="642"/>
      <c r="O8" s="642"/>
      <c r="P8" s="642"/>
      <c r="Q8" s="642"/>
      <c r="R8" s="642"/>
      <c r="S8" s="642"/>
      <c r="T8" s="642"/>
      <c r="U8" s="642"/>
      <c r="V8" s="642"/>
      <c r="W8" s="642"/>
      <c r="X8" s="643"/>
      <c r="Y8" s="465" t="s">
        <v>79</v>
      </c>
      <c r="Z8" s="465"/>
      <c r="AA8" s="465"/>
      <c r="AB8" s="465"/>
      <c r="AC8" s="465"/>
      <c r="AD8" s="465"/>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452</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105.75" customHeight="1" x14ac:dyDescent="0.15">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1" t="str">
        <f>入力規則等!P10</f>
        <v>直接実施、委託・請負</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6"/>
      <c r="B13" s="397"/>
      <c r="C13" s="397"/>
      <c r="D13" s="397"/>
      <c r="E13" s="397"/>
      <c r="F13" s="398"/>
      <c r="G13" s="501" t="s">
        <v>7</v>
      </c>
      <c r="H13" s="502"/>
      <c r="I13" s="507" t="s">
        <v>8</v>
      </c>
      <c r="J13" s="508"/>
      <c r="K13" s="508"/>
      <c r="L13" s="508"/>
      <c r="M13" s="508"/>
      <c r="N13" s="508"/>
      <c r="O13" s="509"/>
      <c r="P13" s="190">
        <v>35</v>
      </c>
      <c r="Q13" s="190"/>
      <c r="R13" s="190"/>
      <c r="S13" s="190"/>
      <c r="T13" s="190"/>
      <c r="U13" s="190"/>
      <c r="V13" s="190"/>
      <c r="W13" s="190">
        <v>35</v>
      </c>
      <c r="X13" s="190"/>
      <c r="Y13" s="190"/>
      <c r="Z13" s="190"/>
      <c r="AA13" s="190"/>
      <c r="AB13" s="190"/>
      <c r="AC13" s="190"/>
      <c r="AD13" s="190">
        <v>35</v>
      </c>
      <c r="AE13" s="190"/>
      <c r="AF13" s="190"/>
      <c r="AG13" s="190"/>
      <c r="AH13" s="190"/>
      <c r="AI13" s="190"/>
      <c r="AJ13" s="190"/>
      <c r="AK13" s="190">
        <v>35</v>
      </c>
      <c r="AL13" s="190"/>
      <c r="AM13" s="190"/>
      <c r="AN13" s="190"/>
      <c r="AO13" s="190"/>
      <c r="AP13" s="190"/>
      <c r="AQ13" s="190"/>
      <c r="AR13" s="191">
        <v>35</v>
      </c>
      <c r="AS13" s="192"/>
      <c r="AT13" s="192"/>
      <c r="AU13" s="192"/>
      <c r="AV13" s="192"/>
      <c r="AW13" s="192"/>
      <c r="AX13" s="193"/>
    </row>
    <row r="14" spans="1:50" ht="21" customHeight="1" x14ac:dyDescent="0.15">
      <c r="A14" s="396"/>
      <c r="B14" s="397"/>
      <c r="C14" s="397"/>
      <c r="D14" s="397"/>
      <c r="E14" s="397"/>
      <c r="F14" s="398"/>
      <c r="G14" s="503"/>
      <c r="H14" s="504"/>
      <c r="I14" s="179" t="s">
        <v>9</v>
      </c>
      <c r="J14" s="180"/>
      <c r="K14" s="180"/>
      <c r="L14" s="180"/>
      <c r="M14" s="180"/>
      <c r="N14" s="180"/>
      <c r="O14" s="181"/>
      <c r="P14" s="175" t="s">
        <v>389</v>
      </c>
      <c r="Q14" s="175"/>
      <c r="R14" s="175"/>
      <c r="S14" s="175"/>
      <c r="T14" s="175"/>
      <c r="U14" s="175"/>
      <c r="V14" s="175"/>
      <c r="W14" s="175" t="s">
        <v>389</v>
      </c>
      <c r="X14" s="175"/>
      <c r="Y14" s="175"/>
      <c r="Z14" s="175"/>
      <c r="AA14" s="175"/>
      <c r="AB14" s="175"/>
      <c r="AC14" s="175"/>
      <c r="AD14" s="175" t="s">
        <v>389</v>
      </c>
      <c r="AE14" s="175"/>
      <c r="AF14" s="175"/>
      <c r="AG14" s="175"/>
      <c r="AH14" s="175"/>
      <c r="AI14" s="175"/>
      <c r="AJ14" s="175"/>
      <c r="AK14" s="176"/>
      <c r="AL14" s="177"/>
      <c r="AM14" s="177"/>
      <c r="AN14" s="177"/>
      <c r="AO14" s="177"/>
      <c r="AP14" s="177"/>
      <c r="AQ14" s="189"/>
      <c r="AR14" s="182"/>
      <c r="AS14" s="182"/>
      <c r="AT14" s="182"/>
      <c r="AU14" s="182"/>
      <c r="AV14" s="182"/>
      <c r="AW14" s="182"/>
      <c r="AX14" s="183"/>
    </row>
    <row r="15" spans="1:50" ht="21" customHeight="1" x14ac:dyDescent="0.15">
      <c r="A15" s="396"/>
      <c r="B15" s="397"/>
      <c r="C15" s="397"/>
      <c r="D15" s="397"/>
      <c r="E15" s="397"/>
      <c r="F15" s="398"/>
      <c r="G15" s="503"/>
      <c r="H15" s="504"/>
      <c r="I15" s="179" t="s">
        <v>62</v>
      </c>
      <c r="J15" s="425"/>
      <c r="K15" s="425"/>
      <c r="L15" s="425"/>
      <c r="M15" s="425"/>
      <c r="N15" s="425"/>
      <c r="O15" s="426"/>
      <c r="P15" s="175" t="s">
        <v>389</v>
      </c>
      <c r="Q15" s="175"/>
      <c r="R15" s="175"/>
      <c r="S15" s="175"/>
      <c r="T15" s="175"/>
      <c r="U15" s="175"/>
      <c r="V15" s="175"/>
      <c r="W15" s="175" t="s">
        <v>389</v>
      </c>
      <c r="X15" s="175"/>
      <c r="Y15" s="175"/>
      <c r="Z15" s="175"/>
      <c r="AA15" s="175"/>
      <c r="AB15" s="175"/>
      <c r="AC15" s="175"/>
      <c r="AD15" s="175" t="s">
        <v>389</v>
      </c>
      <c r="AE15" s="175"/>
      <c r="AF15" s="175"/>
      <c r="AG15" s="175"/>
      <c r="AH15" s="175"/>
      <c r="AI15" s="175"/>
      <c r="AJ15" s="175"/>
      <c r="AK15" s="175" t="s">
        <v>389</v>
      </c>
      <c r="AL15" s="175"/>
      <c r="AM15" s="175"/>
      <c r="AN15" s="175"/>
      <c r="AO15" s="175"/>
      <c r="AP15" s="175"/>
      <c r="AQ15" s="175"/>
      <c r="AR15" s="176"/>
      <c r="AS15" s="177"/>
      <c r="AT15" s="177"/>
      <c r="AU15" s="177"/>
      <c r="AV15" s="177"/>
      <c r="AW15" s="177"/>
      <c r="AX15" s="178"/>
    </row>
    <row r="16" spans="1:50" ht="21" customHeight="1" x14ac:dyDescent="0.15">
      <c r="A16" s="396"/>
      <c r="B16" s="397"/>
      <c r="C16" s="397"/>
      <c r="D16" s="397"/>
      <c r="E16" s="397"/>
      <c r="F16" s="398"/>
      <c r="G16" s="503"/>
      <c r="H16" s="504"/>
      <c r="I16" s="179" t="s">
        <v>63</v>
      </c>
      <c r="J16" s="425"/>
      <c r="K16" s="425"/>
      <c r="L16" s="425"/>
      <c r="M16" s="425"/>
      <c r="N16" s="425"/>
      <c r="O16" s="426"/>
      <c r="P16" s="175" t="s">
        <v>389</v>
      </c>
      <c r="Q16" s="175"/>
      <c r="R16" s="175"/>
      <c r="S16" s="175"/>
      <c r="T16" s="175"/>
      <c r="U16" s="175"/>
      <c r="V16" s="175"/>
      <c r="W16" s="175" t="s">
        <v>389</v>
      </c>
      <c r="X16" s="175"/>
      <c r="Y16" s="175"/>
      <c r="Z16" s="175"/>
      <c r="AA16" s="175"/>
      <c r="AB16" s="175"/>
      <c r="AC16" s="175"/>
      <c r="AD16" s="175" t="s">
        <v>389</v>
      </c>
      <c r="AE16" s="175"/>
      <c r="AF16" s="175"/>
      <c r="AG16" s="175"/>
      <c r="AH16" s="175"/>
      <c r="AI16" s="175"/>
      <c r="AJ16" s="175"/>
      <c r="AK16" s="176"/>
      <c r="AL16" s="177"/>
      <c r="AM16" s="177"/>
      <c r="AN16" s="177"/>
      <c r="AO16" s="177"/>
      <c r="AP16" s="177"/>
      <c r="AQ16" s="189"/>
      <c r="AR16" s="475"/>
      <c r="AS16" s="476"/>
      <c r="AT16" s="476"/>
      <c r="AU16" s="476"/>
      <c r="AV16" s="476"/>
      <c r="AW16" s="476"/>
      <c r="AX16" s="477"/>
    </row>
    <row r="17" spans="1:50" ht="24.75" customHeight="1" x14ac:dyDescent="0.15">
      <c r="A17" s="396"/>
      <c r="B17" s="397"/>
      <c r="C17" s="397"/>
      <c r="D17" s="397"/>
      <c r="E17" s="397"/>
      <c r="F17" s="398"/>
      <c r="G17" s="503"/>
      <c r="H17" s="504"/>
      <c r="I17" s="179" t="s">
        <v>61</v>
      </c>
      <c r="J17" s="180"/>
      <c r="K17" s="180"/>
      <c r="L17" s="180"/>
      <c r="M17" s="180"/>
      <c r="N17" s="180"/>
      <c r="O17" s="181"/>
      <c r="P17" s="175" t="s">
        <v>389</v>
      </c>
      <c r="Q17" s="175"/>
      <c r="R17" s="175"/>
      <c r="S17" s="175"/>
      <c r="T17" s="175"/>
      <c r="U17" s="175"/>
      <c r="V17" s="175"/>
      <c r="W17" s="478">
        <v>6</v>
      </c>
      <c r="X17" s="478"/>
      <c r="Y17" s="478"/>
      <c r="Z17" s="478"/>
      <c r="AA17" s="478"/>
      <c r="AB17" s="478"/>
      <c r="AC17" s="478"/>
      <c r="AD17" s="175" t="s">
        <v>389</v>
      </c>
      <c r="AE17" s="175"/>
      <c r="AF17" s="175"/>
      <c r="AG17" s="175"/>
      <c r="AH17" s="175"/>
      <c r="AI17" s="175"/>
      <c r="AJ17" s="175"/>
      <c r="AK17" s="176"/>
      <c r="AL17" s="177"/>
      <c r="AM17" s="177"/>
      <c r="AN17" s="177"/>
      <c r="AO17" s="177"/>
      <c r="AP17" s="177"/>
      <c r="AQ17" s="189"/>
      <c r="AR17" s="479"/>
      <c r="AS17" s="479"/>
      <c r="AT17" s="479"/>
      <c r="AU17" s="479"/>
      <c r="AV17" s="479"/>
      <c r="AW17" s="479"/>
      <c r="AX17" s="480"/>
    </row>
    <row r="18" spans="1:50" ht="24.75" customHeight="1" x14ac:dyDescent="0.15">
      <c r="A18" s="396"/>
      <c r="B18" s="397"/>
      <c r="C18" s="397"/>
      <c r="D18" s="397"/>
      <c r="E18" s="397"/>
      <c r="F18" s="398"/>
      <c r="G18" s="505"/>
      <c r="H18" s="506"/>
      <c r="I18" s="636" t="s">
        <v>22</v>
      </c>
      <c r="J18" s="637"/>
      <c r="K18" s="637"/>
      <c r="L18" s="637"/>
      <c r="M18" s="637"/>
      <c r="N18" s="637"/>
      <c r="O18" s="638"/>
      <c r="P18" s="658">
        <f>SUM(P13:V17)</f>
        <v>35</v>
      </c>
      <c r="Q18" s="659"/>
      <c r="R18" s="659"/>
      <c r="S18" s="659"/>
      <c r="T18" s="659"/>
      <c r="U18" s="659"/>
      <c r="V18" s="660"/>
      <c r="W18" s="658">
        <f>SUM(W13:AC17)</f>
        <v>41</v>
      </c>
      <c r="X18" s="659"/>
      <c r="Y18" s="659"/>
      <c r="Z18" s="659"/>
      <c r="AA18" s="659"/>
      <c r="AB18" s="659"/>
      <c r="AC18" s="660"/>
      <c r="AD18" s="658">
        <f t="shared" ref="AD18" si="0">SUM(AD13:AJ17)</f>
        <v>35</v>
      </c>
      <c r="AE18" s="659"/>
      <c r="AF18" s="659"/>
      <c r="AG18" s="659"/>
      <c r="AH18" s="659"/>
      <c r="AI18" s="659"/>
      <c r="AJ18" s="660"/>
      <c r="AK18" s="658">
        <f t="shared" ref="AK18" si="1">SUM(AK13:AQ17)</f>
        <v>35</v>
      </c>
      <c r="AL18" s="659"/>
      <c r="AM18" s="659"/>
      <c r="AN18" s="659"/>
      <c r="AO18" s="659"/>
      <c r="AP18" s="659"/>
      <c r="AQ18" s="660"/>
      <c r="AR18" s="658">
        <f t="shared" ref="AR18" si="2">SUM(AR13:AX17)</f>
        <v>35</v>
      </c>
      <c r="AS18" s="659"/>
      <c r="AT18" s="659"/>
      <c r="AU18" s="659"/>
      <c r="AV18" s="659"/>
      <c r="AW18" s="659"/>
      <c r="AX18" s="661"/>
    </row>
    <row r="19" spans="1:50" ht="24.75" customHeight="1" x14ac:dyDescent="0.15">
      <c r="A19" s="396"/>
      <c r="B19" s="397"/>
      <c r="C19" s="397"/>
      <c r="D19" s="397"/>
      <c r="E19" s="397"/>
      <c r="F19" s="398"/>
      <c r="G19" s="656" t="s">
        <v>10</v>
      </c>
      <c r="H19" s="657"/>
      <c r="I19" s="657"/>
      <c r="J19" s="657"/>
      <c r="K19" s="657"/>
      <c r="L19" s="657"/>
      <c r="M19" s="657"/>
      <c r="N19" s="657"/>
      <c r="O19" s="657"/>
      <c r="P19" s="499">
        <v>31</v>
      </c>
      <c r="Q19" s="499"/>
      <c r="R19" s="499"/>
      <c r="S19" s="499"/>
      <c r="T19" s="499"/>
      <c r="U19" s="499"/>
      <c r="V19" s="499"/>
      <c r="W19" s="662">
        <v>36</v>
      </c>
      <c r="X19" s="662"/>
      <c r="Y19" s="662"/>
      <c r="Z19" s="662"/>
      <c r="AA19" s="662"/>
      <c r="AB19" s="662"/>
      <c r="AC19" s="662"/>
      <c r="AD19" s="176">
        <v>30</v>
      </c>
      <c r="AE19" s="177"/>
      <c r="AF19" s="177"/>
      <c r="AG19" s="177"/>
      <c r="AH19" s="177"/>
      <c r="AI19" s="177"/>
      <c r="AJ19" s="189"/>
      <c r="AK19" s="634"/>
      <c r="AL19" s="634"/>
      <c r="AM19" s="634"/>
      <c r="AN19" s="634"/>
      <c r="AO19" s="634"/>
      <c r="AP19" s="634"/>
      <c r="AQ19" s="634"/>
      <c r="AR19" s="634"/>
      <c r="AS19" s="634"/>
      <c r="AT19" s="634"/>
      <c r="AU19" s="634"/>
      <c r="AV19" s="634"/>
      <c r="AW19" s="634"/>
      <c r="AX19" s="635"/>
    </row>
    <row r="20" spans="1:50" ht="24.75" customHeight="1" x14ac:dyDescent="0.15">
      <c r="A20" s="494"/>
      <c r="B20" s="495"/>
      <c r="C20" s="495"/>
      <c r="D20" s="495"/>
      <c r="E20" s="495"/>
      <c r="F20" s="496"/>
      <c r="G20" s="656" t="s">
        <v>11</v>
      </c>
      <c r="H20" s="657"/>
      <c r="I20" s="657"/>
      <c r="J20" s="657"/>
      <c r="K20" s="657"/>
      <c r="L20" s="657"/>
      <c r="M20" s="657"/>
      <c r="N20" s="657"/>
      <c r="O20" s="657"/>
      <c r="P20" s="663">
        <f>IF(P18=0, "-", P19/P18)</f>
        <v>0.88571428571428568</v>
      </c>
      <c r="Q20" s="663"/>
      <c r="R20" s="663"/>
      <c r="S20" s="663"/>
      <c r="T20" s="663"/>
      <c r="U20" s="663"/>
      <c r="V20" s="663"/>
      <c r="W20" s="663">
        <f>IF(W18=0, "-", W19/W18)</f>
        <v>0.87804878048780488</v>
      </c>
      <c r="X20" s="663"/>
      <c r="Y20" s="663"/>
      <c r="Z20" s="663"/>
      <c r="AA20" s="663"/>
      <c r="AB20" s="663"/>
      <c r="AC20" s="663"/>
      <c r="AD20" s="663">
        <f>IF(AD18=0, "-", AD19/AD18)</f>
        <v>0.8571428571428571</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457</v>
      </c>
      <c r="H23" s="75"/>
      <c r="I23" s="75"/>
      <c r="J23" s="75"/>
      <c r="K23" s="75"/>
      <c r="L23" s="75"/>
      <c r="M23" s="75"/>
      <c r="N23" s="75"/>
      <c r="O23" s="76"/>
      <c r="P23" s="221" t="s">
        <v>390</v>
      </c>
      <c r="Q23" s="236"/>
      <c r="R23" s="236"/>
      <c r="S23" s="236"/>
      <c r="T23" s="236"/>
      <c r="U23" s="236"/>
      <c r="V23" s="236"/>
      <c r="W23" s="236"/>
      <c r="X23" s="237"/>
      <c r="Y23" s="230" t="s">
        <v>14</v>
      </c>
      <c r="Z23" s="231"/>
      <c r="AA23" s="232"/>
      <c r="AB23" s="167"/>
      <c r="AC23" s="168"/>
      <c r="AD23" s="168"/>
      <c r="AE23" s="88">
        <v>2</v>
      </c>
      <c r="AF23" s="89"/>
      <c r="AG23" s="89"/>
      <c r="AH23" s="89"/>
      <c r="AI23" s="90"/>
      <c r="AJ23" s="88">
        <v>1</v>
      </c>
      <c r="AK23" s="89"/>
      <c r="AL23" s="89"/>
      <c r="AM23" s="89"/>
      <c r="AN23" s="90"/>
      <c r="AO23" s="88">
        <v>2</v>
      </c>
      <c r="AP23" s="89"/>
      <c r="AQ23" s="89"/>
      <c r="AR23" s="89"/>
      <c r="AS23" s="90"/>
      <c r="AT23" s="197"/>
      <c r="AU23" s="197"/>
      <c r="AV23" s="197"/>
      <c r="AW23" s="197"/>
      <c r="AX23" s="198"/>
    </row>
    <row r="24" spans="1:50" ht="22.5" customHeight="1" x14ac:dyDescent="0.15">
      <c r="A24" s="131"/>
      <c r="B24" s="132"/>
      <c r="C24" s="132"/>
      <c r="D24" s="132"/>
      <c r="E24" s="132"/>
      <c r="F24" s="133"/>
      <c r="G24" s="77"/>
      <c r="H24" s="78"/>
      <c r="I24" s="78"/>
      <c r="J24" s="78"/>
      <c r="K24" s="78"/>
      <c r="L24" s="78"/>
      <c r="M24" s="78"/>
      <c r="N24" s="78"/>
      <c r="O24" s="79"/>
      <c r="P24" s="238"/>
      <c r="Q24" s="238"/>
      <c r="R24" s="238"/>
      <c r="S24" s="238"/>
      <c r="T24" s="238"/>
      <c r="U24" s="238"/>
      <c r="V24" s="238"/>
      <c r="W24" s="238"/>
      <c r="X24" s="239"/>
      <c r="Y24" s="139" t="s">
        <v>65</v>
      </c>
      <c r="Z24" s="84"/>
      <c r="AA24" s="85"/>
      <c r="AB24" s="630"/>
      <c r="AC24" s="199"/>
      <c r="AD24" s="199"/>
      <c r="AE24" s="88">
        <v>2</v>
      </c>
      <c r="AF24" s="89"/>
      <c r="AG24" s="89"/>
      <c r="AH24" s="89"/>
      <c r="AI24" s="90"/>
      <c r="AJ24" s="88">
        <v>1</v>
      </c>
      <c r="AK24" s="89"/>
      <c r="AL24" s="89"/>
      <c r="AM24" s="89"/>
      <c r="AN24" s="90"/>
      <c r="AO24" s="88">
        <v>2</v>
      </c>
      <c r="AP24" s="89"/>
      <c r="AQ24" s="89"/>
      <c r="AR24" s="89"/>
      <c r="AS24" s="90"/>
      <c r="AT24" s="88"/>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40"/>
      <c r="Q25" s="240"/>
      <c r="R25" s="240"/>
      <c r="S25" s="240"/>
      <c r="T25" s="240"/>
      <c r="U25" s="240"/>
      <c r="V25" s="240"/>
      <c r="W25" s="240"/>
      <c r="X25" s="241"/>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1"/>
      <c r="Q28" s="236"/>
      <c r="R28" s="236"/>
      <c r="S28" s="236"/>
      <c r="T28" s="236"/>
      <c r="U28" s="236"/>
      <c r="V28" s="236"/>
      <c r="W28" s="236"/>
      <c r="X28" s="237"/>
      <c r="Y28" s="230" t="s">
        <v>14</v>
      </c>
      <c r="Z28" s="231"/>
      <c r="AA28" s="232"/>
      <c r="AB28" s="168"/>
      <c r="AC28" s="168"/>
      <c r="AD28" s="168"/>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77"/>
      <c r="H29" s="78"/>
      <c r="I29" s="78"/>
      <c r="J29" s="78"/>
      <c r="K29" s="78"/>
      <c r="L29" s="78"/>
      <c r="M29" s="78"/>
      <c r="N29" s="78"/>
      <c r="O29" s="79"/>
      <c r="P29" s="238"/>
      <c r="Q29" s="238"/>
      <c r="R29" s="238"/>
      <c r="S29" s="238"/>
      <c r="T29" s="238"/>
      <c r="U29" s="238"/>
      <c r="V29" s="238"/>
      <c r="W29" s="238"/>
      <c r="X29" s="239"/>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40"/>
      <c r="Q30" s="240"/>
      <c r="R30" s="240"/>
      <c r="S30" s="240"/>
      <c r="T30" s="240"/>
      <c r="U30" s="240"/>
      <c r="V30" s="240"/>
      <c r="W30" s="240"/>
      <c r="X30" s="241"/>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5"/>
      <c r="H33" s="75"/>
      <c r="I33" s="75"/>
      <c r="J33" s="75"/>
      <c r="K33" s="75"/>
      <c r="L33" s="75"/>
      <c r="M33" s="75"/>
      <c r="N33" s="75"/>
      <c r="O33" s="76"/>
      <c r="P33" s="221"/>
      <c r="Q33" s="236"/>
      <c r="R33" s="236"/>
      <c r="S33" s="236"/>
      <c r="T33" s="236"/>
      <c r="U33" s="236"/>
      <c r="V33" s="236"/>
      <c r="W33" s="236"/>
      <c r="X33" s="237"/>
      <c r="Y33" s="230" t="s">
        <v>14</v>
      </c>
      <c r="Z33" s="231"/>
      <c r="AA33" s="232"/>
      <c r="AB33" s="168"/>
      <c r="AC33" s="168"/>
      <c r="AD33" s="168"/>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38"/>
      <c r="Q34" s="238"/>
      <c r="R34" s="238"/>
      <c r="S34" s="238"/>
      <c r="T34" s="238"/>
      <c r="U34" s="238"/>
      <c r="V34" s="238"/>
      <c r="W34" s="238"/>
      <c r="X34" s="239"/>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40"/>
      <c r="Q35" s="240"/>
      <c r="R35" s="240"/>
      <c r="S35" s="240"/>
      <c r="T35" s="240"/>
      <c r="U35" s="240"/>
      <c r="V35" s="240"/>
      <c r="W35" s="240"/>
      <c r="X35" s="241"/>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5"/>
      <c r="H38" s="75"/>
      <c r="I38" s="75"/>
      <c r="J38" s="75"/>
      <c r="K38" s="75"/>
      <c r="L38" s="75"/>
      <c r="M38" s="75"/>
      <c r="N38" s="75"/>
      <c r="O38" s="76"/>
      <c r="P38" s="236"/>
      <c r="Q38" s="236"/>
      <c r="R38" s="236"/>
      <c r="S38" s="236"/>
      <c r="T38" s="236"/>
      <c r="U38" s="236"/>
      <c r="V38" s="236"/>
      <c r="W38" s="236"/>
      <c r="X38" s="237"/>
      <c r="Y38" s="230" t="s">
        <v>14</v>
      </c>
      <c r="Z38" s="231"/>
      <c r="AA38" s="232"/>
      <c r="AB38" s="168"/>
      <c r="AC38" s="168"/>
      <c r="AD38" s="168"/>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38"/>
      <c r="Q39" s="238"/>
      <c r="R39" s="238"/>
      <c r="S39" s="238"/>
      <c r="T39" s="238"/>
      <c r="U39" s="238"/>
      <c r="V39" s="238"/>
      <c r="W39" s="238"/>
      <c r="X39" s="239"/>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40"/>
      <c r="Q40" s="240"/>
      <c r="R40" s="240"/>
      <c r="S40" s="240"/>
      <c r="T40" s="240"/>
      <c r="U40" s="240"/>
      <c r="V40" s="240"/>
      <c r="W40" s="240"/>
      <c r="X40" s="241"/>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5"/>
      <c r="H43" s="75"/>
      <c r="I43" s="75"/>
      <c r="J43" s="75"/>
      <c r="K43" s="75"/>
      <c r="L43" s="75"/>
      <c r="M43" s="75"/>
      <c r="N43" s="75"/>
      <c r="O43" s="76"/>
      <c r="P43" s="236"/>
      <c r="Q43" s="236"/>
      <c r="R43" s="236"/>
      <c r="S43" s="236"/>
      <c r="T43" s="236"/>
      <c r="U43" s="236"/>
      <c r="V43" s="236"/>
      <c r="W43" s="236"/>
      <c r="X43" s="237"/>
      <c r="Y43" s="230" t="s">
        <v>14</v>
      </c>
      <c r="Z43" s="231"/>
      <c r="AA43" s="232"/>
      <c r="AB43" s="168"/>
      <c r="AC43" s="168"/>
      <c r="AD43" s="168"/>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38"/>
      <c r="Q44" s="238"/>
      <c r="R44" s="238"/>
      <c r="S44" s="238"/>
      <c r="T44" s="238"/>
      <c r="U44" s="238"/>
      <c r="V44" s="238"/>
      <c r="W44" s="238"/>
      <c r="X44" s="239"/>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8"/>
      <c r="Q45" s="238"/>
      <c r="R45" s="238"/>
      <c r="S45" s="238"/>
      <c r="T45" s="238"/>
      <c r="U45" s="238"/>
      <c r="V45" s="238"/>
      <c r="W45" s="238"/>
      <c r="X45" s="23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6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8"/>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31"/>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8"/>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32"/>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8"/>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33"/>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9"/>
      <c r="Z52" s="210"/>
      <c r="AA52" s="211"/>
      <c r="AB52" s="215" t="s">
        <v>12</v>
      </c>
      <c r="AC52" s="216"/>
      <c r="AD52" s="217"/>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8"/>
      <c r="B53" s="100"/>
      <c r="C53" s="100"/>
      <c r="D53" s="100"/>
      <c r="E53" s="100"/>
      <c r="F53" s="101"/>
      <c r="G53" s="166"/>
      <c r="H53" s="72"/>
      <c r="I53" s="72"/>
      <c r="J53" s="72"/>
      <c r="K53" s="72"/>
      <c r="L53" s="72"/>
      <c r="M53" s="72"/>
      <c r="N53" s="72"/>
      <c r="O53" s="144"/>
      <c r="P53" s="143"/>
      <c r="Q53" s="72"/>
      <c r="R53" s="72"/>
      <c r="S53" s="72"/>
      <c r="T53" s="72"/>
      <c r="U53" s="72"/>
      <c r="V53" s="72"/>
      <c r="W53" s="72"/>
      <c r="X53" s="144"/>
      <c r="Y53" s="212"/>
      <c r="Z53" s="213"/>
      <c r="AA53" s="214"/>
      <c r="AB53" s="218"/>
      <c r="AC53" s="219"/>
      <c r="AD53" s="220"/>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8"/>
      <c r="B54" s="100"/>
      <c r="C54" s="100"/>
      <c r="D54" s="100"/>
      <c r="E54" s="100"/>
      <c r="F54" s="101"/>
      <c r="G54" s="618"/>
      <c r="H54" s="236"/>
      <c r="I54" s="236"/>
      <c r="J54" s="236"/>
      <c r="K54" s="236"/>
      <c r="L54" s="236"/>
      <c r="M54" s="236"/>
      <c r="N54" s="236"/>
      <c r="O54" s="237"/>
      <c r="P54" s="221"/>
      <c r="Q54" s="222"/>
      <c r="R54" s="222"/>
      <c r="S54" s="222"/>
      <c r="T54" s="222"/>
      <c r="U54" s="222"/>
      <c r="V54" s="222"/>
      <c r="W54" s="222"/>
      <c r="X54" s="223"/>
      <c r="Y54" s="595" t="s">
        <v>86</v>
      </c>
      <c r="Z54" s="596"/>
      <c r="AA54" s="597"/>
      <c r="AB54" s="598"/>
      <c r="AC54" s="599"/>
      <c r="AD54" s="599"/>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68"/>
      <c r="B55" s="100"/>
      <c r="C55" s="100"/>
      <c r="D55" s="100"/>
      <c r="E55" s="100"/>
      <c r="F55" s="101"/>
      <c r="G55" s="619"/>
      <c r="H55" s="238"/>
      <c r="I55" s="238"/>
      <c r="J55" s="238"/>
      <c r="K55" s="238"/>
      <c r="L55" s="238"/>
      <c r="M55" s="238"/>
      <c r="N55" s="238"/>
      <c r="O55" s="239"/>
      <c r="P55" s="224"/>
      <c r="Q55" s="224"/>
      <c r="R55" s="224"/>
      <c r="S55" s="224"/>
      <c r="T55" s="224"/>
      <c r="U55" s="224"/>
      <c r="V55" s="224"/>
      <c r="W55" s="224"/>
      <c r="X55" s="225"/>
      <c r="Y55" s="94" t="s">
        <v>65</v>
      </c>
      <c r="Z55" s="95"/>
      <c r="AA55" s="96"/>
      <c r="AB55" s="228"/>
      <c r="AC55" s="229"/>
      <c r="AD55" s="229"/>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68"/>
      <c r="B56" s="103"/>
      <c r="C56" s="103"/>
      <c r="D56" s="103"/>
      <c r="E56" s="103"/>
      <c r="F56" s="104"/>
      <c r="G56" s="620"/>
      <c r="H56" s="240"/>
      <c r="I56" s="240"/>
      <c r="J56" s="240"/>
      <c r="K56" s="240"/>
      <c r="L56" s="240"/>
      <c r="M56" s="240"/>
      <c r="N56" s="240"/>
      <c r="O56" s="241"/>
      <c r="P56" s="226"/>
      <c r="Q56" s="226"/>
      <c r="R56" s="226"/>
      <c r="S56" s="226"/>
      <c r="T56" s="226"/>
      <c r="U56" s="226"/>
      <c r="V56" s="226"/>
      <c r="W56" s="226"/>
      <c r="X56" s="227"/>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6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9"/>
      <c r="Z57" s="210"/>
      <c r="AA57" s="211"/>
      <c r="AB57" s="215" t="s">
        <v>12</v>
      </c>
      <c r="AC57" s="216"/>
      <c r="AD57" s="217"/>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8"/>
      <c r="B58" s="100"/>
      <c r="C58" s="100"/>
      <c r="D58" s="100"/>
      <c r="E58" s="100"/>
      <c r="F58" s="101"/>
      <c r="G58" s="166"/>
      <c r="H58" s="72"/>
      <c r="I58" s="72"/>
      <c r="J58" s="72"/>
      <c r="K58" s="72"/>
      <c r="L58" s="72"/>
      <c r="M58" s="72"/>
      <c r="N58" s="72"/>
      <c r="O58" s="144"/>
      <c r="P58" s="143"/>
      <c r="Q58" s="72"/>
      <c r="R58" s="72"/>
      <c r="S58" s="72"/>
      <c r="T58" s="72"/>
      <c r="U58" s="72"/>
      <c r="V58" s="72"/>
      <c r="W58" s="72"/>
      <c r="X58" s="144"/>
      <c r="Y58" s="212"/>
      <c r="Z58" s="213"/>
      <c r="AA58" s="214"/>
      <c r="AB58" s="218"/>
      <c r="AC58" s="219"/>
      <c r="AD58" s="220"/>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8"/>
      <c r="B59" s="100"/>
      <c r="C59" s="100"/>
      <c r="D59" s="100"/>
      <c r="E59" s="100"/>
      <c r="F59" s="101"/>
      <c r="G59" s="618"/>
      <c r="H59" s="236"/>
      <c r="I59" s="236"/>
      <c r="J59" s="236"/>
      <c r="K59" s="236"/>
      <c r="L59" s="236"/>
      <c r="M59" s="236"/>
      <c r="N59" s="236"/>
      <c r="O59" s="237"/>
      <c r="P59" s="221"/>
      <c r="Q59" s="222"/>
      <c r="R59" s="222"/>
      <c r="S59" s="222"/>
      <c r="T59" s="222"/>
      <c r="U59" s="222"/>
      <c r="V59" s="222"/>
      <c r="W59" s="222"/>
      <c r="X59" s="223"/>
      <c r="Y59" s="595" t="s">
        <v>86</v>
      </c>
      <c r="Z59" s="596"/>
      <c r="AA59" s="597"/>
      <c r="AB59" s="599"/>
      <c r="AC59" s="599"/>
      <c r="AD59" s="599"/>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68"/>
      <c r="B60" s="100"/>
      <c r="C60" s="100"/>
      <c r="D60" s="100"/>
      <c r="E60" s="100"/>
      <c r="F60" s="101"/>
      <c r="G60" s="619"/>
      <c r="H60" s="238"/>
      <c r="I60" s="238"/>
      <c r="J60" s="238"/>
      <c r="K60" s="238"/>
      <c r="L60" s="238"/>
      <c r="M60" s="238"/>
      <c r="N60" s="238"/>
      <c r="O60" s="239"/>
      <c r="P60" s="224"/>
      <c r="Q60" s="224"/>
      <c r="R60" s="224"/>
      <c r="S60" s="224"/>
      <c r="T60" s="224"/>
      <c r="U60" s="224"/>
      <c r="V60" s="224"/>
      <c r="W60" s="224"/>
      <c r="X60" s="225"/>
      <c r="Y60" s="94" t="s">
        <v>65</v>
      </c>
      <c r="Z60" s="95"/>
      <c r="AA60" s="96"/>
      <c r="AB60" s="229"/>
      <c r="AC60" s="229"/>
      <c r="AD60" s="229"/>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68"/>
      <c r="B61" s="103"/>
      <c r="C61" s="103"/>
      <c r="D61" s="103"/>
      <c r="E61" s="103"/>
      <c r="F61" s="104"/>
      <c r="G61" s="620"/>
      <c r="H61" s="240"/>
      <c r="I61" s="240"/>
      <c r="J61" s="240"/>
      <c r="K61" s="240"/>
      <c r="L61" s="240"/>
      <c r="M61" s="240"/>
      <c r="N61" s="240"/>
      <c r="O61" s="241"/>
      <c r="P61" s="226"/>
      <c r="Q61" s="226"/>
      <c r="R61" s="226"/>
      <c r="S61" s="226"/>
      <c r="T61" s="226"/>
      <c r="U61" s="226"/>
      <c r="V61" s="226"/>
      <c r="W61" s="226"/>
      <c r="X61" s="227"/>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6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9"/>
      <c r="Z62" s="210"/>
      <c r="AA62" s="211"/>
      <c r="AB62" s="215" t="s">
        <v>12</v>
      </c>
      <c r="AC62" s="216"/>
      <c r="AD62" s="217"/>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8"/>
      <c r="B63" s="100"/>
      <c r="C63" s="100"/>
      <c r="D63" s="100"/>
      <c r="E63" s="100"/>
      <c r="F63" s="101"/>
      <c r="G63" s="166"/>
      <c r="H63" s="72"/>
      <c r="I63" s="72"/>
      <c r="J63" s="72"/>
      <c r="K63" s="72"/>
      <c r="L63" s="72"/>
      <c r="M63" s="72"/>
      <c r="N63" s="72"/>
      <c r="O63" s="144"/>
      <c r="P63" s="143"/>
      <c r="Q63" s="72"/>
      <c r="R63" s="72"/>
      <c r="S63" s="72"/>
      <c r="T63" s="72"/>
      <c r="U63" s="72"/>
      <c r="V63" s="72"/>
      <c r="W63" s="72"/>
      <c r="X63" s="144"/>
      <c r="Y63" s="212"/>
      <c r="Z63" s="213"/>
      <c r="AA63" s="214"/>
      <c r="AB63" s="218"/>
      <c r="AC63" s="219"/>
      <c r="AD63" s="220"/>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8"/>
      <c r="B64" s="100"/>
      <c r="C64" s="100"/>
      <c r="D64" s="100"/>
      <c r="E64" s="100"/>
      <c r="F64" s="101"/>
      <c r="G64" s="618"/>
      <c r="H64" s="236"/>
      <c r="I64" s="236"/>
      <c r="J64" s="236"/>
      <c r="K64" s="236"/>
      <c r="L64" s="236"/>
      <c r="M64" s="236"/>
      <c r="N64" s="236"/>
      <c r="O64" s="237"/>
      <c r="P64" s="221"/>
      <c r="Q64" s="222"/>
      <c r="R64" s="222"/>
      <c r="S64" s="222"/>
      <c r="T64" s="222"/>
      <c r="U64" s="222"/>
      <c r="V64" s="222"/>
      <c r="W64" s="222"/>
      <c r="X64" s="223"/>
      <c r="Y64" s="595" t="s">
        <v>86</v>
      </c>
      <c r="Z64" s="596"/>
      <c r="AA64" s="597"/>
      <c r="AB64" s="599"/>
      <c r="AC64" s="599"/>
      <c r="AD64" s="599"/>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68"/>
      <c r="B65" s="100"/>
      <c r="C65" s="100"/>
      <c r="D65" s="100"/>
      <c r="E65" s="100"/>
      <c r="F65" s="101"/>
      <c r="G65" s="619"/>
      <c r="H65" s="238"/>
      <c r="I65" s="238"/>
      <c r="J65" s="238"/>
      <c r="K65" s="238"/>
      <c r="L65" s="238"/>
      <c r="M65" s="238"/>
      <c r="N65" s="238"/>
      <c r="O65" s="239"/>
      <c r="P65" s="224"/>
      <c r="Q65" s="224"/>
      <c r="R65" s="224"/>
      <c r="S65" s="224"/>
      <c r="T65" s="224"/>
      <c r="U65" s="224"/>
      <c r="V65" s="224"/>
      <c r="W65" s="224"/>
      <c r="X65" s="225"/>
      <c r="Y65" s="94" t="s">
        <v>65</v>
      </c>
      <c r="Z65" s="95"/>
      <c r="AA65" s="96"/>
      <c r="AB65" s="229"/>
      <c r="AC65" s="229"/>
      <c r="AD65" s="229"/>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69"/>
      <c r="B66" s="103"/>
      <c r="C66" s="103"/>
      <c r="D66" s="103"/>
      <c r="E66" s="103"/>
      <c r="F66" s="104"/>
      <c r="G66" s="620"/>
      <c r="H66" s="240"/>
      <c r="I66" s="240"/>
      <c r="J66" s="240"/>
      <c r="K66" s="240"/>
      <c r="L66" s="240"/>
      <c r="M66" s="240"/>
      <c r="N66" s="240"/>
      <c r="O66" s="241"/>
      <c r="P66" s="226"/>
      <c r="Q66" s="226"/>
      <c r="R66" s="226"/>
      <c r="S66" s="226"/>
      <c r="T66" s="226"/>
      <c r="U66" s="226"/>
      <c r="V66" s="226"/>
      <c r="W66" s="226"/>
      <c r="X66" s="227"/>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24" t="s">
        <v>88</v>
      </c>
      <c r="B67" s="525"/>
      <c r="C67" s="525"/>
      <c r="D67" s="525"/>
      <c r="E67" s="525"/>
      <c r="F67" s="526"/>
      <c r="G67" s="621" t="s">
        <v>84</v>
      </c>
      <c r="H67" s="621"/>
      <c r="I67" s="621"/>
      <c r="J67" s="621"/>
      <c r="K67" s="621"/>
      <c r="L67" s="621"/>
      <c r="M67" s="621"/>
      <c r="N67" s="621"/>
      <c r="O67" s="621"/>
      <c r="P67" s="621"/>
      <c r="Q67" s="621"/>
      <c r="R67" s="621"/>
      <c r="S67" s="621"/>
      <c r="T67" s="621"/>
      <c r="U67" s="621"/>
      <c r="V67" s="621"/>
      <c r="W67" s="621"/>
      <c r="X67" s="622"/>
      <c r="Y67" s="145"/>
      <c r="Z67" s="146"/>
      <c r="AA67" s="147"/>
      <c r="AB67" s="83" t="s">
        <v>12</v>
      </c>
      <c r="AC67" s="84"/>
      <c r="AD67" s="85"/>
      <c r="AE67" s="233" t="s">
        <v>69</v>
      </c>
      <c r="AF67" s="234"/>
      <c r="AG67" s="234"/>
      <c r="AH67" s="234"/>
      <c r="AI67" s="234"/>
      <c r="AJ67" s="233" t="s">
        <v>70</v>
      </c>
      <c r="AK67" s="234"/>
      <c r="AL67" s="234"/>
      <c r="AM67" s="234"/>
      <c r="AN67" s="234"/>
      <c r="AO67" s="233" t="s">
        <v>71</v>
      </c>
      <c r="AP67" s="234"/>
      <c r="AQ67" s="234"/>
      <c r="AR67" s="234"/>
      <c r="AS67" s="234"/>
      <c r="AT67" s="266" t="s">
        <v>74</v>
      </c>
      <c r="AU67" s="267"/>
      <c r="AV67" s="267"/>
      <c r="AW67" s="267"/>
      <c r="AX67" s="268"/>
    </row>
    <row r="68" spans="1:60" ht="22.5" customHeight="1" x14ac:dyDescent="0.15">
      <c r="A68" s="527"/>
      <c r="B68" s="528"/>
      <c r="C68" s="528"/>
      <c r="D68" s="528"/>
      <c r="E68" s="528"/>
      <c r="F68" s="529"/>
      <c r="G68" s="221" t="s">
        <v>390</v>
      </c>
      <c r="H68" s="236"/>
      <c r="I68" s="236"/>
      <c r="J68" s="236"/>
      <c r="K68" s="236"/>
      <c r="L68" s="236"/>
      <c r="M68" s="236"/>
      <c r="N68" s="236"/>
      <c r="O68" s="236"/>
      <c r="P68" s="236"/>
      <c r="Q68" s="236"/>
      <c r="R68" s="236"/>
      <c r="S68" s="236"/>
      <c r="T68" s="236"/>
      <c r="U68" s="236"/>
      <c r="V68" s="236"/>
      <c r="W68" s="236"/>
      <c r="X68" s="237"/>
      <c r="Y68" s="627" t="s">
        <v>66</v>
      </c>
      <c r="Z68" s="628"/>
      <c r="AA68" s="629"/>
      <c r="AB68" s="111"/>
      <c r="AC68" s="112"/>
      <c r="AD68" s="113"/>
      <c r="AE68" s="88">
        <v>2</v>
      </c>
      <c r="AF68" s="89"/>
      <c r="AG68" s="89"/>
      <c r="AH68" s="89"/>
      <c r="AI68" s="90"/>
      <c r="AJ68" s="88">
        <v>1</v>
      </c>
      <c r="AK68" s="89"/>
      <c r="AL68" s="89"/>
      <c r="AM68" s="89"/>
      <c r="AN68" s="90"/>
      <c r="AO68" s="88">
        <v>2</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40"/>
      <c r="H69" s="240"/>
      <c r="I69" s="240"/>
      <c r="J69" s="240"/>
      <c r="K69" s="240"/>
      <c r="L69" s="240"/>
      <c r="M69" s="240"/>
      <c r="N69" s="240"/>
      <c r="O69" s="240"/>
      <c r="P69" s="240"/>
      <c r="Q69" s="240"/>
      <c r="R69" s="240"/>
      <c r="S69" s="240"/>
      <c r="T69" s="240"/>
      <c r="U69" s="240"/>
      <c r="V69" s="240"/>
      <c r="W69" s="240"/>
      <c r="X69" s="241"/>
      <c r="Y69" s="108" t="s">
        <v>67</v>
      </c>
      <c r="Z69" s="109"/>
      <c r="AA69" s="110"/>
      <c r="AB69" s="204"/>
      <c r="AC69" s="205"/>
      <c r="AD69" s="206"/>
      <c r="AE69" s="88">
        <v>2</v>
      </c>
      <c r="AF69" s="89"/>
      <c r="AG69" s="89"/>
      <c r="AH69" s="89"/>
      <c r="AI69" s="90"/>
      <c r="AJ69" s="88">
        <v>1</v>
      </c>
      <c r="AK69" s="89"/>
      <c r="AL69" s="89"/>
      <c r="AM69" s="89"/>
      <c r="AN69" s="90"/>
      <c r="AO69" s="88">
        <v>2</v>
      </c>
      <c r="AP69" s="89"/>
      <c r="AQ69" s="89"/>
      <c r="AR69" s="89"/>
      <c r="AS69" s="90"/>
      <c r="AT69" s="88">
        <v>1</v>
      </c>
      <c r="AU69" s="89"/>
      <c r="AV69" s="89"/>
      <c r="AW69" s="89"/>
      <c r="AX69" s="348"/>
      <c r="AY69" s="10"/>
      <c r="AZ69" s="10"/>
      <c r="BA69" s="10"/>
      <c r="BB69" s="10"/>
      <c r="BC69" s="10"/>
      <c r="BD69" s="10"/>
      <c r="BE69" s="10"/>
      <c r="BF69" s="10"/>
      <c r="BG69" s="10"/>
      <c r="BH69" s="10"/>
    </row>
    <row r="70" spans="1:60" ht="33" hidden="1" customHeight="1" x14ac:dyDescent="0.15">
      <c r="A70" s="524" t="s">
        <v>88</v>
      </c>
      <c r="B70" s="525"/>
      <c r="C70" s="525"/>
      <c r="D70" s="525"/>
      <c r="E70" s="525"/>
      <c r="F70" s="526"/>
      <c r="G70" s="621" t="s">
        <v>84</v>
      </c>
      <c r="H70" s="621"/>
      <c r="I70" s="621"/>
      <c r="J70" s="621"/>
      <c r="K70" s="621"/>
      <c r="L70" s="621"/>
      <c r="M70" s="621"/>
      <c r="N70" s="621"/>
      <c r="O70" s="621"/>
      <c r="P70" s="621"/>
      <c r="Q70" s="621"/>
      <c r="R70" s="621"/>
      <c r="S70" s="621"/>
      <c r="T70" s="621"/>
      <c r="U70" s="621"/>
      <c r="V70" s="621"/>
      <c r="W70" s="621"/>
      <c r="X70" s="622"/>
      <c r="Y70" s="145"/>
      <c r="Z70" s="146"/>
      <c r="AA70" s="147"/>
      <c r="AB70" s="83" t="s">
        <v>12</v>
      </c>
      <c r="AC70" s="84"/>
      <c r="AD70" s="85"/>
      <c r="AE70" s="139" t="s">
        <v>69</v>
      </c>
      <c r="AF70" s="126"/>
      <c r="AG70" s="126"/>
      <c r="AH70" s="126"/>
      <c r="AI70" s="623"/>
      <c r="AJ70" s="139" t="s">
        <v>70</v>
      </c>
      <c r="AK70" s="126"/>
      <c r="AL70" s="126"/>
      <c r="AM70" s="126"/>
      <c r="AN70" s="623"/>
      <c r="AO70" s="139" t="s">
        <v>71</v>
      </c>
      <c r="AP70" s="126"/>
      <c r="AQ70" s="126"/>
      <c r="AR70" s="126"/>
      <c r="AS70" s="623"/>
      <c r="AT70" s="266" t="s">
        <v>74</v>
      </c>
      <c r="AU70" s="267"/>
      <c r="AV70" s="267"/>
      <c r="AW70" s="267"/>
      <c r="AX70" s="268"/>
    </row>
    <row r="71" spans="1:60" ht="22.5" hidden="1" customHeight="1" x14ac:dyDescent="0.15">
      <c r="A71" s="527"/>
      <c r="B71" s="528"/>
      <c r="C71" s="528"/>
      <c r="D71" s="528"/>
      <c r="E71" s="528"/>
      <c r="F71" s="529"/>
      <c r="G71" s="236"/>
      <c r="H71" s="236"/>
      <c r="I71" s="236"/>
      <c r="J71" s="236"/>
      <c r="K71" s="236"/>
      <c r="L71" s="236"/>
      <c r="M71" s="236"/>
      <c r="N71" s="236"/>
      <c r="O71" s="236"/>
      <c r="P71" s="236"/>
      <c r="Q71" s="236"/>
      <c r="R71" s="236"/>
      <c r="S71" s="236"/>
      <c r="T71" s="236"/>
      <c r="U71" s="236"/>
      <c r="V71" s="236"/>
      <c r="W71" s="236"/>
      <c r="X71" s="237"/>
      <c r="Y71" s="670" t="s">
        <v>66</v>
      </c>
      <c r="Z71" s="671"/>
      <c r="AA71" s="672"/>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40"/>
      <c r="H72" s="240"/>
      <c r="I72" s="240"/>
      <c r="J72" s="240"/>
      <c r="K72" s="240"/>
      <c r="L72" s="240"/>
      <c r="M72" s="240"/>
      <c r="N72" s="240"/>
      <c r="O72" s="240"/>
      <c r="P72" s="240"/>
      <c r="Q72" s="240"/>
      <c r="R72" s="240"/>
      <c r="S72" s="240"/>
      <c r="T72" s="240"/>
      <c r="U72" s="240"/>
      <c r="V72" s="240"/>
      <c r="W72" s="240"/>
      <c r="X72" s="241"/>
      <c r="Y72" s="108" t="s">
        <v>67</v>
      </c>
      <c r="Z72" s="673"/>
      <c r="AA72" s="674"/>
      <c r="AB72" s="204"/>
      <c r="AC72" s="205"/>
      <c r="AD72" s="206"/>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4" t="s">
        <v>88</v>
      </c>
      <c r="B73" s="525"/>
      <c r="C73" s="525"/>
      <c r="D73" s="525"/>
      <c r="E73" s="525"/>
      <c r="F73" s="526"/>
      <c r="G73" s="621" t="s">
        <v>84</v>
      </c>
      <c r="H73" s="621"/>
      <c r="I73" s="621"/>
      <c r="J73" s="621"/>
      <c r="K73" s="621"/>
      <c r="L73" s="621"/>
      <c r="M73" s="621"/>
      <c r="N73" s="621"/>
      <c r="O73" s="621"/>
      <c r="P73" s="621"/>
      <c r="Q73" s="621"/>
      <c r="R73" s="621"/>
      <c r="S73" s="621"/>
      <c r="T73" s="621"/>
      <c r="U73" s="621"/>
      <c r="V73" s="621"/>
      <c r="W73" s="621"/>
      <c r="X73" s="622"/>
      <c r="Y73" s="145"/>
      <c r="Z73" s="146"/>
      <c r="AA73" s="147"/>
      <c r="AB73" s="83" t="s">
        <v>12</v>
      </c>
      <c r="AC73" s="84"/>
      <c r="AD73" s="85"/>
      <c r="AE73" s="139" t="s">
        <v>69</v>
      </c>
      <c r="AF73" s="126"/>
      <c r="AG73" s="126"/>
      <c r="AH73" s="126"/>
      <c r="AI73" s="623"/>
      <c r="AJ73" s="139" t="s">
        <v>70</v>
      </c>
      <c r="AK73" s="126"/>
      <c r="AL73" s="126"/>
      <c r="AM73" s="126"/>
      <c r="AN73" s="623"/>
      <c r="AO73" s="139" t="s">
        <v>71</v>
      </c>
      <c r="AP73" s="126"/>
      <c r="AQ73" s="126"/>
      <c r="AR73" s="126"/>
      <c r="AS73" s="623"/>
      <c r="AT73" s="266" t="s">
        <v>74</v>
      </c>
      <c r="AU73" s="267"/>
      <c r="AV73" s="267"/>
      <c r="AW73" s="267"/>
      <c r="AX73" s="268"/>
    </row>
    <row r="74" spans="1:60" ht="22.5" hidden="1" customHeight="1" x14ac:dyDescent="0.15">
      <c r="A74" s="527"/>
      <c r="B74" s="528"/>
      <c r="C74" s="528"/>
      <c r="D74" s="528"/>
      <c r="E74" s="528"/>
      <c r="F74" s="529"/>
      <c r="G74" s="236"/>
      <c r="H74" s="236"/>
      <c r="I74" s="236"/>
      <c r="J74" s="236"/>
      <c r="K74" s="236"/>
      <c r="L74" s="236"/>
      <c r="M74" s="236"/>
      <c r="N74" s="236"/>
      <c r="O74" s="236"/>
      <c r="P74" s="236"/>
      <c r="Q74" s="236"/>
      <c r="R74" s="236"/>
      <c r="S74" s="236"/>
      <c r="T74" s="236"/>
      <c r="U74" s="236"/>
      <c r="V74" s="236"/>
      <c r="W74" s="236"/>
      <c r="X74" s="237"/>
      <c r="Y74" s="670" t="s">
        <v>66</v>
      </c>
      <c r="Z74" s="671"/>
      <c r="AA74" s="672"/>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40"/>
      <c r="H75" s="240"/>
      <c r="I75" s="240"/>
      <c r="J75" s="240"/>
      <c r="K75" s="240"/>
      <c r="L75" s="240"/>
      <c r="M75" s="240"/>
      <c r="N75" s="240"/>
      <c r="O75" s="240"/>
      <c r="P75" s="240"/>
      <c r="Q75" s="240"/>
      <c r="R75" s="240"/>
      <c r="S75" s="240"/>
      <c r="T75" s="240"/>
      <c r="U75" s="240"/>
      <c r="V75" s="240"/>
      <c r="W75" s="240"/>
      <c r="X75" s="241"/>
      <c r="Y75" s="108" t="s">
        <v>67</v>
      </c>
      <c r="Z75" s="673"/>
      <c r="AA75" s="674"/>
      <c r="AB75" s="204"/>
      <c r="AC75" s="205"/>
      <c r="AD75" s="206"/>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4" t="s">
        <v>88</v>
      </c>
      <c r="B76" s="525"/>
      <c r="C76" s="525"/>
      <c r="D76" s="525"/>
      <c r="E76" s="525"/>
      <c r="F76" s="526"/>
      <c r="G76" s="621" t="s">
        <v>84</v>
      </c>
      <c r="H76" s="621"/>
      <c r="I76" s="621"/>
      <c r="J76" s="621"/>
      <c r="K76" s="621"/>
      <c r="L76" s="621"/>
      <c r="M76" s="621"/>
      <c r="N76" s="621"/>
      <c r="O76" s="621"/>
      <c r="P76" s="621"/>
      <c r="Q76" s="621"/>
      <c r="R76" s="621"/>
      <c r="S76" s="621"/>
      <c r="T76" s="621"/>
      <c r="U76" s="621"/>
      <c r="V76" s="621"/>
      <c r="W76" s="621"/>
      <c r="X76" s="622"/>
      <c r="Y76" s="145"/>
      <c r="Z76" s="146"/>
      <c r="AA76" s="147"/>
      <c r="AB76" s="83" t="s">
        <v>12</v>
      </c>
      <c r="AC76" s="84"/>
      <c r="AD76" s="85"/>
      <c r="AE76" s="139" t="s">
        <v>69</v>
      </c>
      <c r="AF76" s="126"/>
      <c r="AG76" s="126"/>
      <c r="AH76" s="126"/>
      <c r="AI76" s="623"/>
      <c r="AJ76" s="139" t="s">
        <v>70</v>
      </c>
      <c r="AK76" s="126"/>
      <c r="AL76" s="126"/>
      <c r="AM76" s="126"/>
      <c r="AN76" s="623"/>
      <c r="AO76" s="139" t="s">
        <v>71</v>
      </c>
      <c r="AP76" s="126"/>
      <c r="AQ76" s="126"/>
      <c r="AR76" s="126"/>
      <c r="AS76" s="623"/>
      <c r="AT76" s="266" t="s">
        <v>74</v>
      </c>
      <c r="AU76" s="267"/>
      <c r="AV76" s="267"/>
      <c r="AW76" s="267"/>
      <c r="AX76" s="268"/>
    </row>
    <row r="77" spans="1:60" ht="22.5" hidden="1" customHeight="1" x14ac:dyDescent="0.15">
      <c r="A77" s="527"/>
      <c r="B77" s="528"/>
      <c r="C77" s="528"/>
      <c r="D77" s="528"/>
      <c r="E77" s="528"/>
      <c r="F77" s="529"/>
      <c r="G77" s="236"/>
      <c r="H77" s="236"/>
      <c r="I77" s="236"/>
      <c r="J77" s="236"/>
      <c r="K77" s="236"/>
      <c r="L77" s="236"/>
      <c r="M77" s="236"/>
      <c r="N77" s="236"/>
      <c r="O77" s="236"/>
      <c r="P77" s="236"/>
      <c r="Q77" s="236"/>
      <c r="R77" s="236"/>
      <c r="S77" s="236"/>
      <c r="T77" s="236"/>
      <c r="U77" s="236"/>
      <c r="V77" s="236"/>
      <c r="W77" s="236"/>
      <c r="X77" s="237"/>
      <c r="Y77" s="670" t="s">
        <v>66</v>
      </c>
      <c r="Z77" s="671"/>
      <c r="AA77" s="672"/>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40"/>
      <c r="H78" s="240"/>
      <c r="I78" s="240"/>
      <c r="J78" s="240"/>
      <c r="K78" s="240"/>
      <c r="L78" s="240"/>
      <c r="M78" s="240"/>
      <c r="N78" s="240"/>
      <c r="O78" s="240"/>
      <c r="P78" s="240"/>
      <c r="Q78" s="240"/>
      <c r="R78" s="240"/>
      <c r="S78" s="240"/>
      <c r="T78" s="240"/>
      <c r="U78" s="240"/>
      <c r="V78" s="240"/>
      <c r="W78" s="240"/>
      <c r="X78" s="241"/>
      <c r="Y78" s="108" t="s">
        <v>67</v>
      </c>
      <c r="Z78" s="673"/>
      <c r="AA78" s="674"/>
      <c r="AB78" s="204"/>
      <c r="AC78" s="205"/>
      <c r="AD78" s="206"/>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4" t="s">
        <v>88</v>
      </c>
      <c r="B79" s="525"/>
      <c r="C79" s="525"/>
      <c r="D79" s="525"/>
      <c r="E79" s="525"/>
      <c r="F79" s="526"/>
      <c r="G79" s="621" t="s">
        <v>84</v>
      </c>
      <c r="H79" s="621"/>
      <c r="I79" s="621"/>
      <c r="J79" s="621"/>
      <c r="K79" s="621"/>
      <c r="L79" s="621"/>
      <c r="M79" s="621"/>
      <c r="N79" s="621"/>
      <c r="O79" s="621"/>
      <c r="P79" s="621"/>
      <c r="Q79" s="621"/>
      <c r="R79" s="621"/>
      <c r="S79" s="621"/>
      <c r="T79" s="621"/>
      <c r="U79" s="621"/>
      <c r="V79" s="621"/>
      <c r="W79" s="621"/>
      <c r="X79" s="622"/>
      <c r="Y79" s="145"/>
      <c r="Z79" s="146"/>
      <c r="AA79" s="147"/>
      <c r="AB79" s="83" t="s">
        <v>12</v>
      </c>
      <c r="AC79" s="84"/>
      <c r="AD79" s="85"/>
      <c r="AE79" s="139" t="s">
        <v>69</v>
      </c>
      <c r="AF79" s="126"/>
      <c r="AG79" s="126"/>
      <c r="AH79" s="126"/>
      <c r="AI79" s="623"/>
      <c r="AJ79" s="139" t="s">
        <v>70</v>
      </c>
      <c r="AK79" s="126"/>
      <c r="AL79" s="126"/>
      <c r="AM79" s="126"/>
      <c r="AN79" s="623"/>
      <c r="AO79" s="139" t="s">
        <v>71</v>
      </c>
      <c r="AP79" s="126"/>
      <c r="AQ79" s="126"/>
      <c r="AR79" s="126"/>
      <c r="AS79" s="623"/>
      <c r="AT79" s="266" t="s">
        <v>74</v>
      </c>
      <c r="AU79" s="267"/>
      <c r="AV79" s="267"/>
      <c r="AW79" s="267"/>
      <c r="AX79" s="268"/>
    </row>
    <row r="80" spans="1:60" ht="22.5" hidden="1" customHeight="1" x14ac:dyDescent="0.15">
      <c r="A80" s="527"/>
      <c r="B80" s="528"/>
      <c r="C80" s="528"/>
      <c r="D80" s="528"/>
      <c r="E80" s="528"/>
      <c r="F80" s="529"/>
      <c r="G80" s="236"/>
      <c r="H80" s="236"/>
      <c r="I80" s="236"/>
      <c r="J80" s="236"/>
      <c r="K80" s="236"/>
      <c r="L80" s="236"/>
      <c r="M80" s="236"/>
      <c r="N80" s="236"/>
      <c r="O80" s="236"/>
      <c r="P80" s="236"/>
      <c r="Q80" s="236"/>
      <c r="R80" s="236"/>
      <c r="S80" s="236"/>
      <c r="T80" s="236"/>
      <c r="U80" s="236"/>
      <c r="V80" s="236"/>
      <c r="W80" s="236"/>
      <c r="X80" s="237"/>
      <c r="Y80" s="670" t="s">
        <v>66</v>
      </c>
      <c r="Z80" s="671"/>
      <c r="AA80" s="672"/>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40"/>
      <c r="H81" s="240"/>
      <c r="I81" s="240"/>
      <c r="J81" s="240"/>
      <c r="K81" s="240"/>
      <c r="L81" s="240"/>
      <c r="M81" s="240"/>
      <c r="N81" s="240"/>
      <c r="O81" s="240"/>
      <c r="P81" s="240"/>
      <c r="Q81" s="240"/>
      <c r="R81" s="240"/>
      <c r="S81" s="240"/>
      <c r="T81" s="240"/>
      <c r="U81" s="240"/>
      <c r="V81" s="240"/>
      <c r="W81" s="240"/>
      <c r="X81" s="241"/>
      <c r="Y81" s="108" t="s">
        <v>67</v>
      </c>
      <c r="Z81" s="673"/>
      <c r="AA81" s="674"/>
      <c r="AB81" s="204"/>
      <c r="AC81" s="205"/>
      <c r="AD81" s="206"/>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1"/>
      <c r="Z82" s="202"/>
      <c r="AA82" s="203"/>
      <c r="AB82" s="83" t="s">
        <v>12</v>
      </c>
      <c r="AC82" s="84"/>
      <c r="AD82" s="85"/>
      <c r="AE82" s="139" t="s">
        <v>69</v>
      </c>
      <c r="AF82" s="84"/>
      <c r="AG82" s="84"/>
      <c r="AH82" s="84"/>
      <c r="AI82" s="85"/>
      <c r="AJ82" s="139" t="s">
        <v>70</v>
      </c>
      <c r="AK82" s="84"/>
      <c r="AL82" s="84"/>
      <c r="AM82" s="84"/>
      <c r="AN82" s="85"/>
      <c r="AO82" s="139" t="s">
        <v>71</v>
      </c>
      <c r="AP82" s="84"/>
      <c r="AQ82" s="84"/>
      <c r="AR82" s="84"/>
      <c r="AS82" s="85"/>
      <c r="AT82" s="266" t="s">
        <v>75</v>
      </c>
      <c r="AU82" s="267"/>
      <c r="AV82" s="267"/>
      <c r="AW82" s="267"/>
      <c r="AX82" s="268"/>
    </row>
    <row r="83" spans="1:60" ht="22.5" customHeight="1" x14ac:dyDescent="0.15">
      <c r="A83" s="120"/>
      <c r="B83" s="121"/>
      <c r="C83" s="121"/>
      <c r="D83" s="121"/>
      <c r="E83" s="121"/>
      <c r="F83" s="122"/>
      <c r="G83" s="296" t="s">
        <v>391</v>
      </c>
      <c r="H83" s="296"/>
      <c r="I83" s="296"/>
      <c r="J83" s="296"/>
      <c r="K83" s="296"/>
      <c r="L83" s="296"/>
      <c r="M83" s="296"/>
      <c r="N83" s="296"/>
      <c r="O83" s="296"/>
      <c r="P83" s="296"/>
      <c r="Q83" s="296"/>
      <c r="R83" s="296"/>
      <c r="S83" s="296"/>
      <c r="T83" s="296"/>
      <c r="U83" s="296"/>
      <c r="V83" s="296"/>
      <c r="W83" s="296"/>
      <c r="X83" s="296"/>
      <c r="Y83" s="536" t="s">
        <v>17</v>
      </c>
      <c r="Z83" s="537"/>
      <c r="AA83" s="538"/>
      <c r="AB83" s="675"/>
      <c r="AC83" s="115"/>
      <c r="AD83" s="116"/>
      <c r="AE83" s="207" t="s">
        <v>450</v>
      </c>
      <c r="AF83" s="208"/>
      <c r="AG83" s="208"/>
      <c r="AH83" s="208"/>
      <c r="AI83" s="208"/>
      <c r="AJ83" s="207" t="s">
        <v>450</v>
      </c>
      <c r="AK83" s="208"/>
      <c r="AL83" s="208"/>
      <c r="AM83" s="208"/>
      <c r="AN83" s="208"/>
      <c r="AO83" s="88" t="s">
        <v>451</v>
      </c>
      <c r="AP83" s="89"/>
      <c r="AQ83" s="89"/>
      <c r="AR83" s="89"/>
      <c r="AS83" s="90"/>
      <c r="AT83" s="88"/>
      <c r="AU83" s="89"/>
      <c r="AV83" s="89"/>
      <c r="AW83" s="89"/>
      <c r="AX83" s="348"/>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200" t="s">
        <v>59</v>
      </c>
      <c r="Z84" s="109"/>
      <c r="AA84" s="110"/>
      <c r="AB84" s="91" t="s">
        <v>378</v>
      </c>
      <c r="AC84" s="92"/>
      <c r="AD84" s="93"/>
      <c r="AE84" s="91" t="s">
        <v>451</v>
      </c>
      <c r="AF84" s="92"/>
      <c r="AG84" s="92"/>
      <c r="AH84" s="92"/>
      <c r="AI84" s="93"/>
      <c r="AJ84" s="91" t="s">
        <v>451</v>
      </c>
      <c r="AK84" s="92"/>
      <c r="AL84" s="92"/>
      <c r="AM84" s="92"/>
      <c r="AN84" s="93"/>
      <c r="AO84" s="91" t="s">
        <v>451</v>
      </c>
      <c r="AP84" s="92"/>
      <c r="AQ84" s="92"/>
      <c r="AR84" s="92"/>
      <c r="AS84" s="93"/>
      <c r="AT84" s="91"/>
      <c r="AU84" s="92"/>
      <c r="AV84" s="92"/>
      <c r="AW84" s="92"/>
      <c r="AX84" s="265"/>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1"/>
      <c r="Z85" s="202"/>
      <c r="AA85" s="203"/>
      <c r="AB85" s="83" t="s">
        <v>12</v>
      </c>
      <c r="AC85" s="84"/>
      <c r="AD85" s="85"/>
      <c r="AE85" s="139" t="s">
        <v>69</v>
      </c>
      <c r="AF85" s="84"/>
      <c r="AG85" s="84"/>
      <c r="AH85" s="84"/>
      <c r="AI85" s="85"/>
      <c r="AJ85" s="139" t="s">
        <v>70</v>
      </c>
      <c r="AK85" s="84"/>
      <c r="AL85" s="84"/>
      <c r="AM85" s="84"/>
      <c r="AN85" s="85"/>
      <c r="AO85" s="139" t="s">
        <v>71</v>
      </c>
      <c r="AP85" s="84"/>
      <c r="AQ85" s="84"/>
      <c r="AR85" s="84"/>
      <c r="AS85" s="85"/>
      <c r="AT85" s="266" t="s">
        <v>75</v>
      </c>
      <c r="AU85" s="267"/>
      <c r="AV85" s="267"/>
      <c r="AW85" s="267"/>
      <c r="AX85" s="268"/>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6" t="s">
        <v>17</v>
      </c>
      <c r="Z86" s="537"/>
      <c r="AA86" s="538"/>
      <c r="AB86" s="114"/>
      <c r="AC86" s="115"/>
      <c r="AD86" s="116"/>
      <c r="AE86" s="207"/>
      <c r="AF86" s="208"/>
      <c r="AG86" s="208"/>
      <c r="AH86" s="208"/>
      <c r="AI86" s="208"/>
      <c r="AJ86" s="207"/>
      <c r="AK86" s="208"/>
      <c r="AL86" s="208"/>
      <c r="AM86" s="208"/>
      <c r="AN86" s="208"/>
      <c r="AO86" s="207"/>
      <c r="AP86" s="208"/>
      <c r="AQ86" s="208"/>
      <c r="AR86" s="208"/>
      <c r="AS86" s="208"/>
      <c r="AT86" s="88"/>
      <c r="AU86" s="89"/>
      <c r="AV86" s="89"/>
      <c r="AW86" s="89"/>
      <c r="AX86" s="348"/>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200"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5"/>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1"/>
      <c r="Z88" s="202"/>
      <c r="AA88" s="203"/>
      <c r="AB88" s="83" t="s">
        <v>12</v>
      </c>
      <c r="AC88" s="84"/>
      <c r="AD88" s="85"/>
      <c r="AE88" s="139" t="s">
        <v>69</v>
      </c>
      <c r="AF88" s="84"/>
      <c r="AG88" s="84"/>
      <c r="AH88" s="84"/>
      <c r="AI88" s="85"/>
      <c r="AJ88" s="139" t="s">
        <v>70</v>
      </c>
      <c r="AK88" s="84"/>
      <c r="AL88" s="84"/>
      <c r="AM88" s="84"/>
      <c r="AN88" s="85"/>
      <c r="AO88" s="139" t="s">
        <v>71</v>
      </c>
      <c r="AP88" s="84"/>
      <c r="AQ88" s="84"/>
      <c r="AR88" s="84"/>
      <c r="AS88" s="85"/>
      <c r="AT88" s="266" t="s">
        <v>75</v>
      </c>
      <c r="AU88" s="267"/>
      <c r="AV88" s="267"/>
      <c r="AW88" s="267"/>
      <c r="AX88" s="268"/>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6" t="s">
        <v>17</v>
      </c>
      <c r="Z89" s="537"/>
      <c r="AA89" s="538"/>
      <c r="AB89" s="114"/>
      <c r="AC89" s="115"/>
      <c r="AD89" s="116"/>
      <c r="AE89" s="207"/>
      <c r="AF89" s="208"/>
      <c r="AG89" s="208"/>
      <c r="AH89" s="208"/>
      <c r="AI89" s="208"/>
      <c r="AJ89" s="207"/>
      <c r="AK89" s="208"/>
      <c r="AL89" s="208"/>
      <c r="AM89" s="208"/>
      <c r="AN89" s="208"/>
      <c r="AO89" s="207"/>
      <c r="AP89" s="208"/>
      <c r="AQ89" s="208"/>
      <c r="AR89" s="208"/>
      <c r="AS89" s="208"/>
      <c r="AT89" s="88"/>
      <c r="AU89" s="89"/>
      <c r="AV89" s="89"/>
      <c r="AW89" s="89"/>
      <c r="AX89" s="348"/>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200"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5"/>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1"/>
      <c r="Z91" s="202"/>
      <c r="AA91" s="203"/>
      <c r="AB91" s="83" t="s">
        <v>12</v>
      </c>
      <c r="AC91" s="84"/>
      <c r="AD91" s="85"/>
      <c r="AE91" s="139" t="s">
        <v>69</v>
      </c>
      <c r="AF91" s="84"/>
      <c r="AG91" s="84"/>
      <c r="AH91" s="84"/>
      <c r="AI91" s="85"/>
      <c r="AJ91" s="139" t="s">
        <v>70</v>
      </c>
      <c r="AK91" s="84"/>
      <c r="AL91" s="84"/>
      <c r="AM91" s="84"/>
      <c r="AN91" s="85"/>
      <c r="AO91" s="139" t="s">
        <v>71</v>
      </c>
      <c r="AP91" s="84"/>
      <c r="AQ91" s="84"/>
      <c r="AR91" s="84"/>
      <c r="AS91" s="85"/>
      <c r="AT91" s="266" t="s">
        <v>75</v>
      </c>
      <c r="AU91" s="267"/>
      <c r="AV91" s="267"/>
      <c r="AW91" s="267"/>
      <c r="AX91" s="268"/>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76"/>
      <c r="Y92" s="536" t="s">
        <v>17</v>
      </c>
      <c r="Z92" s="537"/>
      <c r="AA92" s="538"/>
      <c r="AB92" s="114"/>
      <c r="AC92" s="115"/>
      <c r="AD92" s="116"/>
      <c r="AE92" s="207"/>
      <c r="AF92" s="208"/>
      <c r="AG92" s="208"/>
      <c r="AH92" s="208"/>
      <c r="AI92" s="208"/>
      <c r="AJ92" s="207"/>
      <c r="AK92" s="208"/>
      <c r="AL92" s="208"/>
      <c r="AM92" s="208"/>
      <c r="AN92" s="208"/>
      <c r="AO92" s="207"/>
      <c r="AP92" s="208"/>
      <c r="AQ92" s="208"/>
      <c r="AR92" s="208"/>
      <c r="AS92" s="208"/>
      <c r="AT92" s="88"/>
      <c r="AU92" s="89"/>
      <c r="AV92" s="89"/>
      <c r="AW92" s="89"/>
      <c r="AX92" s="348"/>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7"/>
      <c r="Y93" s="200"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5"/>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8"/>
      <c r="Z94" s="679"/>
      <c r="AA94" s="68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1" t="s">
        <v>75</v>
      </c>
      <c r="AU94" s="682"/>
      <c r="AV94" s="682"/>
      <c r="AW94" s="682"/>
      <c r="AX94" s="683"/>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6" t="s">
        <v>17</v>
      </c>
      <c r="Z95" s="537"/>
      <c r="AA95" s="538"/>
      <c r="AB95" s="114"/>
      <c r="AC95" s="115"/>
      <c r="AD95" s="116"/>
      <c r="AE95" s="207"/>
      <c r="AF95" s="208"/>
      <c r="AG95" s="208"/>
      <c r="AH95" s="208"/>
      <c r="AI95" s="208"/>
      <c r="AJ95" s="207"/>
      <c r="AK95" s="208"/>
      <c r="AL95" s="208"/>
      <c r="AM95" s="208"/>
      <c r="AN95" s="208"/>
      <c r="AO95" s="207"/>
      <c r="AP95" s="208"/>
      <c r="AQ95" s="208"/>
      <c r="AR95" s="208"/>
      <c r="AS95" s="208"/>
      <c r="AT95" s="88"/>
      <c r="AU95" s="89"/>
      <c r="AV95" s="89"/>
      <c r="AW95" s="89"/>
      <c r="AX95" s="348"/>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200"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5"/>
    </row>
    <row r="97" spans="1:50" ht="23.1" customHeight="1" x14ac:dyDescent="0.15">
      <c r="A97" s="609" t="s">
        <v>77</v>
      </c>
      <c r="B97" s="610"/>
      <c r="C97" s="639" t="s">
        <v>19</v>
      </c>
      <c r="D97" s="522"/>
      <c r="E97" s="522"/>
      <c r="F97" s="522"/>
      <c r="G97" s="522"/>
      <c r="H97" s="522"/>
      <c r="I97" s="522"/>
      <c r="J97" s="522"/>
      <c r="K97" s="640"/>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11"/>
      <c r="B98" s="612"/>
      <c r="C98" s="533" t="s">
        <v>392</v>
      </c>
      <c r="D98" s="534"/>
      <c r="E98" s="534"/>
      <c r="F98" s="534"/>
      <c r="G98" s="534"/>
      <c r="H98" s="534"/>
      <c r="I98" s="534"/>
      <c r="J98" s="534"/>
      <c r="K98" s="535"/>
      <c r="L98" s="176">
        <v>35</v>
      </c>
      <c r="M98" s="177"/>
      <c r="N98" s="177"/>
      <c r="O98" s="177"/>
      <c r="P98" s="177"/>
      <c r="Q98" s="189"/>
      <c r="R98" s="176">
        <v>35</v>
      </c>
      <c r="S98" s="177"/>
      <c r="T98" s="177"/>
      <c r="U98" s="177"/>
      <c r="V98" s="177"/>
      <c r="W98" s="189"/>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1"/>
      <c r="B99" s="612"/>
      <c r="C99" s="606"/>
      <c r="D99" s="607"/>
      <c r="E99" s="607"/>
      <c r="F99" s="607"/>
      <c r="G99" s="607"/>
      <c r="H99" s="607"/>
      <c r="I99" s="607"/>
      <c r="J99" s="607"/>
      <c r="K99" s="608"/>
      <c r="L99" s="176"/>
      <c r="M99" s="177"/>
      <c r="N99" s="177"/>
      <c r="O99" s="177"/>
      <c r="P99" s="177"/>
      <c r="Q99" s="189"/>
      <c r="R99" s="176"/>
      <c r="S99" s="177"/>
      <c r="T99" s="177"/>
      <c r="U99" s="177"/>
      <c r="V99" s="177"/>
      <c r="W99" s="189"/>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1"/>
      <c r="B100" s="612"/>
      <c r="C100" s="606"/>
      <c r="D100" s="607"/>
      <c r="E100" s="607"/>
      <c r="F100" s="607"/>
      <c r="G100" s="607"/>
      <c r="H100" s="607"/>
      <c r="I100" s="607"/>
      <c r="J100" s="607"/>
      <c r="K100" s="608"/>
      <c r="L100" s="176"/>
      <c r="M100" s="177"/>
      <c r="N100" s="177"/>
      <c r="O100" s="177"/>
      <c r="P100" s="177"/>
      <c r="Q100" s="189"/>
      <c r="R100" s="176"/>
      <c r="S100" s="177"/>
      <c r="T100" s="177"/>
      <c r="U100" s="177"/>
      <c r="V100" s="177"/>
      <c r="W100" s="189"/>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1"/>
      <c r="B101" s="612"/>
      <c r="C101" s="606"/>
      <c r="D101" s="607"/>
      <c r="E101" s="607"/>
      <c r="F101" s="607"/>
      <c r="G101" s="607"/>
      <c r="H101" s="607"/>
      <c r="I101" s="607"/>
      <c r="J101" s="607"/>
      <c r="K101" s="608"/>
      <c r="L101" s="176"/>
      <c r="M101" s="177"/>
      <c r="N101" s="177"/>
      <c r="O101" s="177"/>
      <c r="P101" s="177"/>
      <c r="Q101" s="189"/>
      <c r="R101" s="176"/>
      <c r="S101" s="177"/>
      <c r="T101" s="177"/>
      <c r="U101" s="177"/>
      <c r="V101" s="177"/>
      <c r="W101" s="189"/>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1"/>
      <c r="B102" s="612"/>
      <c r="C102" s="606"/>
      <c r="D102" s="607"/>
      <c r="E102" s="607"/>
      <c r="F102" s="607"/>
      <c r="G102" s="607"/>
      <c r="H102" s="607"/>
      <c r="I102" s="607"/>
      <c r="J102" s="607"/>
      <c r="K102" s="608"/>
      <c r="L102" s="176"/>
      <c r="M102" s="177"/>
      <c r="N102" s="177"/>
      <c r="O102" s="177"/>
      <c r="P102" s="177"/>
      <c r="Q102" s="189"/>
      <c r="R102" s="176"/>
      <c r="S102" s="177"/>
      <c r="T102" s="177"/>
      <c r="U102" s="177"/>
      <c r="V102" s="177"/>
      <c r="W102" s="189"/>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1"/>
      <c r="B103" s="612"/>
      <c r="C103" s="615"/>
      <c r="D103" s="616"/>
      <c r="E103" s="616"/>
      <c r="F103" s="616"/>
      <c r="G103" s="616"/>
      <c r="H103" s="616"/>
      <c r="I103" s="616"/>
      <c r="J103" s="616"/>
      <c r="K103" s="617"/>
      <c r="L103" s="176"/>
      <c r="M103" s="177"/>
      <c r="N103" s="177"/>
      <c r="O103" s="177"/>
      <c r="P103" s="177"/>
      <c r="Q103" s="189"/>
      <c r="R103" s="176"/>
      <c r="S103" s="177"/>
      <c r="T103" s="177"/>
      <c r="U103" s="177"/>
      <c r="V103" s="177"/>
      <c r="W103" s="189"/>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3"/>
      <c r="B104" s="614"/>
      <c r="C104" s="600" t="s">
        <v>22</v>
      </c>
      <c r="D104" s="601"/>
      <c r="E104" s="601"/>
      <c r="F104" s="601"/>
      <c r="G104" s="601"/>
      <c r="H104" s="601"/>
      <c r="I104" s="601"/>
      <c r="J104" s="601"/>
      <c r="K104" s="602"/>
      <c r="L104" s="603">
        <f>SUM(L98:Q103)</f>
        <v>35</v>
      </c>
      <c r="M104" s="604"/>
      <c r="N104" s="604"/>
      <c r="O104" s="604"/>
      <c r="P104" s="604"/>
      <c r="Q104" s="605"/>
      <c r="R104" s="603">
        <f>SUM(R98:W103)</f>
        <v>35</v>
      </c>
      <c r="S104" s="604"/>
      <c r="T104" s="604"/>
      <c r="U104" s="604"/>
      <c r="V104" s="604"/>
      <c r="W104" s="60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2"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3"/>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141" customHeight="1" x14ac:dyDescent="0.15">
      <c r="A108" s="650" t="s">
        <v>312</v>
      </c>
      <c r="B108" s="651"/>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3" t="s">
        <v>393</v>
      </c>
      <c r="AE108" s="344"/>
      <c r="AF108" s="344"/>
      <c r="AG108" s="340" t="s">
        <v>395</v>
      </c>
      <c r="AH108" s="341"/>
      <c r="AI108" s="341"/>
      <c r="AJ108" s="341"/>
      <c r="AK108" s="341"/>
      <c r="AL108" s="341"/>
      <c r="AM108" s="341"/>
      <c r="AN108" s="341"/>
      <c r="AO108" s="341"/>
      <c r="AP108" s="341"/>
      <c r="AQ108" s="341"/>
      <c r="AR108" s="341"/>
      <c r="AS108" s="341"/>
      <c r="AT108" s="341"/>
      <c r="AU108" s="341"/>
      <c r="AV108" s="341"/>
      <c r="AW108" s="341"/>
      <c r="AX108" s="342"/>
    </row>
    <row r="109" spans="1:50" ht="79.5" customHeight="1" x14ac:dyDescent="0.15">
      <c r="A109" s="652"/>
      <c r="B109" s="653"/>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54" t="s">
        <v>393</v>
      </c>
      <c r="AE109" s="255"/>
      <c r="AF109" s="255"/>
      <c r="AG109" s="274" t="s">
        <v>444</v>
      </c>
      <c r="AH109" s="252"/>
      <c r="AI109" s="252"/>
      <c r="AJ109" s="252"/>
      <c r="AK109" s="252"/>
      <c r="AL109" s="252"/>
      <c r="AM109" s="252"/>
      <c r="AN109" s="252"/>
      <c r="AO109" s="252"/>
      <c r="AP109" s="252"/>
      <c r="AQ109" s="252"/>
      <c r="AR109" s="252"/>
      <c r="AS109" s="252"/>
      <c r="AT109" s="252"/>
      <c r="AU109" s="252"/>
      <c r="AV109" s="252"/>
      <c r="AW109" s="252"/>
      <c r="AX109" s="275"/>
    </row>
    <row r="110" spans="1:50" ht="69.75" customHeight="1" x14ac:dyDescent="0.15">
      <c r="A110" s="654"/>
      <c r="B110" s="655"/>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294" t="s">
        <v>393</v>
      </c>
      <c r="AE110" s="295"/>
      <c r="AF110" s="295"/>
      <c r="AG110" s="334" t="s">
        <v>449</v>
      </c>
      <c r="AH110" s="240"/>
      <c r="AI110" s="240"/>
      <c r="AJ110" s="240"/>
      <c r="AK110" s="240"/>
      <c r="AL110" s="240"/>
      <c r="AM110" s="240"/>
      <c r="AN110" s="240"/>
      <c r="AO110" s="240"/>
      <c r="AP110" s="240"/>
      <c r="AQ110" s="240"/>
      <c r="AR110" s="240"/>
      <c r="AS110" s="240"/>
      <c r="AT110" s="240"/>
      <c r="AU110" s="240"/>
      <c r="AV110" s="240"/>
      <c r="AW110" s="240"/>
      <c r="AX110" s="335"/>
    </row>
    <row r="111" spans="1:50" ht="37.5" customHeight="1" x14ac:dyDescent="0.15">
      <c r="A111" s="256" t="s">
        <v>46</v>
      </c>
      <c r="B111" s="257"/>
      <c r="C111" s="549"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9" t="s">
        <v>393</v>
      </c>
      <c r="AE111" s="270"/>
      <c r="AF111" s="270"/>
      <c r="AG111" s="271" t="s">
        <v>443</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8"/>
      <c r="B112" s="259"/>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54" t="s">
        <v>394</v>
      </c>
      <c r="AE112" s="255"/>
      <c r="AF112" s="255"/>
      <c r="AG112" s="466"/>
      <c r="AH112" s="252"/>
      <c r="AI112" s="252"/>
      <c r="AJ112" s="252"/>
      <c r="AK112" s="252"/>
      <c r="AL112" s="252"/>
      <c r="AM112" s="252"/>
      <c r="AN112" s="252"/>
      <c r="AO112" s="252"/>
      <c r="AP112" s="252"/>
      <c r="AQ112" s="252"/>
      <c r="AR112" s="252"/>
      <c r="AS112" s="252"/>
      <c r="AT112" s="252"/>
      <c r="AU112" s="252"/>
      <c r="AV112" s="252"/>
      <c r="AW112" s="252"/>
      <c r="AX112" s="275"/>
    </row>
    <row r="113" spans="1:64" ht="19.350000000000001" customHeight="1" x14ac:dyDescent="0.15">
      <c r="A113" s="258"/>
      <c r="B113" s="259"/>
      <c r="C113" s="440"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54" t="s">
        <v>394</v>
      </c>
      <c r="AE113" s="255"/>
      <c r="AF113" s="255"/>
      <c r="AG113" s="466"/>
      <c r="AH113" s="252"/>
      <c r="AI113" s="252"/>
      <c r="AJ113" s="252"/>
      <c r="AK113" s="252"/>
      <c r="AL113" s="252"/>
      <c r="AM113" s="252"/>
      <c r="AN113" s="252"/>
      <c r="AO113" s="252"/>
      <c r="AP113" s="252"/>
      <c r="AQ113" s="252"/>
      <c r="AR113" s="252"/>
      <c r="AS113" s="252"/>
      <c r="AT113" s="252"/>
      <c r="AU113" s="252"/>
      <c r="AV113" s="252"/>
      <c r="AW113" s="252"/>
      <c r="AX113" s="275"/>
    </row>
    <row r="114" spans="1:64" ht="18.75" customHeight="1" x14ac:dyDescent="0.15">
      <c r="A114" s="258"/>
      <c r="B114" s="259"/>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54" t="s">
        <v>393</v>
      </c>
      <c r="AE114" s="255"/>
      <c r="AF114" s="255"/>
      <c r="AG114" s="274" t="s">
        <v>441</v>
      </c>
      <c r="AH114" s="252"/>
      <c r="AI114" s="252"/>
      <c r="AJ114" s="252"/>
      <c r="AK114" s="252"/>
      <c r="AL114" s="252"/>
      <c r="AM114" s="252"/>
      <c r="AN114" s="252"/>
      <c r="AO114" s="252"/>
      <c r="AP114" s="252"/>
      <c r="AQ114" s="252"/>
      <c r="AR114" s="252"/>
      <c r="AS114" s="252"/>
      <c r="AT114" s="252"/>
      <c r="AU114" s="252"/>
      <c r="AV114" s="252"/>
      <c r="AW114" s="252"/>
      <c r="AX114" s="275"/>
    </row>
    <row r="115" spans="1:64" ht="39" customHeight="1" x14ac:dyDescent="0.15">
      <c r="A115" s="258"/>
      <c r="B115" s="259"/>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54" t="s">
        <v>393</v>
      </c>
      <c r="AE115" s="255"/>
      <c r="AF115" s="255"/>
      <c r="AG115" s="274" t="s">
        <v>442</v>
      </c>
      <c r="AH115" s="252"/>
      <c r="AI115" s="252"/>
      <c r="AJ115" s="252"/>
      <c r="AK115" s="252"/>
      <c r="AL115" s="252"/>
      <c r="AM115" s="252"/>
      <c r="AN115" s="252"/>
      <c r="AO115" s="252"/>
      <c r="AP115" s="252"/>
      <c r="AQ115" s="252"/>
      <c r="AR115" s="252"/>
      <c r="AS115" s="252"/>
      <c r="AT115" s="252"/>
      <c r="AU115" s="252"/>
      <c r="AV115" s="252"/>
      <c r="AW115" s="252"/>
      <c r="AX115" s="275"/>
    </row>
    <row r="116" spans="1:64" ht="19.350000000000001" customHeight="1" x14ac:dyDescent="0.15">
      <c r="A116" s="258"/>
      <c r="B116" s="259"/>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4" t="s">
        <v>394</v>
      </c>
      <c r="AE116" s="255"/>
      <c r="AF116" s="255"/>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0"/>
      <c r="B117" s="261"/>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294" t="s">
        <v>393</v>
      </c>
      <c r="AE117" s="295"/>
      <c r="AF117" s="295"/>
      <c r="AG117" s="336" t="s">
        <v>445</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6.2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393</v>
      </c>
      <c r="AE118" s="270"/>
      <c r="AF118" s="270"/>
      <c r="AG118" s="271" t="s">
        <v>447</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8"/>
      <c r="B119" s="259"/>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254" t="s">
        <v>393</v>
      </c>
      <c r="AE119" s="255"/>
      <c r="AF119" s="255"/>
      <c r="AG119" s="274" t="s">
        <v>440</v>
      </c>
      <c r="AH119" s="252"/>
      <c r="AI119" s="252"/>
      <c r="AJ119" s="252"/>
      <c r="AK119" s="252"/>
      <c r="AL119" s="252"/>
      <c r="AM119" s="252"/>
      <c r="AN119" s="252"/>
      <c r="AO119" s="252"/>
      <c r="AP119" s="252"/>
      <c r="AQ119" s="252"/>
      <c r="AR119" s="252"/>
      <c r="AS119" s="252"/>
      <c r="AT119" s="252"/>
      <c r="AU119" s="252"/>
      <c r="AV119" s="252"/>
      <c r="AW119" s="252"/>
      <c r="AX119" s="275"/>
    </row>
    <row r="120" spans="1:64" ht="78" customHeight="1" x14ac:dyDescent="0.15">
      <c r="A120" s="258"/>
      <c r="B120" s="259"/>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54" t="s">
        <v>393</v>
      </c>
      <c r="AE120" s="255"/>
      <c r="AF120" s="255"/>
      <c r="AG120" s="274" t="s">
        <v>446</v>
      </c>
      <c r="AH120" s="252"/>
      <c r="AI120" s="252"/>
      <c r="AJ120" s="252"/>
      <c r="AK120" s="252"/>
      <c r="AL120" s="252"/>
      <c r="AM120" s="252"/>
      <c r="AN120" s="252"/>
      <c r="AO120" s="252"/>
      <c r="AP120" s="252"/>
      <c r="AQ120" s="252"/>
      <c r="AR120" s="252"/>
      <c r="AS120" s="252"/>
      <c r="AT120" s="252"/>
      <c r="AU120" s="252"/>
      <c r="AV120" s="252"/>
      <c r="AW120" s="252"/>
      <c r="AX120" s="275"/>
    </row>
    <row r="121" spans="1:64" ht="70.5" customHeight="1" x14ac:dyDescent="0.15">
      <c r="A121" s="260"/>
      <c r="B121" s="261"/>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393</v>
      </c>
      <c r="AE121" s="295"/>
      <c r="AF121" s="295"/>
      <c r="AG121" s="334" t="s">
        <v>448</v>
      </c>
      <c r="AH121" s="240"/>
      <c r="AI121" s="240"/>
      <c r="AJ121" s="240"/>
      <c r="AK121" s="240"/>
      <c r="AL121" s="240"/>
      <c r="AM121" s="240"/>
      <c r="AN121" s="240"/>
      <c r="AO121" s="240"/>
      <c r="AP121" s="240"/>
      <c r="AQ121" s="240"/>
      <c r="AR121" s="240"/>
      <c r="AS121" s="240"/>
      <c r="AT121" s="240"/>
      <c r="AU121" s="240"/>
      <c r="AV121" s="240"/>
      <c r="AW121" s="240"/>
      <c r="AX121" s="335"/>
    </row>
    <row r="122" spans="1:64" ht="33.6" customHeight="1" x14ac:dyDescent="0.15">
      <c r="A122" s="242" t="s">
        <v>80</v>
      </c>
      <c r="B122" s="243"/>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556" t="s">
        <v>396</v>
      </c>
      <c r="AE122" s="557"/>
      <c r="AF122" s="557"/>
      <c r="AG122" s="315" t="s">
        <v>394</v>
      </c>
      <c r="AH122" s="316"/>
      <c r="AI122" s="316"/>
      <c r="AJ122" s="316"/>
      <c r="AK122" s="316"/>
      <c r="AL122" s="316"/>
      <c r="AM122" s="316"/>
      <c r="AN122" s="316"/>
      <c r="AO122" s="316"/>
      <c r="AP122" s="316"/>
      <c r="AQ122" s="316"/>
      <c r="AR122" s="316"/>
      <c r="AS122" s="316"/>
      <c r="AT122" s="316"/>
      <c r="AU122" s="316"/>
      <c r="AV122" s="316"/>
      <c r="AW122" s="316"/>
      <c r="AX122" s="317"/>
    </row>
    <row r="123" spans="1:64" ht="15.75" customHeight="1" x14ac:dyDescent="0.15">
      <c r="A123" s="244"/>
      <c r="B123" s="245"/>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8"/>
      <c r="AH123" s="319"/>
      <c r="AI123" s="319"/>
      <c r="AJ123" s="319"/>
      <c r="AK123" s="319"/>
      <c r="AL123" s="319"/>
      <c r="AM123" s="319"/>
      <c r="AN123" s="319"/>
      <c r="AO123" s="319"/>
      <c r="AP123" s="319"/>
      <c r="AQ123" s="319"/>
      <c r="AR123" s="319"/>
      <c r="AS123" s="319"/>
      <c r="AT123" s="319"/>
      <c r="AU123" s="319"/>
      <c r="AV123" s="319"/>
      <c r="AW123" s="319"/>
      <c r="AX123" s="320"/>
    </row>
    <row r="124" spans="1:64" ht="26.25" customHeight="1" x14ac:dyDescent="0.15">
      <c r="A124" s="244"/>
      <c r="B124" s="245"/>
      <c r="C124" s="276"/>
      <c r="D124" s="277"/>
      <c r="E124" s="277"/>
      <c r="F124" s="277"/>
      <c r="G124" s="277"/>
      <c r="H124" s="277"/>
      <c r="I124" s="277"/>
      <c r="J124" s="277"/>
      <c r="K124" s="277"/>
      <c r="L124" s="277"/>
      <c r="M124" s="277"/>
      <c r="N124" s="277"/>
      <c r="O124" s="278"/>
      <c r="P124" s="285"/>
      <c r="Q124" s="285"/>
      <c r="R124" s="285"/>
      <c r="S124" s="286"/>
      <c r="T124" s="251"/>
      <c r="U124" s="252"/>
      <c r="V124" s="252"/>
      <c r="W124" s="252"/>
      <c r="X124" s="252"/>
      <c r="Y124" s="252"/>
      <c r="Z124" s="252"/>
      <c r="AA124" s="252"/>
      <c r="AB124" s="252"/>
      <c r="AC124" s="252"/>
      <c r="AD124" s="252"/>
      <c r="AE124" s="252"/>
      <c r="AF124" s="253"/>
      <c r="AG124" s="318"/>
      <c r="AH124" s="319"/>
      <c r="AI124" s="319"/>
      <c r="AJ124" s="319"/>
      <c r="AK124" s="319"/>
      <c r="AL124" s="319"/>
      <c r="AM124" s="319"/>
      <c r="AN124" s="319"/>
      <c r="AO124" s="319"/>
      <c r="AP124" s="319"/>
      <c r="AQ124" s="319"/>
      <c r="AR124" s="319"/>
      <c r="AS124" s="319"/>
      <c r="AT124" s="319"/>
      <c r="AU124" s="319"/>
      <c r="AV124" s="319"/>
      <c r="AW124" s="319"/>
      <c r="AX124" s="320"/>
    </row>
    <row r="125" spans="1:64" ht="26.25" customHeight="1" x14ac:dyDescent="0.15">
      <c r="A125" s="246"/>
      <c r="B125" s="247"/>
      <c r="C125" s="279"/>
      <c r="D125" s="280"/>
      <c r="E125" s="280"/>
      <c r="F125" s="280"/>
      <c r="G125" s="280"/>
      <c r="H125" s="280"/>
      <c r="I125" s="280"/>
      <c r="J125" s="280"/>
      <c r="K125" s="280"/>
      <c r="L125" s="280"/>
      <c r="M125" s="280"/>
      <c r="N125" s="280"/>
      <c r="O125" s="281"/>
      <c r="P125" s="287"/>
      <c r="Q125" s="287"/>
      <c r="R125" s="287"/>
      <c r="S125" s="288"/>
      <c r="T125" s="554"/>
      <c r="U125" s="337"/>
      <c r="V125" s="337"/>
      <c r="W125" s="337"/>
      <c r="X125" s="337"/>
      <c r="Y125" s="337"/>
      <c r="Z125" s="337"/>
      <c r="AA125" s="337"/>
      <c r="AB125" s="337"/>
      <c r="AC125" s="337"/>
      <c r="AD125" s="337"/>
      <c r="AE125" s="337"/>
      <c r="AF125" s="555"/>
      <c r="AG125" s="321"/>
      <c r="AH125" s="322"/>
      <c r="AI125" s="322"/>
      <c r="AJ125" s="322"/>
      <c r="AK125" s="322"/>
      <c r="AL125" s="322"/>
      <c r="AM125" s="322"/>
      <c r="AN125" s="322"/>
      <c r="AO125" s="322"/>
      <c r="AP125" s="322"/>
      <c r="AQ125" s="322"/>
      <c r="AR125" s="322"/>
      <c r="AS125" s="322"/>
      <c r="AT125" s="322"/>
      <c r="AU125" s="322"/>
      <c r="AV125" s="322"/>
      <c r="AW125" s="322"/>
      <c r="AX125" s="323"/>
    </row>
    <row r="126" spans="1:64" ht="57" customHeight="1" x14ac:dyDescent="0.15">
      <c r="A126" s="256" t="s">
        <v>58</v>
      </c>
      <c r="B126" s="384"/>
      <c r="C126" s="374" t="s">
        <v>64</v>
      </c>
      <c r="D126" s="422"/>
      <c r="E126" s="422"/>
      <c r="F126" s="423"/>
      <c r="G126" s="378" t="s">
        <v>397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86" t="s">
        <v>68</v>
      </c>
      <c r="D127" s="587"/>
      <c r="E127" s="587"/>
      <c r="F127" s="588"/>
      <c r="G127" s="589" t="s">
        <v>398</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306</v>
      </c>
      <c r="B131" s="382"/>
      <c r="C131" s="382"/>
      <c r="D131" s="382"/>
      <c r="E131" s="383"/>
      <c r="F131" s="414" t="s">
        <v>453</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50" t="s">
        <v>456</v>
      </c>
      <c r="B133" s="551"/>
      <c r="C133" s="551"/>
      <c r="D133" s="551"/>
      <c r="E133" s="552"/>
      <c r="F133" s="417" t="s">
        <v>455</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6" t="s">
        <v>224</v>
      </c>
      <c r="B137" s="312"/>
      <c r="C137" s="312"/>
      <c r="D137" s="312"/>
      <c r="E137" s="312"/>
      <c r="F137" s="312"/>
      <c r="G137" s="541">
        <v>4</v>
      </c>
      <c r="H137" s="542"/>
      <c r="I137" s="542"/>
      <c r="J137" s="542"/>
      <c r="K137" s="542"/>
      <c r="L137" s="542"/>
      <c r="M137" s="542"/>
      <c r="N137" s="542"/>
      <c r="O137" s="542"/>
      <c r="P137" s="543"/>
      <c r="Q137" s="312" t="s">
        <v>225</v>
      </c>
      <c r="R137" s="312"/>
      <c r="S137" s="312"/>
      <c r="T137" s="312"/>
      <c r="U137" s="312"/>
      <c r="V137" s="312"/>
      <c r="W137" s="553" t="s">
        <v>399</v>
      </c>
      <c r="X137" s="542"/>
      <c r="Y137" s="542"/>
      <c r="Z137" s="542"/>
      <c r="AA137" s="542"/>
      <c r="AB137" s="542"/>
      <c r="AC137" s="542"/>
      <c r="AD137" s="542"/>
      <c r="AE137" s="542"/>
      <c r="AF137" s="543"/>
      <c r="AG137" s="312" t="s">
        <v>226</v>
      </c>
      <c r="AH137" s="312"/>
      <c r="AI137" s="312"/>
      <c r="AJ137" s="312"/>
      <c r="AK137" s="312"/>
      <c r="AL137" s="312"/>
      <c r="AM137" s="513" t="s">
        <v>400</v>
      </c>
      <c r="AN137" s="514"/>
      <c r="AO137" s="514"/>
      <c r="AP137" s="514"/>
      <c r="AQ137" s="514"/>
      <c r="AR137" s="514"/>
      <c r="AS137" s="514"/>
      <c r="AT137" s="514"/>
      <c r="AU137" s="514"/>
      <c r="AV137" s="515"/>
      <c r="AW137" s="12"/>
      <c r="AX137" s="13"/>
    </row>
    <row r="138" spans="1:50" ht="19.899999999999999" customHeight="1" thickBot="1" x14ac:dyDescent="0.2">
      <c r="A138" s="517" t="s">
        <v>227</v>
      </c>
      <c r="B138" s="420"/>
      <c r="C138" s="420"/>
      <c r="D138" s="420"/>
      <c r="E138" s="420"/>
      <c r="F138" s="420"/>
      <c r="G138" s="309">
        <v>418</v>
      </c>
      <c r="H138" s="310"/>
      <c r="I138" s="310"/>
      <c r="J138" s="310"/>
      <c r="K138" s="310"/>
      <c r="L138" s="310"/>
      <c r="M138" s="310"/>
      <c r="N138" s="310"/>
      <c r="O138" s="310"/>
      <c r="P138" s="311"/>
      <c r="Q138" s="420" t="s">
        <v>228</v>
      </c>
      <c r="R138" s="420"/>
      <c r="S138" s="420"/>
      <c r="T138" s="420"/>
      <c r="U138" s="420"/>
      <c r="V138" s="420"/>
      <c r="W138" s="309">
        <v>397</v>
      </c>
      <c r="X138" s="310"/>
      <c r="Y138" s="310"/>
      <c r="Z138" s="310"/>
      <c r="AA138" s="310"/>
      <c r="AB138" s="310"/>
      <c r="AC138" s="310"/>
      <c r="AD138" s="310"/>
      <c r="AE138" s="310"/>
      <c r="AF138" s="311"/>
      <c r="AG138" s="313"/>
      <c r="AH138" s="314"/>
      <c r="AI138" s="314"/>
      <c r="AJ138" s="314"/>
      <c r="AK138" s="314"/>
      <c r="AL138" s="314"/>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403</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401</v>
      </c>
      <c r="H180" s="353"/>
      <c r="I180" s="353"/>
      <c r="J180" s="353"/>
      <c r="K180" s="354"/>
      <c r="L180" s="355" t="s">
        <v>402</v>
      </c>
      <c r="M180" s="356"/>
      <c r="N180" s="356"/>
      <c r="O180" s="356"/>
      <c r="P180" s="356"/>
      <c r="Q180" s="356"/>
      <c r="R180" s="356"/>
      <c r="S180" s="356"/>
      <c r="T180" s="356"/>
      <c r="U180" s="356"/>
      <c r="V180" s="356"/>
      <c r="W180" s="356"/>
      <c r="X180" s="357"/>
      <c r="Y180" s="387">
        <v>0.4</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8"/>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8"/>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8"/>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8"/>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8"/>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8"/>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8"/>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8"/>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8"/>
    </row>
    <row r="190" spans="1:50" ht="24.75" customHeight="1" thickBot="1" x14ac:dyDescent="0.2">
      <c r="A190" s="361"/>
      <c r="B190" s="362"/>
      <c r="C190" s="362"/>
      <c r="D190" s="362"/>
      <c r="E190" s="362"/>
      <c r="F190" s="363"/>
      <c r="G190" s="559" t="s">
        <v>22</v>
      </c>
      <c r="H190" s="560"/>
      <c r="I190" s="560"/>
      <c r="J190" s="560"/>
      <c r="K190" s="560"/>
      <c r="L190" s="561"/>
      <c r="M190" s="146"/>
      <c r="N190" s="146"/>
      <c r="O190" s="146"/>
      <c r="P190" s="146"/>
      <c r="Q190" s="146"/>
      <c r="R190" s="146"/>
      <c r="S190" s="146"/>
      <c r="T190" s="146"/>
      <c r="U190" s="146"/>
      <c r="V190" s="146"/>
      <c r="W190" s="146"/>
      <c r="X190" s="147"/>
      <c r="Y190" s="562">
        <f>SUM(Y180:AB189)</f>
        <v>0.4</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0</v>
      </c>
      <c r="AV190" s="563"/>
      <c r="AW190" s="563"/>
      <c r="AX190" s="565"/>
    </row>
    <row r="191" spans="1:50" ht="30" customHeight="1" x14ac:dyDescent="0.15">
      <c r="A191" s="361"/>
      <c r="B191" s="362"/>
      <c r="C191" s="362"/>
      <c r="D191" s="362"/>
      <c r="E191" s="362"/>
      <c r="F191" s="363"/>
      <c r="G191" s="367" t="s">
        <v>404</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401</v>
      </c>
      <c r="H193" s="353"/>
      <c r="I193" s="353"/>
      <c r="J193" s="353"/>
      <c r="K193" s="354"/>
      <c r="L193" s="355" t="s">
        <v>402</v>
      </c>
      <c r="M193" s="356"/>
      <c r="N193" s="356"/>
      <c r="O193" s="356"/>
      <c r="P193" s="356"/>
      <c r="Q193" s="356"/>
      <c r="R193" s="356"/>
      <c r="S193" s="356"/>
      <c r="T193" s="356"/>
      <c r="U193" s="356"/>
      <c r="V193" s="356"/>
      <c r="W193" s="356"/>
      <c r="X193" s="357"/>
      <c r="Y193" s="387">
        <v>0.2</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8"/>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8"/>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8"/>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8"/>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8"/>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8"/>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8"/>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8"/>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8"/>
    </row>
    <row r="203" spans="1:50" ht="24.75" customHeight="1" thickBot="1" x14ac:dyDescent="0.2">
      <c r="A203" s="361"/>
      <c r="B203" s="362"/>
      <c r="C203" s="362"/>
      <c r="D203" s="362"/>
      <c r="E203" s="362"/>
      <c r="F203" s="363"/>
      <c r="G203" s="559" t="s">
        <v>22</v>
      </c>
      <c r="H203" s="560"/>
      <c r="I203" s="560"/>
      <c r="J203" s="560"/>
      <c r="K203" s="560"/>
      <c r="L203" s="561"/>
      <c r="M203" s="146"/>
      <c r="N203" s="146"/>
      <c r="O203" s="146"/>
      <c r="P203" s="146"/>
      <c r="Q203" s="146"/>
      <c r="R203" s="146"/>
      <c r="S203" s="146"/>
      <c r="T203" s="146"/>
      <c r="U203" s="146"/>
      <c r="V203" s="146"/>
      <c r="W203" s="146"/>
      <c r="X203" s="147"/>
      <c r="Y203" s="562">
        <f>SUM(Y193:AB202)</f>
        <v>0.2</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0</v>
      </c>
      <c r="AV203" s="563"/>
      <c r="AW203" s="563"/>
      <c r="AX203" s="565"/>
    </row>
    <row r="204" spans="1:50" ht="30" customHeight="1" x14ac:dyDescent="0.15">
      <c r="A204" s="361"/>
      <c r="B204" s="362"/>
      <c r="C204" s="362"/>
      <c r="D204" s="362"/>
      <c r="E204" s="362"/>
      <c r="F204" s="363"/>
      <c r="G204" s="367" t="s">
        <v>405</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566" t="s">
        <v>406</v>
      </c>
      <c r="H206" s="270"/>
      <c r="I206" s="270"/>
      <c r="J206" s="270"/>
      <c r="K206" s="567"/>
      <c r="L206" s="355" t="s">
        <v>407</v>
      </c>
      <c r="M206" s="356"/>
      <c r="N206" s="356"/>
      <c r="O206" s="356"/>
      <c r="P206" s="356"/>
      <c r="Q206" s="356"/>
      <c r="R206" s="356"/>
      <c r="S206" s="356"/>
      <c r="T206" s="356"/>
      <c r="U206" s="356"/>
      <c r="V206" s="356"/>
      <c r="W206" s="356"/>
      <c r="X206" s="357"/>
      <c r="Y206" s="387">
        <v>15</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c r="H207" s="568"/>
      <c r="I207" s="568"/>
      <c r="J207" s="568"/>
      <c r="K207" s="569"/>
      <c r="L207" s="405"/>
      <c r="M207" s="570"/>
      <c r="N207" s="570"/>
      <c r="O207" s="570"/>
      <c r="P207" s="570"/>
      <c r="Q207" s="570"/>
      <c r="R207" s="570"/>
      <c r="S207" s="570"/>
      <c r="T207" s="570"/>
      <c r="U207" s="570"/>
      <c r="V207" s="570"/>
      <c r="W207" s="570"/>
      <c r="X207" s="571"/>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8"/>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8"/>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8"/>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8"/>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8"/>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8"/>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8"/>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8"/>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8"/>
    </row>
    <row r="216" spans="1:50" ht="24.75" customHeight="1" x14ac:dyDescent="0.15">
      <c r="A216" s="361"/>
      <c r="B216" s="362"/>
      <c r="C216" s="362"/>
      <c r="D216" s="362"/>
      <c r="E216" s="362"/>
      <c r="F216" s="363"/>
      <c r="G216" s="559" t="s">
        <v>22</v>
      </c>
      <c r="H216" s="560"/>
      <c r="I216" s="560"/>
      <c r="J216" s="560"/>
      <c r="K216" s="560"/>
      <c r="L216" s="561"/>
      <c r="M216" s="146"/>
      <c r="N216" s="146"/>
      <c r="O216" s="146"/>
      <c r="P216" s="146"/>
      <c r="Q216" s="146"/>
      <c r="R216" s="146"/>
      <c r="S216" s="146"/>
      <c r="T216" s="146"/>
      <c r="U216" s="146"/>
      <c r="V216" s="146"/>
      <c r="W216" s="146"/>
      <c r="X216" s="147"/>
      <c r="Y216" s="562">
        <f>SUM(Y206:AB215)</f>
        <v>15</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0</v>
      </c>
      <c r="AV216" s="563"/>
      <c r="AW216" s="563"/>
      <c r="AX216" s="565"/>
    </row>
    <row r="217" spans="1:50" ht="30" hidden="1"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8"/>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8"/>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8"/>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8"/>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8"/>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8"/>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8"/>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8"/>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8"/>
    </row>
    <row r="229" spans="1:50" ht="24.75" hidden="1" customHeight="1" x14ac:dyDescent="0.15">
      <c r="A229" s="361"/>
      <c r="B229" s="362"/>
      <c r="C229" s="362"/>
      <c r="D229" s="362"/>
      <c r="E229" s="362"/>
      <c r="F229" s="363"/>
      <c r="G229" s="559" t="s">
        <v>22</v>
      </c>
      <c r="H229" s="560"/>
      <c r="I229" s="560"/>
      <c r="J229" s="560"/>
      <c r="K229" s="560"/>
      <c r="L229" s="561"/>
      <c r="M229" s="146"/>
      <c r="N229" s="146"/>
      <c r="O229" s="146"/>
      <c r="P229" s="146"/>
      <c r="Q229" s="146"/>
      <c r="R229" s="146"/>
      <c r="S229" s="146"/>
      <c r="T229" s="146"/>
      <c r="U229" s="146"/>
      <c r="V229" s="146"/>
      <c r="W229" s="146"/>
      <c r="X229" s="147"/>
      <c r="Y229" s="562">
        <f>SUM(Y219:AB228)</f>
        <v>0</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81" t="s">
        <v>33</v>
      </c>
      <c r="AL235" s="234"/>
      <c r="AM235" s="234"/>
      <c r="AN235" s="234"/>
      <c r="AO235" s="234"/>
      <c r="AP235" s="234"/>
      <c r="AQ235" s="234" t="s">
        <v>23</v>
      </c>
      <c r="AR235" s="234"/>
      <c r="AS235" s="234"/>
      <c r="AT235" s="234"/>
      <c r="AU235" s="83" t="s">
        <v>24</v>
      </c>
      <c r="AV235" s="84"/>
      <c r="AW235" s="84"/>
      <c r="AX235" s="582"/>
    </row>
    <row r="236" spans="1:50" ht="24" customHeight="1" x14ac:dyDescent="0.15">
      <c r="A236" s="575">
        <v>1</v>
      </c>
      <c r="B236" s="575">
        <v>1</v>
      </c>
      <c r="C236" s="576" t="s">
        <v>408</v>
      </c>
      <c r="D236" s="577"/>
      <c r="E236" s="577"/>
      <c r="F236" s="577"/>
      <c r="G236" s="577"/>
      <c r="H236" s="577"/>
      <c r="I236" s="577"/>
      <c r="J236" s="577"/>
      <c r="K236" s="577"/>
      <c r="L236" s="577"/>
      <c r="M236" s="576" t="s">
        <v>409</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0.4</v>
      </c>
      <c r="AL236" s="579"/>
      <c r="AM236" s="579"/>
      <c r="AN236" s="579"/>
      <c r="AO236" s="579"/>
      <c r="AP236" s="580"/>
      <c r="AQ236" s="576" t="s">
        <v>410</v>
      </c>
      <c r="AR236" s="577"/>
      <c r="AS236" s="577"/>
      <c r="AT236" s="577"/>
      <c r="AU236" s="576" t="s">
        <v>411</v>
      </c>
      <c r="AV236" s="577"/>
      <c r="AW236" s="577"/>
      <c r="AX236" s="577"/>
    </row>
    <row r="237" spans="1:50" ht="24" customHeight="1" x14ac:dyDescent="0.15">
      <c r="A237" s="575">
        <v>2</v>
      </c>
      <c r="B237" s="575">
        <v>1</v>
      </c>
      <c r="C237" s="576" t="s">
        <v>412</v>
      </c>
      <c r="D237" s="577"/>
      <c r="E237" s="577"/>
      <c r="F237" s="577"/>
      <c r="G237" s="577"/>
      <c r="H237" s="577"/>
      <c r="I237" s="577"/>
      <c r="J237" s="577"/>
      <c r="K237" s="577"/>
      <c r="L237" s="577"/>
      <c r="M237" s="576" t="s">
        <v>409</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0.3</v>
      </c>
      <c r="AL237" s="579"/>
      <c r="AM237" s="579"/>
      <c r="AN237" s="579"/>
      <c r="AO237" s="579"/>
      <c r="AP237" s="580"/>
      <c r="AQ237" s="576" t="s">
        <v>410</v>
      </c>
      <c r="AR237" s="577"/>
      <c r="AS237" s="577"/>
      <c r="AT237" s="577"/>
      <c r="AU237" s="576" t="s">
        <v>411</v>
      </c>
      <c r="AV237" s="577"/>
      <c r="AW237" s="577"/>
      <c r="AX237" s="577"/>
    </row>
    <row r="238" spans="1:50" ht="24" customHeight="1" x14ac:dyDescent="0.15">
      <c r="A238" s="575">
        <v>3</v>
      </c>
      <c r="B238" s="575">
        <v>1</v>
      </c>
      <c r="C238" s="576" t="s">
        <v>413</v>
      </c>
      <c r="D238" s="577"/>
      <c r="E238" s="577"/>
      <c r="F238" s="577"/>
      <c r="G238" s="577"/>
      <c r="H238" s="577"/>
      <c r="I238" s="577"/>
      <c r="J238" s="577"/>
      <c r="K238" s="577"/>
      <c r="L238" s="577"/>
      <c r="M238" s="687" t="s">
        <v>414</v>
      </c>
      <c r="N238" s="688"/>
      <c r="O238" s="688"/>
      <c r="P238" s="688"/>
      <c r="Q238" s="688"/>
      <c r="R238" s="688"/>
      <c r="S238" s="688"/>
      <c r="T238" s="688"/>
      <c r="U238" s="688"/>
      <c r="V238" s="688"/>
      <c r="W238" s="688"/>
      <c r="X238" s="688"/>
      <c r="Y238" s="688"/>
      <c r="Z238" s="688"/>
      <c r="AA238" s="688"/>
      <c r="AB238" s="688"/>
      <c r="AC238" s="688"/>
      <c r="AD238" s="688"/>
      <c r="AE238" s="688"/>
      <c r="AF238" s="688"/>
      <c r="AG238" s="688"/>
      <c r="AH238" s="688"/>
      <c r="AI238" s="688"/>
      <c r="AJ238" s="689"/>
      <c r="AK238" s="578">
        <v>0.3</v>
      </c>
      <c r="AL238" s="579"/>
      <c r="AM238" s="579"/>
      <c r="AN238" s="579"/>
      <c r="AO238" s="579"/>
      <c r="AP238" s="580"/>
      <c r="AQ238" s="576"/>
      <c r="AR238" s="577"/>
      <c r="AS238" s="577"/>
      <c r="AT238" s="577"/>
      <c r="AU238" s="578"/>
      <c r="AV238" s="579"/>
      <c r="AW238" s="579"/>
      <c r="AX238" s="580"/>
    </row>
    <row r="239" spans="1:50" ht="24" customHeight="1" x14ac:dyDescent="0.15">
      <c r="A239" s="575">
        <v>4</v>
      </c>
      <c r="B239" s="575">
        <v>1</v>
      </c>
      <c r="C239" s="576" t="s">
        <v>415</v>
      </c>
      <c r="D239" s="577"/>
      <c r="E239" s="577"/>
      <c r="F239" s="577"/>
      <c r="G239" s="577"/>
      <c r="H239" s="577"/>
      <c r="I239" s="577"/>
      <c r="J239" s="577"/>
      <c r="K239" s="577"/>
      <c r="L239" s="577"/>
      <c r="M239" s="576" t="s">
        <v>416</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v>0.2</v>
      </c>
      <c r="AL239" s="579"/>
      <c r="AM239" s="579"/>
      <c r="AN239" s="579"/>
      <c r="AO239" s="579"/>
      <c r="AP239" s="580"/>
      <c r="AQ239" s="576" t="s">
        <v>411</v>
      </c>
      <c r="AR239" s="577"/>
      <c r="AS239" s="577"/>
      <c r="AT239" s="577"/>
      <c r="AU239" s="576" t="s">
        <v>411</v>
      </c>
      <c r="AV239" s="577"/>
      <c r="AW239" s="577"/>
      <c r="AX239" s="577"/>
    </row>
    <row r="240" spans="1:50" ht="24" customHeight="1" x14ac:dyDescent="0.15">
      <c r="A240" s="575">
        <v>5</v>
      </c>
      <c r="B240" s="575">
        <v>1</v>
      </c>
      <c r="C240" s="576" t="s">
        <v>417</v>
      </c>
      <c r="D240" s="577"/>
      <c r="E240" s="577"/>
      <c r="F240" s="577"/>
      <c r="G240" s="577"/>
      <c r="H240" s="577"/>
      <c r="I240" s="577"/>
      <c r="J240" s="577"/>
      <c r="K240" s="577"/>
      <c r="L240" s="577"/>
      <c r="M240" s="576" t="s">
        <v>418</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v>0.1</v>
      </c>
      <c r="AL240" s="579"/>
      <c r="AM240" s="579"/>
      <c r="AN240" s="579"/>
      <c r="AO240" s="579"/>
      <c r="AP240" s="580"/>
      <c r="AQ240" s="576" t="s">
        <v>410</v>
      </c>
      <c r="AR240" s="577"/>
      <c r="AS240" s="577"/>
      <c r="AT240" s="577"/>
      <c r="AU240" s="576" t="s">
        <v>411</v>
      </c>
      <c r="AV240" s="577"/>
      <c r="AW240" s="577"/>
      <c r="AX240" s="577"/>
    </row>
    <row r="241" spans="1:50" ht="24" customHeight="1" x14ac:dyDescent="0.15">
      <c r="A241" s="575">
        <v>6</v>
      </c>
      <c r="B241" s="575">
        <v>1</v>
      </c>
      <c r="C241" s="576" t="s">
        <v>419</v>
      </c>
      <c r="D241" s="577"/>
      <c r="E241" s="577"/>
      <c r="F241" s="577"/>
      <c r="G241" s="577"/>
      <c r="H241" s="577"/>
      <c r="I241" s="577"/>
      <c r="J241" s="577"/>
      <c r="K241" s="577"/>
      <c r="L241" s="577"/>
      <c r="M241" s="576" t="s">
        <v>420</v>
      </c>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v>0.05</v>
      </c>
      <c r="AL241" s="579"/>
      <c r="AM241" s="579"/>
      <c r="AN241" s="579"/>
      <c r="AO241" s="579"/>
      <c r="AP241" s="580"/>
      <c r="AQ241" s="576" t="s">
        <v>410</v>
      </c>
      <c r="AR241" s="577"/>
      <c r="AS241" s="577"/>
      <c r="AT241" s="577"/>
      <c r="AU241" s="576" t="s">
        <v>421</v>
      </c>
      <c r="AV241" s="577"/>
      <c r="AW241" s="577"/>
      <c r="AX241" s="577"/>
    </row>
    <row r="242" spans="1:50" ht="24" customHeight="1" x14ac:dyDescent="0.15">
      <c r="A242" s="575">
        <v>7</v>
      </c>
      <c r="B242" s="575">
        <v>1</v>
      </c>
      <c r="C242" s="576" t="s">
        <v>422</v>
      </c>
      <c r="D242" s="577"/>
      <c r="E242" s="577"/>
      <c r="F242" s="577"/>
      <c r="G242" s="577"/>
      <c r="H242" s="577"/>
      <c r="I242" s="577"/>
      <c r="J242" s="577"/>
      <c r="K242" s="577"/>
      <c r="L242" s="577"/>
      <c r="M242" s="576" t="s">
        <v>423</v>
      </c>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v>0.03</v>
      </c>
      <c r="AL242" s="579"/>
      <c r="AM242" s="579"/>
      <c r="AN242" s="579"/>
      <c r="AO242" s="579"/>
      <c r="AP242" s="580"/>
      <c r="AQ242" s="576"/>
      <c r="AR242" s="577"/>
      <c r="AS242" s="577"/>
      <c r="AT242" s="577"/>
      <c r="AU242" s="578"/>
      <c r="AV242" s="579"/>
      <c r="AW242" s="579"/>
      <c r="AX242" s="580"/>
    </row>
    <row r="243" spans="1:50" ht="24" customHeight="1" x14ac:dyDescent="0.15">
      <c r="A243" s="575">
        <v>8</v>
      </c>
      <c r="B243" s="575">
        <v>1</v>
      </c>
      <c r="C243" s="576" t="s">
        <v>424</v>
      </c>
      <c r="D243" s="577"/>
      <c r="E243" s="577"/>
      <c r="F243" s="577"/>
      <c r="G243" s="577"/>
      <c r="H243" s="577"/>
      <c r="I243" s="577"/>
      <c r="J243" s="577"/>
      <c r="K243" s="577"/>
      <c r="L243" s="577"/>
      <c r="M243" s="576" t="s">
        <v>416</v>
      </c>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v>0.02</v>
      </c>
      <c r="AL243" s="579"/>
      <c r="AM243" s="579"/>
      <c r="AN243" s="579"/>
      <c r="AO243" s="579"/>
      <c r="AP243" s="580"/>
      <c r="AQ243" s="576" t="s">
        <v>421</v>
      </c>
      <c r="AR243" s="577"/>
      <c r="AS243" s="577"/>
      <c r="AT243" s="577"/>
      <c r="AU243" s="576" t="s">
        <v>421</v>
      </c>
      <c r="AV243" s="577"/>
      <c r="AW243" s="577"/>
      <c r="AX243" s="577"/>
    </row>
    <row r="244" spans="1:50" ht="24" customHeight="1" x14ac:dyDescent="0.15">
      <c r="A244" s="575">
        <v>9</v>
      </c>
      <c r="B244" s="575">
        <v>1</v>
      </c>
      <c r="C244" s="576" t="s">
        <v>425</v>
      </c>
      <c r="D244" s="577"/>
      <c r="E244" s="577"/>
      <c r="F244" s="577"/>
      <c r="G244" s="577"/>
      <c r="H244" s="577"/>
      <c r="I244" s="577"/>
      <c r="J244" s="577"/>
      <c r="K244" s="577"/>
      <c r="L244" s="577"/>
      <c r="M244" s="576" t="s">
        <v>420</v>
      </c>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v>0.02</v>
      </c>
      <c r="AL244" s="579"/>
      <c r="AM244" s="579"/>
      <c r="AN244" s="579"/>
      <c r="AO244" s="579"/>
      <c r="AP244" s="580"/>
      <c r="AQ244" s="576" t="s">
        <v>410</v>
      </c>
      <c r="AR244" s="577"/>
      <c r="AS244" s="577"/>
      <c r="AT244" s="577"/>
      <c r="AU244" s="576" t="s">
        <v>421</v>
      </c>
      <c r="AV244" s="577"/>
      <c r="AW244" s="577"/>
      <c r="AX244" s="577"/>
    </row>
    <row r="245" spans="1:50" ht="24" customHeight="1" x14ac:dyDescent="0.15">
      <c r="A245" s="575">
        <v>10</v>
      </c>
      <c r="B245" s="575">
        <v>1</v>
      </c>
      <c r="C245" s="576" t="s">
        <v>426</v>
      </c>
      <c r="D245" s="577"/>
      <c r="E245" s="577"/>
      <c r="F245" s="577"/>
      <c r="G245" s="577"/>
      <c r="H245" s="577"/>
      <c r="I245" s="577"/>
      <c r="J245" s="577"/>
      <c r="K245" s="577"/>
      <c r="L245" s="577"/>
      <c r="M245" s="687" t="s">
        <v>414</v>
      </c>
      <c r="N245" s="688"/>
      <c r="O245" s="688"/>
      <c r="P245" s="688"/>
      <c r="Q245" s="688"/>
      <c r="R245" s="688"/>
      <c r="S245" s="688"/>
      <c r="T245" s="688"/>
      <c r="U245" s="688"/>
      <c r="V245" s="688"/>
      <c r="W245" s="688"/>
      <c r="X245" s="688"/>
      <c r="Y245" s="688"/>
      <c r="Z245" s="688"/>
      <c r="AA245" s="688"/>
      <c r="AB245" s="688"/>
      <c r="AC245" s="688"/>
      <c r="AD245" s="688"/>
      <c r="AE245" s="688"/>
      <c r="AF245" s="688"/>
      <c r="AG245" s="688"/>
      <c r="AH245" s="688"/>
      <c r="AI245" s="688"/>
      <c r="AJ245" s="689"/>
      <c r="AK245" s="578">
        <v>0.02</v>
      </c>
      <c r="AL245" s="579"/>
      <c r="AM245" s="579"/>
      <c r="AN245" s="579"/>
      <c r="AO245" s="579"/>
      <c r="AP245" s="580"/>
      <c r="AQ245" s="576" t="s">
        <v>410</v>
      </c>
      <c r="AR245" s="577"/>
      <c r="AS245" s="577"/>
      <c r="AT245" s="577"/>
      <c r="AU245" s="576" t="s">
        <v>421</v>
      </c>
      <c r="AV245" s="577"/>
      <c r="AW245" s="577"/>
      <c r="AX245" s="577"/>
    </row>
    <row r="246" spans="1:50" ht="24" hidden="1" customHeight="1" x14ac:dyDescent="0.15">
      <c r="A246" s="575">
        <v>11</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4" hidden="1" customHeight="1" x14ac:dyDescent="0.15">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34" t="s">
        <v>366</v>
      </c>
      <c r="D268" s="234"/>
      <c r="E268" s="234"/>
      <c r="F268" s="234"/>
      <c r="G268" s="234"/>
      <c r="H268" s="234"/>
      <c r="I268" s="234"/>
      <c r="J268" s="234"/>
      <c r="K268" s="234"/>
      <c r="L268" s="234"/>
      <c r="M268" s="234" t="s">
        <v>367</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81" t="s">
        <v>368</v>
      </c>
      <c r="AL268" s="234"/>
      <c r="AM268" s="234"/>
      <c r="AN268" s="234"/>
      <c r="AO268" s="234"/>
      <c r="AP268" s="234"/>
      <c r="AQ268" s="234" t="s">
        <v>23</v>
      </c>
      <c r="AR268" s="234"/>
      <c r="AS268" s="234"/>
      <c r="AT268" s="234"/>
      <c r="AU268" s="83" t="s">
        <v>24</v>
      </c>
      <c r="AV268" s="84"/>
      <c r="AW268" s="84"/>
      <c r="AX268" s="582"/>
    </row>
    <row r="269" spans="1:50" ht="24" customHeight="1" x14ac:dyDescent="0.15">
      <c r="A269" s="575">
        <v>1</v>
      </c>
      <c r="B269" s="575">
        <v>1</v>
      </c>
      <c r="C269" s="576" t="s">
        <v>427</v>
      </c>
      <c r="D269" s="577"/>
      <c r="E269" s="577"/>
      <c r="F269" s="577"/>
      <c r="G269" s="577"/>
      <c r="H269" s="577"/>
      <c r="I269" s="577"/>
      <c r="J269" s="577"/>
      <c r="K269" s="577"/>
      <c r="L269" s="577"/>
      <c r="M269" s="576" t="s">
        <v>428</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0.2</v>
      </c>
      <c r="AL269" s="579"/>
      <c r="AM269" s="579"/>
      <c r="AN269" s="579"/>
      <c r="AO269" s="579"/>
      <c r="AP269" s="580"/>
      <c r="AQ269" s="576" t="s">
        <v>410</v>
      </c>
      <c r="AR269" s="577"/>
      <c r="AS269" s="577"/>
      <c r="AT269" s="577"/>
      <c r="AU269" s="576" t="s">
        <v>411</v>
      </c>
      <c r="AV269" s="577"/>
      <c r="AW269" s="577"/>
      <c r="AX269" s="577"/>
    </row>
    <row r="270" spans="1:50" ht="24" hidden="1" customHeight="1" x14ac:dyDescent="0.15">
      <c r="A270" s="575">
        <v>2</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hidden="1" customHeight="1" x14ac:dyDescent="0.15">
      <c r="A271" s="575">
        <v>3</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hidden="1" customHeight="1" x14ac:dyDescent="0.15">
      <c r="A272" s="575">
        <v>4</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hidden="1" customHeight="1" x14ac:dyDescent="0.15">
      <c r="A273" s="575">
        <v>5</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hidden="1" customHeight="1" x14ac:dyDescent="0.15">
      <c r="A274" s="575">
        <v>6</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hidden="1" customHeight="1" x14ac:dyDescent="0.15">
      <c r="A275" s="575">
        <v>7</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hidden="1" customHeight="1" x14ac:dyDescent="0.15">
      <c r="A276" s="575">
        <v>8</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hidden="1" customHeight="1" x14ac:dyDescent="0.15">
      <c r="A277" s="575">
        <v>9</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hidden="1" customHeight="1" x14ac:dyDescent="0.15">
      <c r="A278" s="575">
        <v>10</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hidden="1" customHeight="1" x14ac:dyDescent="0.15">
      <c r="A279" s="575">
        <v>11</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x14ac:dyDescent="0.15">
      <c r="A280" s="575">
        <v>12</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x14ac:dyDescent="0.15">
      <c r="A281" s="575">
        <v>13</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x14ac:dyDescent="0.15">
      <c r="A282" s="575">
        <v>14</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x14ac:dyDescent="0.15">
      <c r="A283" s="575">
        <v>15</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x14ac:dyDescent="0.15">
      <c r="A284" s="575">
        <v>16</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x14ac:dyDescent="0.15">
      <c r="A285" s="575">
        <v>17</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x14ac:dyDescent="0.15">
      <c r="A286" s="575">
        <v>18</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x14ac:dyDescent="0.15">
      <c r="A287" s="575">
        <v>19</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x14ac:dyDescent="0.15">
      <c r="A288" s="575">
        <v>20</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x14ac:dyDescent="0.15">
      <c r="A289" s="575">
        <v>21</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x14ac:dyDescent="0.15">
      <c r="A290" s="575">
        <v>22</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x14ac:dyDescent="0.15">
      <c r="A291" s="575">
        <v>23</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x14ac:dyDescent="0.15">
      <c r="A292" s="575">
        <v>24</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x14ac:dyDescent="0.15">
      <c r="A293" s="575">
        <v>25</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x14ac:dyDescent="0.15">
      <c r="A294" s="575">
        <v>26</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x14ac:dyDescent="0.15">
      <c r="A295" s="575">
        <v>27</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x14ac:dyDescent="0.15">
      <c r="A296" s="575">
        <v>28</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x14ac:dyDescent="0.15">
      <c r="A297" s="575">
        <v>29</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24" hidden="1" customHeight="1" x14ac:dyDescent="0.15">
      <c r="A298" s="575">
        <v>30</v>
      </c>
      <c r="B298" s="575">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34" t="s">
        <v>366</v>
      </c>
      <c r="D301" s="234"/>
      <c r="E301" s="234"/>
      <c r="F301" s="234"/>
      <c r="G301" s="234"/>
      <c r="H301" s="234"/>
      <c r="I301" s="234"/>
      <c r="J301" s="234"/>
      <c r="K301" s="234"/>
      <c r="L301" s="234"/>
      <c r="M301" s="234" t="s">
        <v>367</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81" t="s">
        <v>368</v>
      </c>
      <c r="AL301" s="234"/>
      <c r="AM301" s="234"/>
      <c r="AN301" s="234"/>
      <c r="AO301" s="234"/>
      <c r="AP301" s="234"/>
      <c r="AQ301" s="234" t="s">
        <v>23</v>
      </c>
      <c r="AR301" s="234"/>
      <c r="AS301" s="234"/>
      <c r="AT301" s="234"/>
      <c r="AU301" s="83" t="s">
        <v>24</v>
      </c>
      <c r="AV301" s="84"/>
      <c r="AW301" s="84"/>
      <c r="AX301" s="582"/>
    </row>
    <row r="302" spans="1:50" ht="40.5" customHeight="1" x14ac:dyDescent="0.15">
      <c r="A302" s="575">
        <v>1</v>
      </c>
      <c r="B302" s="575">
        <v>1</v>
      </c>
      <c r="C302" s="576" t="s">
        <v>429</v>
      </c>
      <c r="D302" s="577"/>
      <c r="E302" s="577"/>
      <c r="F302" s="577"/>
      <c r="G302" s="577"/>
      <c r="H302" s="577"/>
      <c r="I302" s="577"/>
      <c r="J302" s="577"/>
      <c r="K302" s="577"/>
      <c r="L302" s="577"/>
      <c r="M302" s="576" t="s">
        <v>430</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15</v>
      </c>
      <c r="AL302" s="579"/>
      <c r="AM302" s="579"/>
      <c r="AN302" s="579"/>
      <c r="AO302" s="579"/>
      <c r="AP302" s="580"/>
      <c r="AQ302" s="576" t="s">
        <v>431</v>
      </c>
      <c r="AR302" s="577"/>
      <c r="AS302" s="577"/>
      <c r="AT302" s="577"/>
      <c r="AU302" s="578">
        <v>99.6</v>
      </c>
      <c r="AV302" s="579"/>
      <c r="AW302" s="579"/>
      <c r="AX302" s="580"/>
    </row>
    <row r="303" spans="1:50" ht="40.5" customHeight="1" x14ac:dyDescent="0.15">
      <c r="A303" s="575">
        <v>2</v>
      </c>
      <c r="B303" s="575">
        <v>1</v>
      </c>
      <c r="C303" s="576" t="s">
        <v>432</v>
      </c>
      <c r="D303" s="577"/>
      <c r="E303" s="577"/>
      <c r="F303" s="577"/>
      <c r="G303" s="577"/>
      <c r="H303" s="577"/>
      <c r="I303" s="577"/>
      <c r="J303" s="577"/>
      <c r="K303" s="577"/>
      <c r="L303" s="577"/>
      <c r="M303" s="576" t="s">
        <v>433</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v>10</v>
      </c>
      <c r="AL303" s="579"/>
      <c r="AM303" s="579"/>
      <c r="AN303" s="579"/>
      <c r="AO303" s="579"/>
      <c r="AP303" s="580"/>
      <c r="AQ303" s="576" t="s">
        <v>431</v>
      </c>
      <c r="AR303" s="577"/>
      <c r="AS303" s="577"/>
      <c r="AT303" s="577"/>
      <c r="AU303" s="578">
        <v>93.4</v>
      </c>
      <c r="AV303" s="579"/>
      <c r="AW303" s="579"/>
      <c r="AX303" s="580"/>
    </row>
    <row r="304" spans="1:50" ht="24" customHeight="1" x14ac:dyDescent="0.15">
      <c r="A304" s="575">
        <v>3</v>
      </c>
      <c r="B304" s="575">
        <v>1</v>
      </c>
      <c r="C304" s="576" t="s">
        <v>434</v>
      </c>
      <c r="D304" s="577"/>
      <c r="E304" s="577"/>
      <c r="F304" s="577"/>
      <c r="G304" s="577"/>
      <c r="H304" s="577"/>
      <c r="I304" s="577"/>
      <c r="J304" s="577"/>
      <c r="K304" s="577"/>
      <c r="L304" s="577"/>
      <c r="M304" s="576" t="s">
        <v>414</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v>4</v>
      </c>
      <c r="AL304" s="579"/>
      <c r="AM304" s="579"/>
      <c r="AN304" s="579"/>
      <c r="AO304" s="579"/>
      <c r="AP304" s="580"/>
      <c r="AQ304" s="576" t="s">
        <v>421</v>
      </c>
      <c r="AR304" s="577"/>
      <c r="AS304" s="577"/>
      <c r="AT304" s="577"/>
      <c r="AU304" s="576" t="s">
        <v>421</v>
      </c>
      <c r="AV304" s="577"/>
      <c r="AW304" s="577"/>
      <c r="AX304" s="577"/>
    </row>
    <row r="305" spans="1:50" ht="24" customHeight="1" x14ac:dyDescent="0.15">
      <c r="A305" s="575">
        <v>4</v>
      </c>
      <c r="B305" s="575">
        <v>1</v>
      </c>
      <c r="C305" s="576" t="s">
        <v>435</v>
      </c>
      <c r="D305" s="577"/>
      <c r="E305" s="577"/>
      <c r="F305" s="577"/>
      <c r="G305" s="577"/>
      <c r="H305" s="577"/>
      <c r="I305" s="577"/>
      <c r="J305" s="577"/>
      <c r="K305" s="577"/>
      <c r="L305" s="577"/>
      <c r="M305" s="576" t="s">
        <v>414</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v>0.1</v>
      </c>
      <c r="AL305" s="579"/>
      <c r="AM305" s="579"/>
      <c r="AN305" s="579"/>
      <c r="AO305" s="579"/>
      <c r="AP305" s="580"/>
      <c r="AQ305" s="576" t="s">
        <v>410</v>
      </c>
      <c r="AR305" s="577"/>
      <c r="AS305" s="577"/>
      <c r="AT305" s="577"/>
      <c r="AU305" s="576" t="s">
        <v>421</v>
      </c>
      <c r="AV305" s="577"/>
      <c r="AW305" s="577"/>
      <c r="AX305" s="577"/>
    </row>
    <row r="306" spans="1:50" ht="24" customHeight="1" x14ac:dyDescent="0.15">
      <c r="A306" s="575">
        <v>5</v>
      </c>
      <c r="B306" s="575">
        <v>1</v>
      </c>
      <c r="C306" s="576" t="s">
        <v>436</v>
      </c>
      <c r="D306" s="577"/>
      <c r="E306" s="577"/>
      <c r="F306" s="577"/>
      <c r="G306" s="577"/>
      <c r="H306" s="577"/>
      <c r="I306" s="577"/>
      <c r="J306" s="577"/>
      <c r="K306" s="577"/>
      <c r="L306" s="577"/>
      <c r="M306" s="576" t="s">
        <v>409</v>
      </c>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v>0.06</v>
      </c>
      <c r="AL306" s="579"/>
      <c r="AM306" s="579"/>
      <c r="AN306" s="579"/>
      <c r="AO306" s="579"/>
      <c r="AP306" s="580"/>
      <c r="AQ306" s="576" t="s">
        <v>410</v>
      </c>
      <c r="AR306" s="577"/>
      <c r="AS306" s="577"/>
      <c r="AT306" s="577"/>
      <c r="AU306" s="576" t="s">
        <v>421</v>
      </c>
      <c r="AV306" s="577"/>
      <c r="AW306" s="577"/>
      <c r="AX306" s="577"/>
    </row>
    <row r="307" spans="1:50" ht="24" customHeight="1" x14ac:dyDescent="0.15">
      <c r="A307" s="575">
        <v>6</v>
      </c>
      <c r="B307" s="575">
        <v>1</v>
      </c>
      <c r="C307" s="576" t="s">
        <v>437</v>
      </c>
      <c r="D307" s="577"/>
      <c r="E307" s="577"/>
      <c r="F307" s="577"/>
      <c r="G307" s="577"/>
      <c r="H307" s="577"/>
      <c r="I307" s="577"/>
      <c r="J307" s="577"/>
      <c r="K307" s="577"/>
      <c r="L307" s="577"/>
      <c r="M307" s="576" t="s">
        <v>438</v>
      </c>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v>0.05</v>
      </c>
      <c r="AL307" s="579"/>
      <c r="AM307" s="579"/>
      <c r="AN307" s="579"/>
      <c r="AO307" s="579"/>
      <c r="AP307" s="580"/>
      <c r="AQ307" s="576" t="s">
        <v>421</v>
      </c>
      <c r="AR307" s="577"/>
      <c r="AS307" s="577"/>
      <c r="AT307" s="577"/>
      <c r="AU307" s="576" t="s">
        <v>421</v>
      </c>
      <c r="AV307" s="577"/>
      <c r="AW307" s="577"/>
      <c r="AX307" s="577"/>
    </row>
    <row r="308" spans="1:50" ht="24" hidden="1" customHeight="1" x14ac:dyDescent="0.15">
      <c r="A308" s="575">
        <v>7</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hidden="1" customHeight="1" x14ac:dyDescent="0.15">
      <c r="A309" s="575">
        <v>8</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hidden="1" customHeight="1" x14ac:dyDescent="0.15">
      <c r="A310" s="575">
        <v>9</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hidden="1" customHeight="1" x14ac:dyDescent="0.15">
      <c r="A311" s="575">
        <v>10</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x14ac:dyDescent="0.15">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4" hidden="1" customHeight="1" x14ac:dyDescent="0.15">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34" t="s">
        <v>366</v>
      </c>
      <c r="D334" s="234"/>
      <c r="E334" s="234"/>
      <c r="F334" s="234"/>
      <c r="G334" s="234"/>
      <c r="H334" s="234"/>
      <c r="I334" s="234"/>
      <c r="J334" s="234"/>
      <c r="K334" s="234"/>
      <c r="L334" s="234"/>
      <c r="M334" s="234" t="s">
        <v>367</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81" t="s">
        <v>368</v>
      </c>
      <c r="AL334" s="234"/>
      <c r="AM334" s="234"/>
      <c r="AN334" s="234"/>
      <c r="AO334" s="234"/>
      <c r="AP334" s="234"/>
      <c r="AQ334" s="234" t="s">
        <v>23</v>
      </c>
      <c r="AR334" s="234"/>
      <c r="AS334" s="234"/>
      <c r="AT334" s="234"/>
      <c r="AU334" s="83" t="s">
        <v>24</v>
      </c>
      <c r="AV334" s="84"/>
      <c r="AW334" s="84"/>
      <c r="AX334" s="582"/>
    </row>
    <row r="335" spans="1:50" ht="24" hidden="1" customHeight="1" x14ac:dyDescent="0.15">
      <c r="A335" s="575">
        <v>1</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hidden="1" customHeight="1" x14ac:dyDescent="0.15">
      <c r="A336" s="575">
        <v>2</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hidden="1" customHeight="1" x14ac:dyDescent="0.15">
      <c r="A337" s="575">
        <v>3</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hidden="1" customHeight="1" x14ac:dyDescent="0.15">
      <c r="A338" s="575">
        <v>4</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hidden="1" customHeight="1" x14ac:dyDescent="0.15">
      <c r="A339" s="575">
        <v>5</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hidden="1" customHeight="1" x14ac:dyDescent="0.15">
      <c r="A340" s="575">
        <v>6</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hidden="1" customHeight="1" x14ac:dyDescent="0.15">
      <c r="A341" s="575">
        <v>7</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hidden="1" customHeight="1" x14ac:dyDescent="0.15">
      <c r="A342" s="575">
        <v>8</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hidden="1" customHeight="1" x14ac:dyDescent="0.15">
      <c r="A343" s="575">
        <v>9</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hidden="1" customHeight="1" x14ac:dyDescent="0.15">
      <c r="A344" s="575">
        <v>10</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x14ac:dyDescent="0.15">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4" hidden="1" customHeight="1" x14ac:dyDescent="0.15">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34" t="s">
        <v>366</v>
      </c>
      <c r="D367" s="234"/>
      <c r="E367" s="234"/>
      <c r="F367" s="234"/>
      <c r="G367" s="234"/>
      <c r="H367" s="234"/>
      <c r="I367" s="234"/>
      <c r="J367" s="234"/>
      <c r="K367" s="234"/>
      <c r="L367" s="234"/>
      <c r="M367" s="234" t="s">
        <v>367</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81" t="s">
        <v>368</v>
      </c>
      <c r="AL367" s="234"/>
      <c r="AM367" s="234"/>
      <c r="AN367" s="234"/>
      <c r="AO367" s="234"/>
      <c r="AP367" s="234"/>
      <c r="AQ367" s="234" t="s">
        <v>23</v>
      </c>
      <c r="AR367" s="234"/>
      <c r="AS367" s="234"/>
      <c r="AT367" s="234"/>
      <c r="AU367" s="83" t="s">
        <v>24</v>
      </c>
      <c r="AV367" s="84"/>
      <c r="AW367" s="84"/>
      <c r="AX367" s="582"/>
    </row>
    <row r="368" spans="1:50" ht="24" hidden="1" customHeight="1" x14ac:dyDescent="0.15">
      <c r="A368" s="575">
        <v>1</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hidden="1" customHeight="1" x14ac:dyDescent="0.15">
      <c r="A369" s="575">
        <v>2</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hidden="1" customHeight="1" x14ac:dyDescent="0.15">
      <c r="A370" s="575">
        <v>3</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hidden="1" customHeight="1" x14ac:dyDescent="0.15">
      <c r="A371" s="575">
        <v>4</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hidden="1" customHeight="1" x14ac:dyDescent="0.15">
      <c r="A372" s="575">
        <v>5</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x14ac:dyDescent="0.15">
      <c r="A373" s="575">
        <v>6</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x14ac:dyDescent="0.15">
      <c r="A374" s="575">
        <v>7</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x14ac:dyDescent="0.15">
      <c r="A375" s="575">
        <v>8</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x14ac:dyDescent="0.15">
      <c r="A376" s="575">
        <v>9</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x14ac:dyDescent="0.15">
      <c r="A377" s="575">
        <v>10</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4" hidden="1" customHeight="1" x14ac:dyDescent="0.15">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34" t="s">
        <v>366</v>
      </c>
      <c r="D400" s="234"/>
      <c r="E400" s="234"/>
      <c r="F400" s="234"/>
      <c r="G400" s="234"/>
      <c r="H400" s="234"/>
      <c r="I400" s="234"/>
      <c r="J400" s="234"/>
      <c r="K400" s="234"/>
      <c r="L400" s="234"/>
      <c r="M400" s="234" t="s">
        <v>367</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81" t="s">
        <v>368</v>
      </c>
      <c r="AL400" s="234"/>
      <c r="AM400" s="234"/>
      <c r="AN400" s="234"/>
      <c r="AO400" s="234"/>
      <c r="AP400" s="234"/>
      <c r="AQ400" s="234" t="s">
        <v>23</v>
      </c>
      <c r="AR400" s="234"/>
      <c r="AS400" s="234"/>
      <c r="AT400" s="234"/>
      <c r="AU400" s="83" t="s">
        <v>24</v>
      </c>
      <c r="AV400" s="84"/>
      <c r="AW400" s="84"/>
      <c r="AX400" s="582"/>
    </row>
    <row r="401" spans="1:50" ht="24" hidden="1" customHeight="1" x14ac:dyDescent="0.15">
      <c r="A401" s="575">
        <v>1</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hidden="1" customHeight="1" x14ac:dyDescent="0.15">
      <c r="A402" s="575">
        <v>2</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hidden="1" customHeight="1" x14ac:dyDescent="0.15">
      <c r="A403" s="575">
        <v>3</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hidden="1" customHeight="1" x14ac:dyDescent="0.15">
      <c r="A404" s="575">
        <v>4</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hidden="1" customHeight="1" x14ac:dyDescent="0.15">
      <c r="A405" s="575">
        <v>5</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hidden="1" customHeight="1" x14ac:dyDescent="0.15">
      <c r="A406" s="575">
        <v>6</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hidden="1" customHeight="1" x14ac:dyDescent="0.15">
      <c r="A407" s="575">
        <v>7</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hidden="1" customHeight="1" x14ac:dyDescent="0.15">
      <c r="A408" s="575">
        <v>8</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hidden="1" customHeight="1" x14ac:dyDescent="0.15">
      <c r="A409" s="575">
        <v>9</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hidden="1" customHeight="1" x14ac:dyDescent="0.15">
      <c r="A410" s="575">
        <v>10</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x14ac:dyDescent="0.15">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4" hidden="1" customHeight="1" x14ac:dyDescent="0.15">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34" t="s">
        <v>366</v>
      </c>
      <c r="D433" s="234"/>
      <c r="E433" s="234"/>
      <c r="F433" s="234"/>
      <c r="G433" s="234"/>
      <c r="H433" s="234"/>
      <c r="I433" s="234"/>
      <c r="J433" s="234"/>
      <c r="K433" s="234"/>
      <c r="L433" s="234"/>
      <c r="M433" s="234" t="s">
        <v>367</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81" t="s">
        <v>368</v>
      </c>
      <c r="AL433" s="234"/>
      <c r="AM433" s="234"/>
      <c r="AN433" s="234"/>
      <c r="AO433" s="234"/>
      <c r="AP433" s="234"/>
      <c r="AQ433" s="234" t="s">
        <v>23</v>
      </c>
      <c r="AR433" s="234"/>
      <c r="AS433" s="234"/>
      <c r="AT433" s="234"/>
      <c r="AU433" s="83" t="s">
        <v>24</v>
      </c>
      <c r="AV433" s="84"/>
      <c r="AW433" s="84"/>
      <c r="AX433" s="582"/>
    </row>
    <row r="434" spans="1:50" ht="24" hidden="1" customHeight="1" x14ac:dyDescent="0.15">
      <c r="A434" s="575">
        <v>1</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hidden="1" customHeight="1" x14ac:dyDescent="0.15">
      <c r="A435" s="575">
        <v>2</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hidden="1" customHeight="1" x14ac:dyDescent="0.15">
      <c r="A436" s="575">
        <v>3</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hidden="1" customHeight="1" x14ac:dyDescent="0.15">
      <c r="A437" s="575">
        <v>4</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hidden="1" customHeight="1" x14ac:dyDescent="0.15">
      <c r="A438" s="575">
        <v>5</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hidden="1" customHeight="1" x14ac:dyDescent="0.15">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x14ac:dyDescent="0.15">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x14ac:dyDescent="0.15">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x14ac:dyDescent="0.15">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x14ac:dyDescent="0.15">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4" hidden="1" customHeight="1" x14ac:dyDescent="0.15">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34" t="s">
        <v>366</v>
      </c>
      <c r="D466" s="234"/>
      <c r="E466" s="234"/>
      <c r="F466" s="234"/>
      <c r="G466" s="234"/>
      <c r="H466" s="234"/>
      <c r="I466" s="234"/>
      <c r="J466" s="234"/>
      <c r="K466" s="234"/>
      <c r="L466" s="234"/>
      <c r="M466" s="234" t="s">
        <v>367</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81" t="s">
        <v>368</v>
      </c>
      <c r="AL466" s="234"/>
      <c r="AM466" s="234"/>
      <c r="AN466" s="234"/>
      <c r="AO466" s="234"/>
      <c r="AP466" s="234"/>
      <c r="AQ466" s="234" t="s">
        <v>23</v>
      </c>
      <c r="AR466" s="234"/>
      <c r="AS466" s="234"/>
      <c r="AT466" s="234"/>
      <c r="AU466" s="83" t="s">
        <v>24</v>
      </c>
      <c r="AV466" s="84"/>
      <c r="AW466" s="84"/>
      <c r="AX466" s="582"/>
    </row>
    <row r="467" spans="1:50" ht="24" hidden="1" customHeight="1" x14ac:dyDescent="0.15">
      <c r="A467" s="575">
        <v>1</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hidden="1" customHeight="1" x14ac:dyDescent="0.15">
      <c r="A468" s="575">
        <v>2</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hidden="1" customHeight="1" x14ac:dyDescent="0.15">
      <c r="A469" s="575">
        <v>3</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hidden="1" customHeight="1" x14ac:dyDescent="0.15">
      <c r="A470" s="575">
        <v>4</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hidden="1" customHeight="1" x14ac:dyDescent="0.15">
      <c r="A471" s="575">
        <v>5</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hidden="1" customHeight="1" x14ac:dyDescent="0.15">
      <c r="A472" s="575">
        <v>6</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hidden="1" customHeight="1" x14ac:dyDescent="0.15">
      <c r="A473" s="575">
        <v>7</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hidden="1" customHeight="1" x14ac:dyDescent="0.15">
      <c r="A474" s="575">
        <v>8</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hidden="1" customHeight="1" x14ac:dyDescent="0.15">
      <c r="A475" s="575">
        <v>9</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hidden="1" customHeight="1" x14ac:dyDescent="0.15">
      <c r="A476" s="575">
        <v>10</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x14ac:dyDescent="0.15">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4" hidden="1" customHeight="1" x14ac:dyDescent="0.15">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83:AI83">
    <cfRule type="expression" dxfId="235" priority="513">
      <formula>IF(RIGHT(TEXT(AE83,"0.#"),1)=".",FALSE,TRUE)</formula>
    </cfRule>
    <cfRule type="expression" dxfId="234" priority="514">
      <formula>IF(RIGHT(TEXT(AE83,"0.#"),1)=".",TRUE,FALSE)</formula>
    </cfRule>
  </conditionalFormatting>
  <conditionalFormatting sqref="AO83:AX83">
    <cfRule type="expression" dxfId="233" priority="511">
      <formula>IF(RIGHT(TEXT(AO83,"0.#"),1)=".",FALSE,TRUE)</formula>
    </cfRule>
    <cfRule type="expression" dxfId="232" priority="512">
      <formula>IF(RIGHT(TEXT(AO83,"0.#"),1)=".",TRUE,FALSE)</formula>
    </cfRule>
  </conditionalFormatting>
  <conditionalFormatting sqref="L99">
    <cfRule type="expression" dxfId="231" priority="491">
      <formula>IF(RIGHT(TEXT(L99,"0.#"),1)=".",FALSE,TRUE)</formula>
    </cfRule>
    <cfRule type="expression" dxfId="230" priority="492">
      <formula>IF(RIGHT(TEXT(L99,"0.#"),1)=".",TRUE,FALSE)</formula>
    </cfRule>
  </conditionalFormatting>
  <conditionalFormatting sqref="L104">
    <cfRule type="expression" dxfId="229" priority="489">
      <formula>IF(RIGHT(TEXT(L104,"0.#"),1)=".",FALSE,TRUE)</formula>
    </cfRule>
    <cfRule type="expression" dxfId="228" priority="490">
      <formula>IF(RIGHT(TEXT(L104,"0.#"),1)=".",TRUE,FALSE)</formula>
    </cfRule>
  </conditionalFormatting>
  <conditionalFormatting sqref="R104">
    <cfRule type="expression" dxfId="227" priority="487">
      <formula>IF(RIGHT(TEXT(R104,"0.#"),1)=".",FALSE,TRUE)</formula>
    </cfRule>
    <cfRule type="expression" dxfId="226" priority="488">
      <formula>IF(RIGHT(TEXT(R104,"0.#"),1)=".",TRUE,FALSE)</formula>
    </cfRule>
  </conditionalFormatting>
  <conditionalFormatting sqref="P18:AX18">
    <cfRule type="expression" dxfId="225" priority="485">
      <formula>IF(RIGHT(TEXT(P18,"0.#"),1)=".",FALSE,TRUE)</formula>
    </cfRule>
    <cfRule type="expression" dxfId="224" priority="486">
      <formula>IF(RIGHT(TEXT(P18,"0.#"),1)=".",TRUE,FALSE)</formula>
    </cfRule>
  </conditionalFormatting>
  <conditionalFormatting sqref="Y181">
    <cfRule type="expression" dxfId="223" priority="481">
      <formula>IF(RIGHT(TEXT(Y181,"0.#"),1)=".",FALSE,TRUE)</formula>
    </cfRule>
    <cfRule type="expression" dxfId="222" priority="482">
      <formula>IF(RIGHT(TEXT(Y181,"0.#"),1)=".",TRUE,FALSE)</formula>
    </cfRule>
  </conditionalFormatting>
  <conditionalFormatting sqref="Y190">
    <cfRule type="expression" dxfId="221" priority="477">
      <formula>IF(RIGHT(TEXT(Y190,"0.#"),1)=".",FALSE,TRUE)</formula>
    </cfRule>
    <cfRule type="expression" dxfId="220" priority="478">
      <formula>IF(RIGHT(TEXT(Y190,"0.#"),1)=".",TRUE,FALSE)</formula>
    </cfRule>
  </conditionalFormatting>
  <conditionalFormatting sqref="AE54:AI54">
    <cfRule type="expression" dxfId="219" priority="349">
      <formula>IF(RIGHT(TEXT(AE54,"0.#"),1)=".",FALSE,TRUE)</formula>
    </cfRule>
    <cfRule type="expression" dxfId="218" priority="350">
      <formula>IF(RIGHT(TEXT(AE54,"0.#"),1)=".",TRUE,FALSE)</formula>
    </cfRule>
  </conditionalFormatting>
  <conditionalFormatting sqref="AR15:AX15 AR13:AX13">
    <cfRule type="expression" dxfId="217" priority="307">
      <formula>IF(RIGHT(TEXT(AR13,"0.#"),1)=".",FALSE,TRUE)</formula>
    </cfRule>
    <cfRule type="expression" dxfId="216" priority="308">
      <formula>IF(RIGHT(TEXT(AR13,"0.#"),1)=".",TRUE,FALSE)</formula>
    </cfRule>
  </conditionalFormatting>
  <conditionalFormatting sqref="AE55:AX55 AJ54:AS54">
    <cfRule type="expression" dxfId="215" priority="301">
      <formula>IF(RIGHT(TEXT(AE54,"0.#"),1)=".",FALSE,TRUE)</formula>
    </cfRule>
    <cfRule type="expression" dxfId="214" priority="302">
      <formula>IF(RIGHT(TEXT(AE54,"0.#"),1)=".",TRUE,FALSE)</formula>
    </cfRule>
  </conditionalFormatting>
  <conditionalFormatting sqref="AE95:AI95 AE92:AI92 AE89:AI89 AE86:AI86">
    <cfRule type="expression" dxfId="213" priority="295">
      <formula>IF(RIGHT(TEXT(AE86,"0.#"),1)=".",FALSE,TRUE)</formula>
    </cfRule>
    <cfRule type="expression" dxfId="212" priority="296">
      <formula>IF(RIGHT(TEXT(AE86,"0.#"),1)=".",TRUE,FALSE)</formula>
    </cfRule>
  </conditionalFormatting>
  <conditionalFormatting sqref="AJ95:AX95 AJ92:AX92 AJ89:AX89 AJ86:AX86">
    <cfRule type="expression" dxfId="211" priority="293">
      <formula>IF(RIGHT(TEXT(AJ86,"0.#"),1)=".",FALSE,TRUE)</formula>
    </cfRule>
    <cfRule type="expression" dxfId="210" priority="294">
      <formula>IF(RIGHT(TEXT(AJ86,"0.#"),1)=".",TRUE,FALSE)</formula>
    </cfRule>
  </conditionalFormatting>
  <conditionalFormatting sqref="L100:L103">
    <cfRule type="expression" dxfId="209" priority="291">
      <formula>IF(RIGHT(TEXT(L100,"0.#"),1)=".",FALSE,TRUE)</formula>
    </cfRule>
    <cfRule type="expression" dxfId="208" priority="292">
      <formula>IF(RIGHT(TEXT(L100,"0.#"),1)=".",TRUE,FALSE)</formula>
    </cfRule>
  </conditionalFormatting>
  <conditionalFormatting sqref="R98">
    <cfRule type="expression" dxfId="207" priority="287">
      <formula>IF(RIGHT(TEXT(R98,"0.#"),1)=".",FALSE,TRUE)</formula>
    </cfRule>
    <cfRule type="expression" dxfId="206" priority="288">
      <formula>IF(RIGHT(TEXT(R98,"0.#"),1)=".",TRUE,FALSE)</formula>
    </cfRule>
  </conditionalFormatting>
  <conditionalFormatting sqref="R99:R103">
    <cfRule type="expression" dxfId="205" priority="285">
      <formula>IF(RIGHT(TEXT(R99,"0.#"),1)=".",FALSE,TRUE)</formula>
    </cfRule>
    <cfRule type="expression" dxfId="204" priority="286">
      <formula>IF(RIGHT(TEXT(R99,"0.#"),1)=".",TRUE,FALSE)</formula>
    </cfRule>
  </conditionalFormatting>
  <conditionalFormatting sqref="Y182:Y189">
    <cfRule type="expression" dxfId="203" priority="283">
      <formula>IF(RIGHT(TEXT(Y182,"0.#"),1)=".",FALSE,TRUE)</formula>
    </cfRule>
    <cfRule type="expression" dxfId="202" priority="284">
      <formula>IF(RIGHT(TEXT(Y182,"0.#"),1)=".",TRUE,FALSE)</formula>
    </cfRule>
  </conditionalFormatting>
  <conditionalFormatting sqref="AU181">
    <cfRule type="expression" dxfId="201" priority="281">
      <formula>IF(RIGHT(TEXT(AU181,"0.#"),1)=".",FALSE,TRUE)</formula>
    </cfRule>
    <cfRule type="expression" dxfId="200" priority="282">
      <formula>IF(RIGHT(TEXT(AU181,"0.#"),1)=".",TRUE,FALSE)</formula>
    </cfRule>
  </conditionalFormatting>
  <conditionalFormatting sqref="AU190">
    <cfRule type="expression" dxfId="199" priority="279">
      <formula>IF(RIGHT(TEXT(AU190,"0.#"),1)=".",FALSE,TRUE)</formula>
    </cfRule>
    <cfRule type="expression" dxfId="198" priority="280">
      <formula>IF(RIGHT(TEXT(AU190,"0.#"),1)=".",TRUE,FALSE)</formula>
    </cfRule>
  </conditionalFormatting>
  <conditionalFormatting sqref="AU182:AU189 AU180">
    <cfRule type="expression" dxfId="197" priority="277">
      <formula>IF(RIGHT(TEXT(AU180,"0.#"),1)=".",FALSE,TRUE)</formula>
    </cfRule>
    <cfRule type="expression" dxfId="196" priority="278">
      <formula>IF(RIGHT(TEXT(AU180,"0.#"),1)=".",TRUE,FALSE)</formula>
    </cfRule>
  </conditionalFormatting>
  <conditionalFormatting sqref="Y220 Y207 Y194">
    <cfRule type="expression" dxfId="195" priority="263">
      <formula>IF(RIGHT(TEXT(Y194,"0.#"),1)=".",FALSE,TRUE)</formula>
    </cfRule>
    <cfRule type="expression" dxfId="194" priority="264">
      <formula>IF(RIGHT(TEXT(Y194,"0.#"),1)=".",TRUE,FALSE)</formula>
    </cfRule>
  </conditionalFormatting>
  <conditionalFormatting sqref="Y229 Y216 Y203">
    <cfRule type="expression" dxfId="193" priority="261">
      <formula>IF(RIGHT(TEXT(Y203,"0.#"),1)=".",FALSE,TRUE)</formula>
    </cfRule>
    <cfRule type="expression" dxfId="192" priority="262">
      <formula>IF(RIGHT(TEXT(Y203,"0.#"),1)=".",TRUE,FALSE)</formula>
    </cfRule>
  </conditionalFormatting>
  <conditionalFormatting sqref="Y221:Y228 Y219 Y208:Y215 Y195:Y202">
    <cfRule type="expression" dxfId="191" priority="259">
      <formula>IF(RIGHT(TEXT(Y195,"0.#"),1)=".",FALSE,TRUE)</formula>
    </cfRule>
    <cfRule type="expression" dxfId="190" priority="260">
      <formula>IF(RIGHT(TEXT(Y195,"0.#"),1)=".",TRUE,FALSE)</formula>
    </cfRule>
  </conditionalFormatting>
  <conditionalFormatting sqref="AU220 AU207 AU194">
    <cfRule type="expression" dxfId="189" priority="257">
      <formula>IF(RIGHT(TEXT(AU194,"0.#"),1)=".",FALSE,TRUE)</formula>
    </cfRule>
    <cfRule type="expression" dxfId="188" priority="258">
      <formula>IF(RIGHT(TEXT(AU194,"0.#"),1)=".",TRUE,FALSE)</formula>
    </cfRule>
  </conditionalFormatting>
  <conditionalFormatting sqref="AU229 AU216 AU203">
    <cfRule type="expression" dxfId="187" priority="255">
      <formula>IF(RIGHT(TEXT(AU203,"0.#"),1)=".",FALSE,TRUE)</formula>
    </cfRule>
    <cfRule type="expression" dxfId="186" priority="256">
      <formula>IF(RIGHT(TEXT(AU203,"0.#"),1)=".",TRUE,FALSE)</formula>
    </cfRule>
  </conditionalFormatting>
  <conditionalFormatting sqref="AU221:AU228 AU219 AU208:AU215 AU206 AU195:AU202 AU193">
    <cfRule type="expression" dxfId="185" priority="253">
      <formula>IF(RIGHT(TEXT(AU193,"0.#"),1)=".",FALSE,TRUE)</formula>
    </cfRule>
    <cfRule type="expression" dxfId="184" priority="254">
      <formula>IF(RIGHT(TEXT(AU193,"0.#"),1)=".",TRUE,FALSE)</formula>
    </cfRule>
  </conditionalFormatting>
  <conditionalFormatting sqref="AE56:AI56">
    <cfRule type="expression" dxfId="183" priority="227">
      <formula>IF(AND(AE56&gt;=0, RIGHT(TEXT(AE56,"0.#"),1)&lt;&gt;"."),TRUE,FALSE)</formula>
    </cfRule>
    <cfRule type="expression" dxfId="182" priority="228">
      <formula>IF(AND(AE56&gt;=0, RIGHT(TEXT(AE56,"0.#"),1)="."),TRUE,FALSE)</formula>
    </cfRule>
    <cfRule type="expression" dxfId="181" priority="229">
      <formula>IF(AND(AE56&lt;0, RIGHT(TEXT(AE56,"0.#"),1)&lt;&gt;"."),TRUE,FALSE)</formula>
    </cfRule>
    <cfRule type="expression" dxfId="180" priority="230">
      <formula>IF(AND(AE56&lt;0, RIGHT(TEXT(AE56,"0.#"),1)="."),TRUE,FALSE)</formula>
    </cfRule>
  </conditionalFormatting>
  <conditionalFormatting sqref="AJ56:AS56">
    <cfRule type="expression" dxfId="179" priority="223">
      <formula>IF(AND(AJ56&gt;=0, RIGHT(TEXT(AJ56,"0.#"),1)&lt;&gt;"."),TRUE,FALSE)</formula>
    </cfRule>
    <cfRule type="expression" dxfId="178" priority="224">
      <formula>IF(AND(AJ56&gt;=0, RIGHT(TEXT(AJ56,"0.#"),1)="."),TRUE,FALSE)</formula>
    </cfRule>
    <cfRule type="expression" dxfId="177" priority="225">
      <formula>IF(AND(AJ56&lt;0, RIGHT(TEXT(AJ56,"0.#"),1)&lt;&gt;"."),TRUE,FALSE)</formula>
    </cfRule>
    <cfRule type="expression" dxfId="176" priority="226">
      <formula>IF(AND(AJ56&lt;0, RIGHT(TEXT(AJ56,"0.#"),1)="."),TRUE,FALSE)</formula>
    </cfRule>
  </conditionalFormatting>
  <conditionalFormatting sqref="AK246:AK265">
    <cfRule type="expression" dxfId="175" priority="211">
      <formula>IF(RIGHT(TEXT(AK246,"0.#"),1)=".",FALSE,TRUE)</formula>
    </cfRule>
    <cfRule type="expression" dxfId="174" priority="212">
      <formula>IF(RIGHT(TEXT(AK246,"0.#"),1)=".",TRUE,FALSE)</formula>
    </cfRule>
  </conditionalFormatting>
  <conditionalFormatting sqref="AU246:AX265">
    <cfRule type="expression" dxfId="173" priority="207">
      <formula>IF(AND(AU246&gt;=0, RIGHT(TEXT(AU246,"0.#"),1)&lt;&gt;"."),TRUE,FALSE)</formula>
    </cfRule>
    <cfRule type="expression" dxfId="172" priority="208">
      <formula>IF(AND(AU246&gt;=0, RIGHT(TEXT(AU246,"0.#"),1)="."),TRUE,FALSE)</formula>
    </cfRule>
    <cfRule type="expression" dxfId="171" priority="209">
      <formula>IF(AND(AU246&lt;0, RIGHT(TEXT(AU246,"0.#"),1)&lt;&gt;"."),TRUE,FALSE)</formula>
    </cfRule>
    <cfRule type="expression" dxfId="170" priority="210">
      <formula>IF(AND(AU246&lt;0, RIGHT(TEXT(AU246,"0.#"),1)="."),TRUE,FALSE)</formula>
    </cfRule>
  </conditionalFormatting>
  <conditionalFormatting sqref="AK270:AK298">
    <cfRule type="expression" dxfId="169" priority="199">
      <formula>IF(RIGHT(TEXT(AK270,"0.#"),1)=".",FALSE,TRUE)</formula>
    </cfRule>
    <cfRule type="expression" dxfId="168" priority="200">
      <formula>IF(RIGHT(TEXT(AK270,"0.#"),1)=".",TRUE,FALSE)</formula>
    </cfRule>
  </conditionalFormatting>
  <conditionalFormatting sqref="AU270:AX298">
    <cfRule type="expression" dxfId="167" priority="195">
      <formula>IF(AND(AU270&gt;=0, RIGHT(TEXT(AU270,"0.#"),1)&lt;&gt;"."),TRUE,FALSE)</formula>
    </cfRule>
    <cfRule type="expression" dxfId="166" priority="196">
      <formula>IF(AND(AU270&gt;=0, RIGHT(TEXT(AU270,"0.#"),1)="."),TRUE,FALSE)</formula>
    </cfRule>
    <cfRule type="expression" dxfId="165" priority="197">
      <formula>IF(AND(AU270&lt;0, RIGHT(TEXT(AU270,"0.#"),1)&lt;&gt;"."),TRUE,FALSE)</formula>
    </cfRule>
    <cfRule type="expression" dxfId="164" priority="198">
      <formula>IF(AND(AU270&lt;0, RIGHT(TEXT(AU270,"0.#"),1)="."),TRUE,FALSE)</formula>
    </cfRule>
  </conditionalFormatting>
  <conditionalFormatting sqref="AK308:AK331">
    <cfRule type="expression" dxfId="163" priority="187">
      <formula>IF(RIGHT(TEXT(AK308,"0.#"),1)=".",FALSE,TRUE)</formula>
    </cfRule>
    <cfRule type="expression" dxfId="162" priority="188">
      <formula>IF(RIGHT(TEXT(AK308,"0.#"),1)=".",TRUE,FALSE)</formula>
    </cfRule>
  </conditionalFormatting>
  <conditionalFormatting sqref="AU308:AX331">
    <cfRule type="expression" dxfId="161" priority="183">
      <formula>IF(AND(AU308&gt;=0, RIGHT(TEXT(AU308,"0.#"),1)&lt;&gt;"."),TRUE,FALSE)</formula>
    </cfRule>
    <cfRule type="expression" dxfId="160" priority="184">
      <formula>IF(AND(AU308&gt;=0, RIGHT(TEXT(AU308,"0.#"),1)="."),TRUE,FALSE)</formula>
    </cfRule>
    <cfRule type="expression" dxfId="159" priority="185">
      <formula>IF(AND(AU308&lt;0, RIGHT(TEXT(AU308,"0.#"),1)&lt;&gt;"."),TRUE,FALSE)</formula>
    </cfRule>
    <cfRule type="expression" dxfId="158" priority="186">
      <formula>IF(AND(AU308&lt;0, RIGHT(TEXT(AU308,"0.#"),1)="."),TRUE,FALSE)</formula>
    </cfRule>
  </conditionalFormatting>
  <conditionalFormatting sqref="AK335">
    <cfRule type="expression" dxfId="157" priority="181">
      <formula>IF(RIGHT(TEXT(AK335,"0.#"),1)=".",FALSE,TRUE)</formula>
    </cfRule>
    <cfRule type="expression" dxfId="156" priority="182">
      <formula>IF(RIGHT(TEXT(AK335,"0.#"),1)=".",TRUE,FALSE)</formula>
    </cfRule>
  </conditionalFormatting>
  <conditionalFormatting sqref="AU335:AX335">
    <cfRule type="expression" dxfId="155" priority="177">
      <formula>IF(AND(AU335&gt;=0, RIGHT(TEXT(AU335,"0.#"),1)&lt;&gt;"."),TRUE,FALSE)</formula>
    </cfRule>
    <cfRule type="expression" dxfId="154" priority="178">
      <formula>IF(AND(AU335&gt;=0, RIGHT(TEXT(AU335,"0.#"),1)="."),TRUE,FALSE)</formula>
    </cfRule>
    <cfRule type="expression" dxfId="153" priority="179">
      <formula>IF(AND(AU335&lt;0, RIGHT(TEXT(AU335,"0.#"),1)&lt;&gt;"."),TRUE,FALSE)</formula>
    </cfRule>
    <cfRule type="expression" dxfId="152" priority="180">
      <formula>IF(AND(AU335&lt;0, RIGHT(TEXT(AU335,"0.#"),1)="."),TRUE,FALSE)</formula>
    </cfRule>
  </conditionalFormatting>
  <conditionalFormatting sqref="AK336:AK364">
    <cfRule type="expression" dxfId="151" priority="175">
      <formula>IF(RIGHT(TEXT(AK336,"0.#"),1)=".",FALSE,TRUE)</formula>
    </cfRule>
    <cfRule type="expression" dxfId="150" priority="176">
      <formula>IF(RIGHT(TEXT(AK336,"0.#"),1)=".",TRUE,FALSE)</formula>
    </cfRule>
  </conditionalFormatting>
  <conditionalFormatting sqref="AU336:AX364">
    <cfRule type="expression" dxfId="149" priority="171">
      <formula>IF(AND(AU336&gt;=0, RIGHT(TEXT(AU336,"0.#"),1)&lt;&gt;"."),TRUE,FALSE)</formula>
    </cfRule>
    <cfRule type="expression" dxfId="148" priority="172">
      <formula>IF(AND(AU336&gt;=0, RIGHT(TEXT(AU336,"0.#"),1)="."),TRUE,FALSE)</formula>
    </cfRule>
    <cfRule type="expression" dxfId="147" priority="173">
      <formula>IF(AND(AU336&lt;0, RIGHT(TEXT(AU336,"0.#"),1)&lt;&gt;"."),TRUE,FALSE)</formula>
    </cfRule>
    <cfRule type="expression" dxfId="146" priority="174">
      <formula>IF(AND(AU336&lt;0, RIGHT(TEXT(AU336,"0.#"),1)="."),TRUE,FALSE)</formula>
    </cfRule>
  </conditionalFormatting>
  <conditionalFormatting sqref="AK368">
    <cfRule type="expression" dxfId="145" priority="169">
      <formula>IF(RIGHT(TEXT(AK368,"0.#"),1)=".",FALSE,TRUE)</formula>
    </cfRule>
    <cfRule type="expression" dxfId="144" priority="170">
      <formula>IF(RIGHT(TEXT(AK368,"0.#"),1)=".",TRUE,FALSE)</formula>
    </cfRule>
  </conditionalFormatting>
  <conditionalFormatting sqref="AU368:AX368">
    <cfRule type="expression" dxfId="143" priority="165">
      <formula>IF(AND(AU368&gt;=0, RIGHT(TEXT(AU368,"0.#"),1)&lt;&gt;"."),TRUE,FALSE)</formula>
    </cfRule>
    <cfRule type="expression" dxfId="142" priority="166">
      <formula>IF(AND(AU368&gt;=0, RIGHT(TEXT(AU368,"0.#"),1)="."),TRUE,FALSE)</formula>
    </cfRule>
    <cfRule type="expression" dxfId="141" priority="167">
      <formula>IF(AND(AU368&lt;0, RIGHT(TEXT(AU368,"0.#"),1)&lt;&gt;"."),TRUE,FALSE)</formula>
    </cfRule>
    <cfRule type="expression" dxfId="140" priority="168">
      <formula>IF(AND(AU368&lt;0, RIGHT(TEXT(AU368,"0.#"),1)="."),TRUE,FALSE)</formula>
    </cfRule>
  </conditionalFormatting>
  <conditionalFormatting sqref="AK369:AK397">
    <cfRule type="expression" dxfId="139" priority="163">
      <formula>IF(RIGHT(TEXT(AK369,"0.#"),1)=".",FALSE,TRUE)</formula>
    </cfRule>
    <cfRule type="expression" dxfId="138" priority="164">
      <formula>IF(RIGHT(TEXT(AK369,"0.#"),1)=".",TRUE,FALSE)</formula>
    </cfRule>
  </conditionalFormatting>
  <conditionalFormatting sqref="AU369:AX397">
    <cfRule type="expression" dxfId="137" priority="159">
      <formula>IF(AND(AU369&gt;=0, RIGHT(TEXT(AU369,"0.#"),1)&lt;&gt;"."),TRUE,FALSE)</formula>
    </cfRule>
    <cfRule type="expression" dxfId="136" priority="160">
      <formula>IF(AND(AU369&gt;=0, RIGHT(TEXT(AU369,"0.#"),1)="."),TRUE,FALSE)</formula>
    </cfRule>
    <cfRule type="expression" dxfId="135" priority="161">
      <formula>IF(AND(AU369&lt;0, RIGHT(TEXT(AU369,"0.#"),1)&lt;&gt;"."),TRUE,FALSE)</formula>
    </cfRule>
    <cfRule type="expression" dxfId="134" priority="162">
      <formula>IF(AND(AU369&lt;0, RIGHT(TEXT(AU369,"0.#"),1)="."),TRUE,FALSE)</formula>
    </cfRule>
  </conditionalFormatting>
  <conditionalFormatting sqref="AK401">
    <cfRule type="expression" dxfId="133" priority="157">
      <formula>IF(RIGHT(TEXT(AK401,"0.#"),1)=".",FALSE,TRUE)</formula>
    </cfRule>
    <cfRule type="expression" dxfId="132" priority="158">
      <formula>IF(RIGHT(TEXT(AK401,"0.#"),1)=".",TRUE,FALSE)</formula>
    </cfRule>
  </conditionalFormatting>
  <conditionalFormatting sqref="AU401:AX401">
    <cfRule type="expression" dxfId="131" priority="153">
      <formula>IF(AND(AU401&gt;=0, RIGHT(TEXT(AU401,"0.#"),1)&lt;&gt;"."),TRUE,FALSE)</formula>
    </cfRule>
    <cfRule type="expression" dxfId="130" priority="154">
      <formula>IF(AND(AU401&gt;=0, RIGHT(TEXT(AU401,"0.#"),1)="."),TRUE,FALSE)</formula>
    </cfRule>
    <cfRule type="expression" dxfId="129" priority="155">
      <formula>IF(AND(AU401&lt;0, RIGHT(TEXT(AU401,"0.#"),1)&lt;&gt;"."),TRUE,FALSE)</formula>
    </cfRule>
    <cfRule type="expression" dxfId="128" priority="156">
      <formula>IF(AND(AU401&lt;0, RIGHT(TEXT(AU401,"0.#"),1)="."),TRUE,FALSE)</formula>
    </cfRule>
  </conditionalFormatting>
  <conditionalFormatting sqref="AK402:AK430">
    <cfRule type="expression" dxfId="127" priority="151">
      <formula>IF(RIGHT(TEXT(AK402,"0.#"),1)=".",FALSE,TRUE)</formula>
    </cfRule>
    <cfRule type="expression" dxfId="126" priority="152">
      <formula>IF(RIGHT(TEXT(AK402,"0.#"),1)=".",TRUE,FALSE)</formula>
    </cfRule>
  </conditionalFormatting>
  <conditionalFormatting sqref="AU402:AX430">
    <cfRule type="expression" dxfId="125" priority="147">
      <formula>IF(AND(AU402&gt;=0, RIGHT(TEXT(AU402,"0.#"),1)&lt;&gt;"."),TRUE,FALSE)</formula>
    </cfRule>
    <cfRule type="expression" dxfId="124" priority="148">
      <formula>IF(AND(AU402&gt;=0, RIGHT(TEXT(AU402,"0.#"),1)="."),TRUE,FALSE)</formula>
    </cfRule>
    <cfRule type="expression" dxfId="123" priority="149">
      <formula>IF(AND(AU402&lt;0, RIGHT(TEXT(AU402,"0.#"),1)&lt;&gt;"."),TRUE,FALSE)</formula>
    </cfRule>
    <cfRule type="expression" dxfId="122" priority="150">
      <formula>IF(AND(AU402&lt;0, RIGHT(TEXT(AU402,"0.#"),1)="."),TRUE,FALSE)</formula>
    </cfRule>
  </conditionalFormatting>
  <conditionalFormatting sqref="AK434">
    <cfRule type="expression" dxfId="121" priority="145">
      <formula>IF(RIGHT(TEXT(AK434,"0.#"),1)=".",FALSE,TRUE)</formula>
    </cfRule>
    <cfRule type="expression" dxfId="120" priority="146">
      <formula>IF(RIGHT(TEXT(AK434,"0.#"),1)=".",TRUE,FALSE)</formula>
    </cfRule>
  </conditionalFormatting>
  <conditionalFormatting sqref="AU434:AX434">
    <cfRule type="expression" dxfId="119" priority="141">
      <formula>IF(AND(AU434&gt;=0, RIGHT(TEXT(AU434,"0.#"),1)&lt;&gt;"."),TRUE,FALSE)</formula>
    </cfRule>
    <cfRule type="expression" dxfId="118" priority="142">
      <formula>IF(AND(AU434&gt;=0, RIGHT(TEXT(AU434,"0.#"),1)="."),TRUE,FALSE)</formula>
    </cfRule>
    <cfRule type="expression" dxfId="117" priority="143">
      <formula>IF(AND(AU434&lt;0, RIGHT(TEXT(AU434,"0.#"),1)&lt;&gt;"."),TRUE,FALSE)</formula>
    </cfRule>
    <cfRule type="expression" dxfId="116" priority="144">
      <formula>IF(AND(AU434&lt;0, RIGHT(TEXT(AU434,"0.#"),1)="."),TRUE,FALSE)</formula>
    </cfRule>
  </conditionalFormatting>
  <conditionalFormatting sqref="AK435:AK463">
    <cfRule type="expression" dxfId="115" priority="139">
      <formula>IF(RIGHT(TEXT(AK435,"0.#"),1)=".",FALSE,TRUE)</formula>
    </cfRule>
    <cfRule type="expression" dxfId="114" priority="140">
      <formula>IF(RIGHT(TEXT(AK435,"0.#"),1)=".",TRUE,FALSE)</formula>
    </cfRule>
  </conditionalFormatting>
  <conditionalFormatting sqref="AU435:AX463">
    <cfRule type="expression" dxfId="113" priority="135">
      <formula>IF(AND(AU435&gt;=0, RIGHT(TEXT(AU435,"0.#"),1)&lt;&gt;"."),TRUE,FALSE)</formula>
    </cfRule>
    <cfRule type="expression" dxfId="112" priority="136">
      <formula>IF(AND(AU435&gt;=0, RIGHT(TEXT(AU435,"0.#"),1)="."),TRUE,FALSE)</formula>
    </cfRule>
    <cfRule type="expression" dxfId="111" priority="137">
      <formula>IF(AND(AU435&lt;0, RIGHT(TEXT(AU435,"0.#"),1)&lt;&gt;"."),TRUE,FALSE)</formula>
    </cfRule>
    <cfRule type="expression" dxfId="110" priority="138">
      <formula>IF(AND(AU435&lt;0, RIGHT(TEXT(AU435,"0.#"),1)="."),TRUE,FALSE)</formula>
    </cfRule>
  </conditionalFormatting>
  <conditionalFormatting sqref="AK467">
    <cfRule type="expression" dxfId="109" priority="133">
      <formula>IF(RIGHT(TEXT(AK467,"0.#"),1)=".",FALSE,TRUE)</formula>
    </cfRule>
    <cfRule type="expression" dxfId="108" priority="134">
      <formula>IF(RIGHT(TEXT(AK467,"0.#"),1)=".",TRUE,FALSE)</formula>
    </cfRule>
  </conditionalFormatting>
  <conditionalFormatting sqref="AU467:AX467">
    <cfRule type="expression" dxfId="107" priority="129">
      <formula>IF(AND(AU467&gt;=0, RIGHT(TEXT(AU467,"0.#"),1)&lt;&gt;"."),TRUE,FALSE)</formula>
    </cfRule>
    <cfRule type="expression" dxfId="106" priority="130">
      <formula>IF(AND(AU467&gt;=0, RIGHT(TEXT(AU467,"0.#"),1)="."),TRUE,FALSE)</formula>
    </cfRule>
    <cfRule type="expression" dxfId="105" priority="131">
      <formula>IF(AND(AU467&lt;0, RIGHT(TEXT(AU467,"0.#"),1)&lt;&gt;"."),TRUE,FALSE)</formula>
    </cfRule>
    <cfRule type="expression" dxfId="104" priority="132">
      <formula>IF(AND(AU467&lt;0, RIGHT(TEXT(AU467,"0.#"),1)="."),TRUE,FALSE)</formula>
    </cfRule>
  </conditionalFormatting>
  <conditionalFormatting sqref="AK468:AK496">
    <cfRule type="expression" dxfId="103" priority="127">
      <formula>IF(RIGHT(TEXT(AK468,"0.#"),1)=".",FALSE,TRUE)</formula>
    </cfRule>
    <cfRule type="expression" dxfId="102" priority="128">
      <formula>IF(RIGHT(TEXT(AK468,"0.#"),1)=".",TRUE,FALSE)</formula>
    </cfRule>
  </conditionalFormatting>
  <conditionalFormatting sqref="AU468:AX496">
    <cfRule type="expression" dxfId="101" priority="123">
      <formula>IF(AND(AU468&gt;=0, RIGHT(TEXT(AU468,"0.#"),1)&lt;&gt;"."),TRUE,FALSE)</formula>
    </cfRule>
    <cfRule type="expression" dxfId="100" priority="124">
      <formula>IF(AND(AU468&gt;=0, RIGHT(TEXT(AU468,"0.#"),1)="."),TRUE,FALSE)</formula>
    </cfRule>
    <cfRule type="expression" dxfId="99" priority="125">
      <formula>IF(AND(AU468&lt;0, RIGHT(TEXT(AU468,"0.#"),1)&lt;&gt;"."),TRUE,FALSE)</formula>
    </cfRule>
    <cfRule type="expression" dxfId="98" priority="126">
      <formula>IF(AND(AU468&lt;0, RIGHT(TEXT(AU468,"0.#"),1)="."),TRUE,FALSE)</formula>
    </cfRule>
  </conditionalFormatting>
  <conditionalFormatting sqref="AT24:AX24">
    <cfRule type="expression" dxfId="97" priority="121">
      <formula>IF(RIGHT(TEXT(AT24,"0.#"),1)=".",FALSE,TRUE)</formula>
    </cfRule>
    <cfRule type="expression" dxfId="96" priority="122">
      <formula>IF(RIGHT(TEXT(AT24,"0.#"),1)=".",TRUE,FALSE)</formula>
    </cfRule>
  </conditionalFormatting>
  <conditionalFormatting sqref="AE43:AI43 AE38:AI38 AE33:AI33 AE28:AI28">
    <cfRule type="expression" dxfId="95" priority="95">
      <formula>IF(RIGHT(TEXT(AE28,"0.#"),1)=".",FALSE,TRUE)</formula>
    </cfRule>
    <cfRule type="expression" dxfId="94" priority="96">
      <formula>IF(RIGHT(TEXT(AE28,"0.#"),1)=".",TRUE,FALSE)</formula>
    </cfRule>
  </conditionalFormatting>
  <conditionalFormatting sqref="AE44:AX44 AJ43:AS43 AE39:AX39 AJ38:AS38 AE34:AX34 AJ33:AS33 AE29:AX29 AJ28:AS28">
    <cfRule type="expression" dxfId="93" priority="93">
      <formula>IF(RIGHT(TEXT(AE28,"0.#"),1)=".",FALSE,TRUE)</formula>
    </cfRule>
    <cfRule type="expression" dxfId="92" priority="94">
      <formula>IF(RIGHT(TEXT(AE28,"0.#"),1)=".",TRUE,FALSE)</formula>
    </cfRule>
  </conditionalFormatting>
  <conditionalFormatting sqref="AE45:AI45 AE40:AI40 AE35:AI35 AE30:AI30">
    <cfRule type="expression" dxfId="91" priority="89">
      <formula>IF(AND(AE30&gt;=0, RIGHT(TEXT(AE30,"0.#"),1)&lt;&gt;"."),TRUE,FALSE)</formula>
    </cfRule>
    <cfRule type="expression" dxfId="90" priority="90">
      <formula>IF(AND(AE30&gt;=0, RIGHT(TEXT(AE30,"0.#"),1)="."),TRUE,FALSE)</formula>
    </cfRule>
    <cfRule type="expression" dxfId="89" priority="91">
      <formula>IF(AND(AE30&lt;0, RIGHT(TEXT(AE30,"0.#"),1)&lt;&gt;"."),TRUE,FALSE)</formula>
    </cfRule>
    <cfRule type="expression" dxfId="88" priority="92">
      <formula>IF(AND(AE30&lt;0, RIGHT(TEXT(AE30,"0.#"),1)="."),TRUE,FALSE)</formula>
    </cfRule>
  </conditionalFormatting>
  <conditionalFormatting sqref="AJ45:AS45 AJ40:AS40 AJ35:AS35 AJ30:AS30">
    <cfRule type="expression" dxfId="87" priority="85">
      <formula>IF(AND(AJ30&gt;=0, RIGHT(TEXT(AJ30,"0.#"),1)&lt;&gt;"."),TRUE,FALSE)</formula>
    </cfRule>
    <cfRule type="expression" dxfId="86" priority="86">
      <formula>IF(AND(AJ30&gt;=0, RIGHT(TEXT(AJ30,"0.#"),1)="."),TRUE,FALSE)</formula>
    </cfRule>
    <cfRule type="expression" dxfId="85" priority="87">
      <formula>IF(AND(AJ30&lt;0, RIGHT(TEXT(AJ30,"0.#"),1)&lt;&gt;"."),TRUE,FALSE)</formula>
    </cfRule>
    <cfRule type="expression" dxfId="84" priority="88">
      <formula>IF(AND(AJ30&lt;0, RIGHT(TEXT(AJ30,"0.#"),1)="."),TRUE,FALSE)</formula>
    </cfRule>
  </conditionalFormatting>
  <conditionalFormatting sqref="AE64:AI64 AE59:AI59">
    <cfRule type="expression" dxfId="83" priority="83">
      <formula>IF(RIGHT(TEXT(AE59,"0.#"),1)=".",FALSE,TRUE)</formula>
    </cfRule>
    <cfRule type="expression" dxfId="82" priority="84">
      <formula>IF(RIGHT(TEXT(AE59,"0.#"),1)=".",TRUE,FALSE)</formula>
    </cfRule>
  </conditionalFormatting>
  <conditionalFormatting sqref="AE65:AX65 AJ64:AS64 AE60:AX60 AJ59:AS59">
    <cfRule type="expression" dxfId="81" priority="81">
      <formula>IF(RIGHT(TEXT(AE59,"0.#"),1)=".",FALSE,TRUE)</formula>
    </cfRule>
    <cfRule type="expression" dxfId="80" priority="82">
      <formula>IF(RIGHT(TEXT(AE59,"0.#"),1)=".",TRUE,FALSE)</formula>
    </cfRule>
  </conditionalFormatting>
  <conditionalFormatting sqref="AE66:AI66 AE61:AI61">
    <cfRule type="expression" dxfId="79" priority="77">
      <formula>IF(AND(AE61&gt;=0, RIGHT(TEXT(AE61,"0.#"),1)&lt;&gt;"."),TRUE,FALSE)</formula>
    </cfRule>
    <cfRule type="expression" dxfId="78" priority="78">
      <formula>IF(AND(AE61&gt;=0, RIGHT(TEXT(AE61,"0.#"),1)="."),TRUE,FALSE)</formula>
    </cfRule>
    <cfRule type="expression" dxfId="77" priority="79">
      <formula>IF(AND(AE61&lt;0, RIGHT(TEXT(AE61,"0.#"),1)&lt;&gt;"."),TRUE,FALSE)</formula>
    </cfRule>
    <cfRule type="expression" dxfId="76" priority="80">
      <formula>IF(AND(AE61&lt;0, RIGHT(TEXT(AE61,"0.#"),1)="."),TRUE,FALSE)</formula>
    </cfRule>
  </conditionalFormatting>
  <conditionalFormatting sqref="AJ66:AS66 AJ61:AS61">
    <cfRule type="expression" dxfId="75" priority="73">
      <formula>IF(AND(AJ61&gt;=0, RIGHT(TEXT(AJ61,"0.#"),1)&lt;&gt;"."),TRUE,FALSE)</formula>
    </cfRule>
    <cfRule type="expression" dxfId="74" priority="74">
      <formula>IF(AND(AJ61&gt;=0, RIGHT(TEXT(AJ61,"0.#"),1)="."),TRUE,FALSE)</formula>
    </cfRule>
    <cfRule type="expression" dxfId="73" priority="75">
      <formula>IF(AND(AJ61&lt;0, RIGHT(TEXT(AJ61,"0.#"),1)&lt;&gt;"."),TRUE,FALSE)</formula>
    </cfRule>
    <cfRule type="expression" dxfId="72" priority="76">
      <formula>IF(AND(AJ61&lt;0, RIGHT(TEXT(AJ61,"0.#"),1)="."),TRUE,FALSE)</formula>
    </cfRule>
  </conditionalFormatting>
  <conditionalFormatting sqref="AE81:AX81 AE78:AX78 AE75:AX75 AE72:AX72">
    <cfRule type="expression" dxfId="71" priority="71">
      <formula>IF(RIGHT(TEXT(AE72,"0.#"),1)=".",FALSE,TRUE)</formula>
    </cfRule>
    <cfRule type="expression" dxfId="70" priority="72">
      <formula>IF(RIGHT(TEXT(AE72,"0.#"),1)=".",TRUE,FALSE)</formula>
    </cfRule>
  </conditionalFormatting>
  <conditionalFormatting sqref="AE80:AS80 AE77:AS77 AE74:AS74 AE71:AS71">
    <cfRule type="expression" dxfId="69" priority="69">
      <formula>IF(RIGHT(TEXT(AE71,"0.#"),1)=".",FALSE,TRUE)</formula>
    </cfRule>
    <cfRule type="expression" dxfId="68" priority="70">
      <formula>IF(RIGHT(TEXT(AE71,"0.#"),1)=".",TRUE,FALSE)</formula>
    </cfRule>
  </conditionalFormatting>
  <conditionalFormatting sqref="P14:AC14 AK14:AQ14">
    <cfRule type="expression" dxfId="67" priority="67">
      <formula>IF(RIGHT(TEXT(P14,"0.#"),1)=".",FALSE,TRUE)</formula>
    </cfRule>
    <cfRule type="expression" dxfId="66" priority="68">
      <formula>IF(RIGHT(TEXT(P14,"0.#"),1)=".",TRUE,FALSE)</formula>
    </cfRule>
  </conditionalFormatting>
  <conditionalFormatting sqref="P15:AC17 AK16:AQ17 P13:AQ13">
    <cfRule type="expression" dxfId="65" priority="65">
      <formula>IF(RIGHT(TEXT(P13,"0.#"),1)=".",FALSE,TRUE)</formula>
    </cfRule>
    <cfRule type="expression" dxfId="64" priority="66">
      <formula>IF(RIGHT(TEXT(P13,"0.#"),1)=".",TRUE,FALSE)</formula>
    </cfRule>
  </conditionalFormatting>
  <conditionalFormatting sqref="AD14:AJ14">
    <cfRule type="expression" dxfId="63" priority="63">
      <formula>IF(RIGHT(TEXT(AD14,"0.#"),1)=".",FALSE,TRUE)</formula>
    </cfRule>
    <cfRule type="expression" dxfId="62" priority="64">
      <formula>IF(RIGHT(TEXT(AD14,"0.#"),1)=".",TRUE,FALSE)</formula>
    </cfRule>
  </conditionalFormatting>
  <conditionalFormatting sqref="AD15:AJ17">
    <cfRule type="expression" dxfId="61" priority="61">
      <formula>IF(RIGHT(TEXT(AD15,"0.#"),1)=".",FALSE,TRUE)</formula>
    </cfRule>
    <cfRule type="expression" dxfId="60" priority="62">
      <formula>IF(RIGHT(TEXT(AD15,"0.#"),1)=".",TRUE,FALSE)</formula>
    </cfRule>
  </conditionalFormatting>
  <conditionalFormatting sqref="AK15:AQ15">
    <cfRule type="expression" dxfId="59" priority="59">
      <formula>IF(RIGHT(TEXT(AK15,"0.#"),1)=".",FALSE,TRUE)</formula>
    </cfRule>
    <cfRule type="expression" dxfId="58" priority="60">
      <formula>IF(RIGHT(TEXT(AK15,"0.#"),1)=".",TRUE,FALSE)</formula>
    </cfRule>
  </conditionalFormatting>
  <conditionalFormatting sqref="P19:AJ19">
    <cfRule type="expression" dxfId="57" priority="57">
      <formula>IF(RIGHT(TEXT(P19,"0.#"),1)=".",FALSE,TRUE)</formula>
    </cfRule>
    <cfRule type="expression" dxfId="56" priority="58">
      <formula>IF(RIGHT(TEXT(P19,"0.#"),1)=".",TRUE,FALSE)</formula>
    </cfRule>
  </conditionalFormatting>
  <conditionalFormatting sqref="AE23:AI23">
    <cfRule type="expression" dxfId="55" priority="55">
      <formula>IF(RIGHT(TEXT(AE23,"0.#"),1)=".",FALSE,TRUE)</formula>
    </cfRule>
    <cfRule type="expression" dxfId="54" priority="56">
      <formula>IF(RIGHT(TEXT(AE23,"0.#"),1)=".",TRUE,FALSE)</formula>
    </cfRule>
  </conditionalFormatting>
  <conditionalFormatting sqref="AE24:AS24 AJ23:AS23">
    <cfRule type="expression" dxfId="53" priority="53">
      <formula>IF(RIGHT(TEXT(AE23,"0.#"),1)=".",FALSE,TRUE)</formula>
    </cfRule>
    <cfRule type="expression" dxfId="52" priority="54">
      <formula>IF(RIGHT(TEXT(AE23,"0.#"),1)=".",TRUE,FALSE)</formula>
    </cfRule>
  </conditionalFormatting>
  <conditionalFormatting sqref="AE25:AI25">
    <cfRule type="expression" dxfId="51" priority="49">
      <formula>IF(AND(AE25&gt;=0, RIGHT(TEXT(AE25,"0.#"),1)&lt;&gt;"."),TRUE,FALSE)</formula>
    </cfRule>
    <cfRule type="expression" dxfId="50" priority="50">
      <formula>IF(AND(AE25&gt;=0, RIGHT(TEXT(AE25,"0.#"),1)="."),TRUE,FALSE)</formula>
    </cfRule>
    <cfRule type="expression" dxfId="49" priority="51">
      <formula>IF(AND(AE25&lt;0, RIGHT(TEXT(AE25,"0.#"),1)&lt;&gt;"."),TRUE,FALSE)</formula>
    </cfRule>
    <cfRule type="expression" dxfId="48" priority="52">
      <formula>IF(AND(AE25&lt;0, RIGHT(TEXT(AE25,"0.#"),1)="."),TRUE,FALSE)</formula>
    </cfRule>
  </conditionalFormatting>
  <conditionalFormatting sqref="AJ25:AS25">
    <cfRule type="expression" dxfId="47" priority="45">
      <formula>IF(AND(AJ25&gt;=0, RIGHT(TEXT(AJ25,"0.#"),1)&lt;&gt;"."),TRUE,FALSE)</formula>
    </cfRule>
    <cfRule type="expression" dxfId="46" priority="46">
      <formula>IF(AND(AJ25&gt;=0, RIGHT(TEXT(AJ25,"0.#"),1)="."),TRUE,FALSE)</formula>
    </cfRule>
    <cfRule type="expression" dxfId="45" priority="47">
      <formula>IF(AND(AJ25&lt;0, RIGHT(TEXT(AJ25,"0.#"),1)&lt;&gt;"."),TRUE,FALSE)</formula>
    </cfRule>
    <cfRule type="expression" dxfId="44" priority="48">
      <formula>IF(AND(AJ25&lt;0, RIGHT(TEXT(AJ25,"0.#"),1)="."),TRUE,FALSE)</formula>
    </cfRule>
  </conditionalFormatting>
  <conditionalFormatting sqref="AE68:AI68">
    <cfRule type="expression" dxfId="43" priority="43">
      <formula>IF(RIGHT(TEXT(AE68,"0.#"),1)=".",FALSE,TRUE)</formula>
    </cfRule>
    <cfRule type="expression" dxfId="42" priority="44">
      <formula>IF(RIGHT(TEXT(AE68,"0.#"),1)=".",TRUE,FALSE)</formula>
    </cfRule>
  </conditionalFormatting>
  <conditionalFormatting sqref="AE69:AI69">
    <cfRule type="expression" dxfId="41" priority="41">
      <formula>IF(RIGHT(TEXT(AE69,"0.#"),1)=".",FALSE,TRUE)</formula>
    </cfRule>
    <cfRule type="expression" dxfId="40" priority="42">
      <formula>IF(RIGHT(TEXT(AE69,"0.#"),1)=".",TRUE,FALSE)</formula>
    </cfRule>
  </conditionalFormatting>
  <conditionalFormatting sqref="AJ68:AS69">
    <cfRule type="expression" dxfId="39" priority="39">
      <formula>IF(RIGHT(TEXT(AJ68,"0.#"),1)=".",FALSE,TRUE)</formula>
    </cfRule>
    <cfRule type="expression" dxfId="38" priority="40">
      <formula>IF(RIGHT(TEXT(AJ68,"0.#"),1)=".",TRUE,FALSE)</formula>
    </cfRule>
  </conditionalFormatting>
  <conditionalFormatting sqref="AT69:AX69">
    <cfRule type="expression" dxfId="37" priority="37">
      <formula>IF(RIGHT(TEXT(AT69,"0.#"),1)=".",FALSE,TRUE)</formula>
    </cfRule>
    <cfRule type="expression" dxfId="36" priority="38">
      <formula>IF(RIGHT(TEXT(AT69,"0.#"),1)=".",TRUE,FALSE)</formula>
    </cfRule>
  </conditionalFormatting>
  <conditionalFormatting sqref="L98">
    <cfRule type="expression" dxfId="35" priority="35">
      <formula>IF(RIGHT(TEXT(L98,"0.#"),1)=".",FALSE,TRUE)</formula>
    </cfRule>
    <cfRule type="expression" dxfId="34" priority="36">
      <formula>IF(RIGHT(TEXT(L98,"0.#"),1)=".",TRUE,FALSE)</formula>
    </cfRule>
  </conditionalFormatting>
  <conditionalFormatting sqref="Y180">
    <cfRule type="expression" dxfId="33" priority="33">
      <formula>IF(RIGHT(TEXT(Y180,"0.#"),1)=".",FALSE,TRUE)</formula>
    </cfRule>
    <cfRule type="expression" dxfId="32" priority="34">
      <formula>IF(RIGHT(TEXT(Y180,"0.#"),1)=".",TRUE,FALSE)</formula>
    </cfRule>
  </conditionalFormatting>
  <conditionalFormatting sqref="Y193">
    <cfRule type="expression" dxfId="31" priority="31">
      <formula>IF(RIGHT(TEXT(Y193,"0.#"),1)=".",FALSE,TRUE)</formula>
    </cfRule>
    <cfRule type="expression" dxfId="30" priority="32">
      <formula>IF(RIGHT(TEXT(Y193,"0.#"),1)=".",TRUE,FALSE)</formula>
    </cfRule>
  </conditionalFormatting>
  <conditionalFormatting sqref="Y206">
    <cfRule type="expression" dxfId="29" priority="29">
      <formula>IF(RIGHT(TEXT(Y206,"0.#"),1)=".",FALSE,TRUE)</formula>
    </cfRule>
    <cfRule type="expression" dxfId="28" priority="30">
      <formula>IF(RIGHT(TEXT(Y206,"0.#"),1)=".",TRUE,FALSE)</formula>
    </cfRule>
  </conditionalFormatting>
  <conditionalFormatting sqref="AK236">
    <cfRule type="expression" dxfId="27" priority="27">
      <formula>IF(RIGHT(TEXT(AK236,"0.#"),1)=".",FALSE,TRUE)</formula>
    </cfRule>
    <cfRule type="expression" dxfId="26" priority="28">
      <formula>IF(RIGHT(TEXT(AK236,"0.#"),1)=".",TRUE,FALSE)</formula>
    </cfRule>
  </conditionalFormatting>
  <conditionalFormatting sqref="AK237 AK239:AK244">
    <cfRule type="expression" dxfId="25" priority="25">
      <formula>IF(RIGHT(TEXT(AK237,"0.#"),1)=".",FALSE,TRUE)</formula>
    </cfRule>
    <cfRule type="expression" dxfId="24" priority="26">
      <formula>IF(RIGHT(TEXT(AK237,"0.#"),1)=".",TRUE,FALSE)</formula>
    </cfRule>
  </conditionalFormatting>
  <conditionalFormatting sqref="AU238:AX238 AU242:AX242">
    <cfRule type="expression" dxfId="23" priority="21">
      <formula>IF(AND(AU238&gt;=0, RIGHT(TEXT(AU238,"0.#"),1)&lt;&gt;"."),TRUE,FALSE)</formula>
    </cfRule>
    <cfRule type="expression" dxfId="22" priority="22">
      <formula>IF(AND(AU238&gt;=0, RIGHT(TEXT(AU238,"0.#"),1)="."),TRUE,FALSE)</formula>
    </cfRule>
    <cfRule type="expression" dxfId="21" priority="23">
      <formula>IF(AND(AU238&lt;0, RIGHT(TEXT(AU238,"0.#"),1)&lt;&gt;"."),TRUE,FALSE)</formula>
    </cfRule>
    <cfRule type="expression" dxfId="20" priority="24">
      <formula>IF(AND(AU238&lt;0, RIGHT(TEXT(AU238,"0.#"),1)="."),TRUE,FALSE)</formula>
    </cfRule>
  </conditionalFormatting>
  <conditionalFormatting sqref="AK238">
    <cfRule type="expression" dxfId="19" priority="19">
      <formula>IF(RIGHT(TEXT(AK238,"0.#"),1)=".",FALSE,TRUE)</formula>
    </cfRule>
    <cfRule type="expression" dxfId="18" priority="20">
      <formula>IF(RIGHT(TEXT(AK238,"0.#"),1)=".",TRUE,FALSE)</formula>
    </cfRule>
  </conditionalFormatting>
  <conditionalFormatting sqref="AK245">
    <cfRule type="expression" dxfId="17" priority="17">
      <formula>IF(RIGHT(TEXT(AK245,"0.#"),1)=".",FALSE,TRUE)</formula>
    </cfRule>
    <cfRule type="expression" dxfId="16" priority="18">
      <formula>IF(RIGHT(TEXT(AK245,"0.#"),1)=".",TRUE,FALSE)</formula>
    </cfRule>
  </conditionalFormatting>
  <conditionalFormatting sqref="AK269">
    <cfRule type="expression" dxfId="15" priority="15">
      <formula>IF(RIGHT(TEXT(AK269,"0.#"),1)=".",FALSE,TRUE)</formula>
    </cfRule>
    <cfRule type="expression" dxfId="14" priority="16">
      <formula>IF(RIGHT(TEXT(AK269,"0.#"),1)=".",TRUE,FALSE)</formula>
    </cfRule>
  </conditionalFormatting>
  <conditionalFormatting sqref="AK302">
    <cfRule type="expression" dxfId="13" priority="13">
      <formula>IF(RIGHT(TEXT(AK302,"0.#"),1)=".",FALSE,TRUE)</formula>
    </cfRule>
    <cfRule type="expression" dxfId="12" priority="14">
      <formula>IF(RIGHT(TEXT(AK302,"0.#"),1)=".",TRUE,FALSE)</formula>
    </cfRule>
  </conditionalFormatting>
  <conditionalFormatting sqref="AU302:AX302">
    <cfRule type="expression" dxfId="11" priority="9">
      <formula>IF(AND(AU302&gt;=0, RIGHT(TEXT(AU302,"0.#"),1)&lt;&gt;"."),TRUE,FALSE)</formula>
    </cfRule>
    <cfRule type="expression" dxfId="10" priority="10">
      <formula>IF(AND(AU302&gt;=0, RIGHT(TEXT(AU302,"0.#"),1)="."),TRUE,FALSE)</formula>
    </cfRule>
    <cfRule type="expression" dxfId="9" priority="11">
      <formula>IF(AND(AU302&lt;0, RIGHT(TEXT(AU302,"0.#"),1)&lt;&gt;"."),TRUE,FALSE)</formula>
    </cfRule>
    <cfRule type="expression" dxfId="8" priority="12">
      <formula>IF(AND(AU302&lt;0, RIGHT(TEXT(AU302,"0.#"),1)="."),TRUE,FALSE)</formula>
    </cfRule>
  </conditionalFormatting>
  <conditionalFormatting sqref="AK303:AK307">
    <cfRule type="expression" dxfId="7" priority="7">
      <formula>IF(RIGHT(TEXT(AK303,"0.#"),1)=".",FALSE,TRUE)</formula>
    </cfRule>
    <cfRule type="expression" dxfId="6" priority="8">
      <formula>IF(RIGHT(TEXT(AK303,"0.#"),1)=".",TRUE,FALSE)</formula>
    </cfRule>
  </conditionalFormatting>
  <conditionalFormatting sqref="AU303:AX303">
    <cfRule type="expression" dxfId="5" priority="3">
      <formula>IF(AND(AU303&gt;=0, RIGHT(TEXT(AU303,"0.#"),1)&lt;&gt;"."),TRUE,FALSE)</formula>
    </cfRule>
    <cfRule type="expression" dxfId="4" priority="4">
      <formula>IF(AND(AU303&gt;=0, RIGHT(TEXT(AU303,"0.#"),1)="."),TRUE,FALSE)</formula>
    </cfRule>
    <cfRule type="expression" dxfId="3" priority="5">
      <formula>IF(AND(AU303&lt;0, RIGHT(TEXT(AU303,"0.#"),1)&lt;&gt;"."),TRUE,FALSE)</formula>
    </cfRule>
    <cfRule type="expression" dxfId="2" priority="6">
      <formula>IF(AND(AU303&lt;0, RIGHT(TEXT(AU303,"0.#"),1)="."),TRUE,FALSE)</formula>
    </cfRule>
  </conditionalFormatting>
  <conditionalFormatting sqref="AJ83:AN83">
    <cfRule type="expression" dxfId="1" priority="1">
      <formula>IF(RIGHT(TEXT(AJ83,"0.#"),1)=".",FALSE,TRUE)</formula>
    </cfRule>
    <cfRule type="expression" dxfId="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4" fitToHeight="4" orientation="portrait" r:id="rId1"/>
  <headerFooter differentFirst="1" alignWithMargins="0"/>
  <rowBreaks count="4" manualBreakCount="4">
    <brk id="105"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Q12" sqref="Q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2015-08-26T04:18:56Z</cp:lastPrinted>
  <dcterms:created xsi:type="dcterms:W3CDTF">2012-03-13T00:50:25Z</dcterms:created>
  <dcterms:modified xsi:type="dcterms:W3CDTF">2015-09-06T12:30:02Z</dcterms:modified>
</cp:coreProperties>
</file>