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<sst xmlns="http://schemas.openxmlformats.org/spreadsheetml/2006/main" count="777" uniqueCount="463">
  <si>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</si>
  <si>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</si>
  <si>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</si>
  <si>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</si>
  <si>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</si>
  <si>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</si>
  <si>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</si>
  <si>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</si>
  <si>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</si>
  <si>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</si>
  <si>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</si>
  <si>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</si>
  <si>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</si>
  <si>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</si>
  <si>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</si>
  <si>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</si>
  <si>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</si>
  <si>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</si>
  <si>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</si>
  <si>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</si>
  <si>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</si>
  <si>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</si>
  <si>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</si>
  <si>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</si>
  <si>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</si>
  <si>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</si>
  <si>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</si>
  <si>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</si>
  <si>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</si>
  <si>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</si>
  <si>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</si>
  <si>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</si>
  <si>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</si>
  <si>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</si>
  <si>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</si>
  <si>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</si>
  <si>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</si>
  <si>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</si>
  <si>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</si>
  <si>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</si>
  <si>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</si>
  <si>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</si>
  <si>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</si>
  <si>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</si>
  <si>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</si>
  <si>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</si>
  <si>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</si>
  <si>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</si>
  <si>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</si>
  <si>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</si>
  <si>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</si>
  <si>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</si>
  <si>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</si>
  <si>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</si>
  <si>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</si>
  <si>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</si>
  <si>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</si>
  <si>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</si>
  <si>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</si>
  <si>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</si>
  <si>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</si>
  <si>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</si>
  <si>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</si>
  <si>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</si>
  <si>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</si>
  <si>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</si>
  <si>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</si>
  <si>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</si>
  <si>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</si>
  <si>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</si>
  <si>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</si>
  <si>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</si>
  <si>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</si>
  <si>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</si>
  <si>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</si>
  <si>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</si>
  <si>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</si>
  <si>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</si>
  <si>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</si>
  <si>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</si>
  <si>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</si>
  <si>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</si>
  <si>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</si>
  <si>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</si>
  <si>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</si>
  <si>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</si>
  <si>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</si>
  <si>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</si>
  <si>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</si>
  <si>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</si>
  <si>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</si>
  <si>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</si>
  <si>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</si>
  <si>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</si>
  <si>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</si>
  <si>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</si>
  <si>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</si>
  <si>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</si>
  <si>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</si>
  <si>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</si>
  <si>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</si>
  <si>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</si>
  <si>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</si>
  <si>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</si>
  <si>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</si>
  <si>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</si>
  <si>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</si>
  <si>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</si>
  <si>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</si>
  <si>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</si>
  <si>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</si>
  <si>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</si>
  <si>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</si>
  <si>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</si>
  <si>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</si>
  <si>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</si>
  <si>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</si>
  <si>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</si>
  <si>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</si>
  <si>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</si>
  <si>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</si>
  <si>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</si>
  <si>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</si>
  <si>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</si>
  <si>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</si>
  <si>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</si>
  <si>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</si>
  <si>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</si>
  <si>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</si>
  <si>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</si>
  <si>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</si>
  <si>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</si>
  <si>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</si>
  <si>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</si>
  <si>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</si>
  <si>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</si>
  <si>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</si>
  <si>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</si>
  <si>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</si>
  <si>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</si>
  <si>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</si>
  <si>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</si>
  <si>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</si>
  <si>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</si>
  <si>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</si>
  <si>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</si>
  <si>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</si>
  <si>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</si>
  <si>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</si>
  <si>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</si>
  <si>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</si>
  <si>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</si>
  <si>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</si>
  <si>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</si>
  <si>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</si>
  <si>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</si>
  <si>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</si>
  <si>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</si>
  <si>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</si>
  <si>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</si>
  <si>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</si>
  <si>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</si>
  <si>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</si>
  <si>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</si>
  <si>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</si>
  <si>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</si>
  <si>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</si>
  <si>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</si>
  <si>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</si>
  <si>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</si>
  <si>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</si>
  <si>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</si>
  <si>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</si>
  <si>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</si>
  <si>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</si>
  <si>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</si>
  <si>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</si>
  <si>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</si>
  <si>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</si>
  <si>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</si>
  <si>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</si>
  <si>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</si>
  <si>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</si>
  <si>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</si>
  <si>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</si>
  <si>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</si>
  <si>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</si>
  <si>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</si>
  <si>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</si>
  <si>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</si>
  <si>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</si>
  <si>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</si>
  <si>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</si>
  <si>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</si>
  <si>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</si>
  <si>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</si>
  <si>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</si>
  <si>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</si>
  <si>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</si>
  <si>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</si>
  <si>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</si>
  <si>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</si>
  <si>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</si>
  <si>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</si>
  <si>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</si>
  <si>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</si>
  <si>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</si>
  <si>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</si>
  <si>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</si>
  <si>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</si>
  <si>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</si>
  <si>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</si>
  <si>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</si>
  <si>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</si>
  <si>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</si>
  <si>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</si>
  <si>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</si>
  <si>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</si>
  <si>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</si>
  <si>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</si>
  <si>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</si>
  <si>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</si>
  <si>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</si>
  <si>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</si>
  <si>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</si>
  <si>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</si>
  <si>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</si>
  <si>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</si>
  <si>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</si>
  <si>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</si>
  <si>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</si>
  <si>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</si>
  <si>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</si>
  <si>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</si>
  <si>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</si>
  <si>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</si>
  <si>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</si>
  <si>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</si>
  <si>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</si>
  <si>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</si>
  <si>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</si>
  <si>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</si>
  <si>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</si>
  <si>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</si>
  <si>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</si>
  <si>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</si>
  <si>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</si>
  <si>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</si>
  <si>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</si>
  <si>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</si>
  <si>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</si>
  <si>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</si>
  <si>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</si>
  <si>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</si>
  <si>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</si>
  <si>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</si>
  <si>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</si>
  <si>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</si>
  <si>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</si>
  <si>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</si>
  <si>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</si>
  <si>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</si>
  <si>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</si>
  <si>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</si>
  <si>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</si>
  <si>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</si>
  <si>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</si>
  <si>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</si>
  <si>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</si>
  <si>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</si>
  <si>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</si>
  <si>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</si>
  <si>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</si>
  <si>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</si>
  <si>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</si>
  <si>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</si>
  <si>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</si>
  <si>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</si>
  <si>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</si>
  <si>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</si>
  <si>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</si>
  <si>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</si>
  <si>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</si>
  <si>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</si>
  <si>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</si>
  <si>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</si>
  <si>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</si>
  <si>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</si>
  <si>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</si>
  <si>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</si>
  <si>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</si>
  <si>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</si>
  <si>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</si>
  <si>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</si>
  <si>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</si>
  <si>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</si>
  <si>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</si>
  <si>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</si>
  <si>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</si>
  <si>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</si>
  <si>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</si>
  <si>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</si>
  <si>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</si>
  <si>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</si>
  <si>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</si>
  <si>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</si>
  <si>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</si>
  <si>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</si>
  <si>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</si>
  <si>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</si>
  <si>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</si>
  <si>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</si>
  <si>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</si>
  <si>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</si>
  <si>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</si>
  <si>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</si>
  <si>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</si>
  <si>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</si>
  <si>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</si>
  <si>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</si>
  <si>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</si>
  <si>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</si>
  <si>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</si>
  <si>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</si>
  <si>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</si>
  <si>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</si>
  <si>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</si>
  <si>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</si>
  <si>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</si>
  <si>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</si>
  <si>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</si>
  <si>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</si>
  <si>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</si>
  <si>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</si>
  <si>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</si>
  <si>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</si>
  <si>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</si>
  <si>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</si>
  <si>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</si>
  <si>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</si>
  <si>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</si>
  <si>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</si>
  <si>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</si>
  <si>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</si>
  <si>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</si>
  <si>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</si>
  <si>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</si>
  <si>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</si>
  <si>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</si>
  <si>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</si>
  <si>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</si>
  <si>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</si>
  <si>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</si>
  <si>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</si>
  <si>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</si>
  <si>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</si>
  <si>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</si>
  <si>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</si>
  <si>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</si>
  <si>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</si>
  <si>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</si>
  <si>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</si>
  <si>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</si>
  <si>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</si>
  <si>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</si>
  <si>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</si>
  <si>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</si>
  <si>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</si>
  <si>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</si>
  <si>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</si>
  <si>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</si>
  <si>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</si>
  <si>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</si>
  <si>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</si>
  <si>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</si>
  <si>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</si>
  <si>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</si>
  <si>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</si>
  <si>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</si>
  <si>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</si>
  <si>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</si>
  <si>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</si>
  <si>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住宅・建築物安全安心対策推進経費</t>
  </si>
  <si>
    <t>事業の目的を達成するため、平成26年度は７つの調査等を行っている。
①建築基準法の性能技術基準整備調査
②昇降機等の安全・安心に関する取組みの推進に関する調査検討経費を追加した。
③建築設備等の安全・安定性の確保に関する調査・検討
④民間建築物におけるアスベスト実態調査の環境整備
⑤建築基準に関する国際基準整合調査
⑥建築関連手続きのオンライン化の推進に係る調査検討
⑦ユネスコ事業拠出金
なお、平成27年度新規事項として、新興国建築基準の分析・課題抽出に関する調査、資格者登録の効率化検討経費を追加している。</t>
    <rPh sb="214" eb="217">
      <t>シンコウコク</t>
    </rPh>
    <rPh sb="217" eb="219">
      <t>ケンチク</t>
    </rPh>
    <rPh sb="219" eb="221">
      <t>キジュン</t>
    </rPh>
    <rPh sb="222" eb="224">
      <t>ブンセキ</t>
    </rPh>
    <rPh sb="225" eb="227">
      <t>カダイ</t>
    </rPh>
    <rPh sb="227" eb="229">
      <t>チュウシュツ</t>
    </rPh>
    <rPh sb="230" eb="231">
      <t>カン</t>
    </rPh>
    <rPh sb="233" eb="235">
      <t>チョウサ</t>
    </rPh>
    <rPh sb="236" eb="239">
      <t>シカクシャ</t>
    </rPh>
    <rPh sb="239" eb="241">
      <t>トウロク</t>
    </rPh>
    <rPh sb="242" eb="245">
      <t>コウリツカ</t>
    </rPh>
    <phoneticPr fontId="5"/>
  </si>
  <si>
    <t>必要な調査事項を整理しており、受益者との負担関係は適正である。</t>
    <rPh sb="0" eb="2">
      <t>ヒツヨウ</t>
    </rPh>
    <rPh sb="3" eb="5">
      <t>チョウサ</t>
    </rPh>
    <rPh sb="5" eb="7">
      <t>ジコウ</t>
    </rPh>
    <rPh sb="8" eb="10">
      <t>セイリ</t>
    </rPh>
    <rPh sb="15" eb="17">
      <t>ジュエキ</t>
    </rPh>
    <rPh sb="17" eb="18">
      <t>シャ</t>
    </rPh>
    <rPh sb="20" eb="22">
      <t>フタン</t>
    </rPh>
    <rPh sb="22" eb="24">
      <t>カンケイ</t>
    </rPh>
    <rPh sb="25" eb="27">
      <t>テキセイ</t>
    </rPh>
    <phoneticPr fontId="5"/>
  </si>
  <si>
    <t>民間事業者の選定については、企画競争入札により事業者を決定している。</t>
    <rPh sb="0" eb="2">
      <t>ミンカン</t>
    </rPh>
    <rPh sb="2" eb="5">
      <t>ジギョウシャ</t>
    </rPh>
    <rPh sb="6" eb="8">
      <t>センテイ</t>
    </rPh>
    <rPh sb="14" eb="16">
      <t>キカク</t>
    </rPh>
    <rPh sb="16" eb="18">
      <t>キョウソウ</t>
    </rPh>
    <rPh sb="18" eb="20">
      <t>ニュウサツ</t>
    </rPh>
    <rPh sb="23" eb="26">
      <t>ジギョウシャ</t>
    </rPh>
    <rPh sb="27" eb="29">
      <t>ケッテイ</t>
    </rPh>
    <phoneticPr fontId="5"/>
  </si>
  <si>
    <t>‐</t>
  </si>
  <si>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</si>
  <si>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</si>
  <si>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t>
    <phoneticPr fontId="5"/>
  </si>
  <si>
    <t>国が実施する政策に係る調査・研究であるため、地方公共団体、民間等に委ねることはできない。</t>
    <rPh sb="0" eb="1">
      <t>クニ</t>
    </rPh>
    <rPh sb="2" eb="4">
      <t>ジッシ</t>
    </rPh>
    <rPh sb="6" eb="8">
      <t>セイサク</t>
    </rPh>
    <rPh sb="9" eb="10">
      <t>カカ</t>
    </rPh>
    <rPh sb="11" eb="13">
      <t>チョウサ</t>
    </rPh>
    <rPh sb="14" eb="16">
      <t>ケンキュウ</t>
    </rPh>
    <rPh sb="22" eb="24">
      <t>チホウ</t>
    </rPh>
    <rPh sb="24" eb="26">
      <t>コウキョウ</t>
    </rPh>
    <rPh sb="26" eb="28">
      <t>ダンタイ</t>
    </rPh>
    <rPh sb="29" eb="31">
      <t>ミンカン</t>
    </rPh>
    <rPh sb="31" eb="32">
      <t>トウ</t>
    </rPh>
    <rPh sb="33" eb="34">
      <t>ユダ</t>
    </rPh>
    <phoneticPr fontId="5"/>
  </si>
  <si>
    <t>住宅市場の環境の整備に資する関連施設へ反映さ
せるべく、各種検討や調査の結果について分析・整理を
行った上で必要に応じ活用を図っている。</t>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</si>
  <si>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</si>
  <si>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特定時及び契約時の審査の中で事業を的確に遂行する技術能力、経理・事務の管理体制及び費目・使途の妥当性について確認している。</t>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</si>
  <si>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phoneticPr fontId="5"/>
  </si>
  <si>
    <t>年</t>
    <rPh sb="0" eb="1">
      <t>ネン</t>
    </rPh>
    <phoneticPr fontId="5"/>
  </si>
  <si>
    <t>-</t>
    <phoneticPr fontId="5"/>
  </si>
  <si>
    <t>調査本数</t>
    <rPh sb="0" eb="2">
      <t>チョウサ</t>
    </rPh>
    <rPh sb="2" eb="4">
      <t>ホンスウ</t>
    </rPh>
    <phoneticPr fontId="5"/>
  </si>
  <si>
    <t>本</t>
    <rPh sb="0" eb="1">
      <t>ホン</t>
    </rPh>
    <phoneticPr fontId="5"/>
  </si>
  <si>
    <t>Ｘ：実績額（百万円）／Ｙ：調査本数（本）　　　　　　　　　　　</t>
    <phoneticPr fontId="5"/>
  </si>
  <si>
    <t>　Ｘ/Ｙ</t>
    <phoneticPr fontId="5"/>
  </si>
  <si>
    <t>（目）住宅市場整備推進調査費</t>
    <rPh sb="1" eb="2">
      <t>モク</t>
    </rPh>
    <rPh sb="3" eb="5">
      <t>ジュウタク</t>
    </rPh>
    <rPh sb="5" eb="7">
      <t>シジョウ</t>
    </rPh>
    <rPh sb="7" eb="9">
      <t>セイビ</t>
    </rPh>
    <rPh sb="9" eb="11">
      <t>スイシン</t>
    </rPh>
    <rPh sb="11" eb="13">
      <t>チョウサ</t>
    </rPh>
    <rPh sb="13" eb="14">
      <t>ヒ</t>
    </rPh>
    <phoneticPr fontId="5"/>
  </si>
  <si>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5"/>
  </si>
  <si>
    <t>（目）ユネスコ事業拠出金</t>
    <rPh sb="1" eb="2">
      <t>モク</t>
    </rPh>
    <rPh sb="7" eb="9">
      <t>ジギョウ</t>
    </rPh>
    <rPh sb="9" eb="12">
      <t>キョシュツキン</t>
    </rPh>
    <phoneticPr fontId="5"/>
  </si>
  <si>
    <t>（目）諸謝金</t>
    <rPh sb="1" eb="2">
      <t>モク</t>
    </rPh>
    <rPh sb="3" eb="6">
      <t>ショシャキン</t>
    </rPh>
    <phoneticPr fontId="5"/>
  </si>
  <si>
    <t>（目）委員等旅費</t>
    <rPh sb="1" eb="2">
      <t>モク</t>
    </rPh>
    <rPh sb="3" eb="5">
      <t>イイン</t>
    </rPh>
    <rPh sb="5" eb="6">
      <t>トウ</t>
    </rPh>
    <rPh sb="6" eb="8">
      <t>リョヒ</t>
    </rPh>
    <phoneticPr fontId="5"/>
  </si>
  <si>
    <t>印刷費</t>
    <phoneticPr fontId="5"/>
  </si>
  <si>
    <t>建築士法（昭和２５年法律第２０２号）に基づく公告等</t>
    <phoneticPr fontId="5"/>
  </si>
  <si>
    <t>A.独立行政法人　国立印刷局</t>
    <phoneticPr fontId="5"/>
  </si>
  <si>
    <t>人件費</t>
    <phoneticPr fontId="5"/>
  </si>
  <si>
    <t>ユネスコにおける「建築・住宅地震防災国際ネットワークプロジェクト（ＩＰＲＥＤ）」の延長に要する費用</t>
    <phoneticPr fontId="5"/>
  </si>
  <si>
    <t>独立行政法人国立印刷局</t>
    <phoneticPr fontId="5"/>
  </si>
  <si>
    <t>建築士法（昭和２５年法律第２０２号）に基づく公告</t>
    <phoneticPr fontId="5"/>
  </si>
  <si>
    <t>随意契約</t>
    <phoneticPr fontId="5"/>
  </si>
  <si>
    <t>ユネスコにおける「建築・住宅地震防災国際ネットワークプロジェクト（ＩＰＲＥＤ）」の延長に要する費用</t>
    <phoneticPr fontId="5"/>
  </si>
  <si>
    <t>随意契約</t>
    <rPh sb="0" eb="2">
      <t>ズイイ</t>
    </rPh>
    <rPh sb="2" eb="4">
      <t>ケイヤク</t>
    </rPh>
    <phoneticPr fontId="5"/>
  </si>
  <si>
    <t>―</t>
    <phoneticPr fontId="5"/>
  </si>
  <si>
    <t>JFEテクノリサーチ（株）</t>
    <phoneticPr fontId="5"/>
  </si>
  <si>
    <t>民間建築物におけるアスベスト実態調査の環境整備に関する調査</t>
    <phoneticPr fontId="5"/>
  </si>
  <si>
    <t>（一社）建築性能基準推進協会</t>
    <phoneticPr fontId="5"/>
  </si>
  <si>
    <t>大臣認定に係る事務処理の効率化・迅速化に資するシステムの検討等に関する調査</t>
    <phoneticPr fontId="5"/>
  </si>
  <si>
    <t>（株）三菱総合研究所</t>
    <phoneticPr fontId="5"/>
  </si>
  <si>
    <t>建築設備等の安全・安定性の確保に関する調査検討業務</t>
    <phoneticPr fontId="5"/>
  </si>
  <si>
    <t>建築・住宅国際機構</t>
    <phoneticPr fontId="5"/>
  </si>
  <si>
    <t>建築基準に関する国際基準整合調査</t>
    <phoneticPr fontId="5"/>
  </si>
  <si>
    <t>（株）アルテップ</t>
    <phoneticPr fontId="5"/>
  </si>
  <si>
    <t>昇降機等の安全・安心に関する取り組み推進の調査検討業務</t>
    <phoneticPr fontId="5"/>
  </si>
  <si>
    <t>東京ビル整美（株）</t>
    <phoneticPr fontId="5"/>
  </si>
  <si>
    <t>（株）ハップ</t>
    <phoneticPr fontId="5"/>
  </si>
  <si>
    <t>ＡＯＳリーガルテック株式会社</t>
    <phoneticPr fontId="5"/>
  </si>
  <si>
    <t>（株）明祥</t>
    <phoneticPr fontId="5"/>
  </si>
  <si>
    <t>技術基準原案検討に必要なデータ等の整理・分析等に要する経費</t>
    <phoneticPr fontId="5"/>
  </si>
  <si>
    <t>人件費</t>
    <phoneticPr fontId="5"/>
  </si>
  <si>
    <t>随意契約</t>
    <phoneticPr fontId="5"/>
  </si>
  <si>
    <t>本調査検討経費は、住宅・建築物の安全・安心対策の推進に必要な調査検討を実施するためのものであり、政策目的の達成手段として必要かつ適切である。</t>
    <rPh sb="0" eb="1">
      <t>ホン</t>
    </rPh>
    <rPh sb="1" eb="3">
      <t>チョウサ</t>
    </rPh>
    <rPh sb="3" eb="5">
      <t>ケントウ</t>
    </rPh>
    <rPh sb="5" eb="7">
      <t>ケイヒ</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</si>
  <si>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t>
    <phoneticPr fontId="5"/>
  </si>
  <si>
    <t>平成32年度までに滅失住宅の平均築後年数を約40年まで引き上げる。</t>
  </si>
  <si>
    <t>平成32年度までに②住宅の滅失率を6%まで引き下げる。</t>
  </si>
  <si>
    <t>百万円</t>
    <rPh sb="0" eb="1">
      <t>ヒャク</t>
    </rPh>
    <rPh sb="1" eb="3">
      <t>マンエン</t>
    </rPh>
    <phoneticPr fontId="5"/>
  </si>
  <si>
    <t>97/7</t>
    <phoneticPr fontId="5"/>
  </si>
  <si>
    <t>95/7</t>
    <phoneticPr fontId="5"/>
  </si>
  <si>
    <t>128/9</t>
    <phoneticPr fontId="5"/>
  </si>
  <si>
    <t>（項）住宅市場整備推進費
（大事項）住宅市場の環境整備の推進に必要な経費</t>
    <rPh sb="1" eb="2">
      <t>コウ</t>
    </rPh>
    <rPh sb="3" eb="5">
      <t>ジュウタク</t>
    </rPh>
    <rPh sb="5" eb="7">
      <t>シジョウ</t>
    </rPh>
    <rPh sb="7" eb="9">
      <t>セイビ</t>
    </rPh>
    <rPh sb="9" eb="11">
      <t>スイシン</t>
    </rPh>
    <rPh sb="11" eb="12">
      <t>ヒ</t>
    </rPh>
    <rPh sb="14" eb="15">
      <t>ダイ</t>
    </rPh>
    <rPh sb="15" eb="17">
      <t>ジコウ</t>
    </rPh>
    <rPh sb="18" eb="20">
      <t>ジュウタク</t>
    </rPh>
    <rPh sb="20" eb="22">
      <t>シジョウ</t>
    </rPh>
    <rPh sb="23" eb="25">
      <t>カンキョウ</t>
    </rPh>
    <rPh sb="25" eb="27">
      <t>セイビ</t>
    </rPh>
    <rPh sb="28" eb="30">
      <t>スイシン</t>
    </rPh>
    <rPh sb="31" eb="33">
      <t>ヒツヨウ</t>
    </rPh>
    <rPh sb="34" eb="36">
      <t>ケイヒ</t>
    </rPh>
    <phoneticPr fontId="5"/>
  </si>
  <si>
    <r>
      <rPr>
        <sz val="11"/>
        <rFont val="ＭＳ Ｐゴシック"/>
        <family val="3"/>
        <charset val="128"/>
      </rPr>
      <t>00</t>
    </r>
    <r>
      <rPr>
        <sz val="11"/>
        <rFont val="ＭＳ Ｐゴシック"/>
        <family val="3"/>
        <charset val="128"/>
      </rPr>
      <t>5</t>
    </r>
    <phoneticPr fontId="5"/>
  </si>
  <si>
    <r>
      <rPr>
        <sz val="11"/>
        <rFont val="ＭＳ Ｐゴシック"/>
        <family val="3"/>
        <charset val="128"/>
      </rPr>
      <t>005</t>
    </r>
    <phoneticPr fontId="5"/>
  </si>
  <si>
    <t>一般社団法人建築性能基準推進協会</t>
    <phoneticPr fontId="5"/>
  </si>
  <si>
    <t>C.一般社団法人建築性能基準推進協会</t>
    <phoneticPr fontId="5"/>
  </si>
  <si>
    <t>システム機器関連経費</t>
    <rPh sb="4" eb="6">
      <t>キキ</t>
    </rPh>
    <rPh sb="6" eb="8">
      <t>カンレン</t>
    </rPh>
    <rPh sb="8" eb="10">
      <t>ケイヒ</t>
    </rPh>
    <phoneticPr fontId="5"/>
  </si>
  <si>
    <t>印刷等業務</t>
    <rPh sb="0" eb="2">
      <t>インサツ</t>
    </rPh>
    <rPh sb="2" eb="3">
      <t>トウ</t>
    </rPh>
    <rPh sb="3" eb="5">
      <t>ギョウム</t>
    </rPh>
    <phoneticPr fontId="5"/>
  </si>
  <si>
    <t>印刷業務</t>
    <rPh sb="0" eb="2">
      <t>インサツ</t>
    </rPh>
    <rPh sb="2" eb="4">
      <t>ギョウム</t>
    </rPh>
    <phoneticPr fontId="5"/>
  </si>
  <si>
    <t>住宅の利活用期間
①滅失住宅の平均築後年数</t>
  </si>
  <si>
    <t>-</t>
  </si>
  <si>
    <t>住宅の利活用期間
②住宅の滅失率
※25年度の成果実績欄に記載の数値5.9はH21～25平均の値</t>
  </si>
  <si>
    <t>UNITED NATIONS EDUCATIONAL,SCIENTIFIC AND CULTURAL ORGANIZATION</t>
    <phoneticPr fontId="5"/>
  </si>
  <si>
    <t>B.UNITED NATIONS EDUCATIONAL,
SCIENTIFIC AND CULTURAL ORGANIZATION</t>
    <phoneticPr fontId="5"/>
  </si>
  <si>
    <t>98/7</t>
    <phoneticPr fontId="5"/>
  </si>
  <si>
    <t>各種検討、調査の結果について分析を行い適切に施策へ反映させるとともに、調査項目については、必要性の高いものに重点化する必要がある。</t>
    <rPh sb="0" eb="2">
      <t>カクシュ</t>
    </rPh>
    <rPh sb="2" eb="4">
      <t>ケントウ</t>
    </rPh>
    <rPh sb="5" eb="7">
      <t>チョウサ</t>
    </rPh>
    <rPh sb="8" eb="10">
      <t>ケッカ</t>
    </rPh>
    <rPh sb="14" eb="16">
      <t>ブンセキ</t>
    </rPh>
    <rPh sb="17" eb="18">
      <t>オコナ</t>
    </rPh>
    <rPh sb="19" eb="21">
      <t>テキセツ</t>
    </rPh>
    <rPh sb="22" eb="24">
      <t>セサク</t>
    </rPh>
    <rPh sb="25" eb="27">
      <t>ハンエイ</t>
    </rPh>
    <rPh sb="35" eb="37">
      <t>チョウサ</t>
    </rPh>
    <rPh sb="37" eb="39">
      <t>コウモク</t>
    </rPh>
    <rPh sb="45" eb="48">
      <t>ヒツヨウセイ</t>
    </rPh>
    <rPh sb="49" eb="50">
      <t>タカ</t>
    </rPh>
    <rPh sb="54" eb="57">
      <t>ジュウテンカ</t>
    </rPh>
    <rPh sb="59" eb="61">
      <t>ヒツヨウ</t>
    </rPh>
    <phoneticPr fontId="5"/>
  </si>
  <si>
    <t>執行等改善</t>
  </si>
  <si>
    <t xml:space="preserve">①技術基準原案作成のスケジュールを明確にし、より優先度の高い調査を的確に実施できるようにする。
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
②近年、アジアにおけるエレベーター等市場の拡大が見込まれていることから、事故発生情報、事故再発防止策の技術等の収集等を行う対象地域に、アジアを加えるなどの検討を行うこと。
③昇降機等のうち、近年事故発生件数の多い小荷物専用昇降機を中心に、さらに効果的な技術基準の策定をできるよう詳細な分析・調査を行う。
④今後も有識者等の意見を踏まえ業務内容を吟味して効率化を図るとともに、現場における本質的な課題や求められる対策を十分に検証し、より実効性の高まる調査等を行う。
⑤業務説明書配布の際に業務内容について詳細説明し、業務内容を深く理解した企画提案書が提出されるようにしているところ。引き続き詳細な説明を実施していく。
⑥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物に係る建築関係手続きの効率化・迅速化を図る。
⑦これまでのプロジェクトの成果をまとめた「ノンエンジニアド建築に係る耐震性向上ガイドライン」が公表された。今後は開発途上国への浸透・実用化に向けた取り組みを重点的に実施していく。
</t>
    <phoneticPr fontId="5"/>
  </si>
  <si>
    <t>①技術基準原案検討に必要なデータ等の整理・分析等を行うとともに、その成果を踏まえて、建築基準法に関する技術基準の見直しの原案を作成した。
②海外における昇降機等の事故発生情報等の収集及び海外の担当部局と情報交換を行うための体制整備について調査検討を行った。今後は、事故の再発防止策の技術等の収集等を行う必要がある。
③昇降機・遊戯施設についての事故・不具合情報の収集を行い、発生原因の分析・調査を行った。さらに事故を減らすためには、近年事故の多い種類の昇降機について、詳細な分析が必要である。
④特殊な技術及び知見を要するため、有識者等の意見を踏まえ業務内容を吟味して事業を実施している。
⑤住宅・建築関連産業の海外展開が活発化しており、日本国としての国際規格対応の重要性が高まっているところ。当該予算について、より一層効果的効率的執行に努める。
⑥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⑦ネパール地震における被災地調査や復興支援等、国連機関であるユネスコのネットワークを介した日本の耐震制度・技術に係る知見の提供の重要性が高まっているところ。当該予算について、より一層効果的効率的執行に努める。</t>
    <phoneticPr fontId="5"/>
  </si>
  <si>
    <t>各種検討、調査の結果について、適切に施策に反映させるとともに、調査事項の優先度を精査し、優先度の高い調査を的確に実施できるようにする。</t>
    <rPh sb="0" eb="2">
      <t>カクシュ</t>
    </rPh>
    <rPh sb="2" eb="4">
      <t>ケントウ</t>
    </rPh>
    <rPh sb="5" eb="7">
      <t>チョウサ</t>
    </rPh>
    <rPh sb="8" eb="10">
      <t>ケッカ</t>
    </rPh>
    <rPh sb="15" eb="17">
      <t>テキセツ</t>
    </rPh>
    <rPh sb="18" eb="20">
      <t>シサク</t>
    </rPh>
    <rPh sb="21" eb="23">
      <t>ハンエイ</t>
    </rPh>
    <phoneticPr fontId="5"/>
  </si>
  <si>
    <t>課長　石崎和志</t>
    <rPh sb="3" eb="5">
      <t>イシザキ</t>
    </rPh>
    <rPh sb="5" eb="7">
      <t>カズシ</t>
    </rPh>
    <phoneticPr fontId="2"/>
  </si>
  <si>
    <t>建築指導課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</si>
</sst>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0" borderId="94" xfId="0" applyFont="1" applyFill="1" applyBorder="1" applyAlignment="1" applyProtection="1">
      <alignment horizontal="left" vertical="center" wrapText="1"/>
      <protection locked="0"/>
    </xf>
    <xf numFmtId="0" fontId="11" fillId="0" borderId="71" xfId="0" applyFont="1" applyFill="1" applyBorder="1" applyAlignment="1" applyProtection="1">
      <alignment horizontal="left" vertical="center"/>
      <protection locked="0"/>
    </xf>
    <xf numFmtId="0" fontId="11" fillId="0" borderId="95"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66"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114300</xdr:colOff>
          <xdr:row>45</xdr:row>
          <xdr:rowOff>38100</xdr:rowOff>
        </xdr:from>
        <xdr:to>
          <xdr:col>49</xdr:col>
          <xdr:colOff>123825</xdr:colOff>
          <xdr:row>78</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103921</xdr:colOff>
      <xdr:row>149</xdr:row>
      <xdr:rowOff>177838</xdr:rowOff>
    </xdr:from>
    <xdr:to>
      <xdr:col>41</xdr:col>
      <xdr:colOff>75800</xdr:colOff>
      <xdr:row>151</xdr:row>
      <xdr:rowOff>150294</xdr:rowOff>
    </xdr:to>
    <xdr:sp macro="" textlink="">
      <xdr:nvSpPr>
        <xdr:cNvPr id="5" name="テキスト ボックス 4"/>
        <xdr:cNvSpPr txBox="1"/>
      </xdr:nvSpPr>
      <xdr:spPr>
        <a:xfrm>
          <a:off x="5818921" y="43564213"/>
          <a:ext cx="2067379" cy="6868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Ａ．独立行政法人（１社）</a:t>
          </a:r>
        </a:p>
        <a:p>
          <a:pPr algn="ctr"/>
          <a:r>
            <a:rPr kumimoji="1" lang="ja-JP" altLang="en-US" sz="1100"/>
            <a:t>０．３百万円</a:t>
          </a:r>
        </a:p>
      </xdr:txBody>
    </xdr:sp>
    <xdr:clientData/>
  </xdr:twoCellAnchor>
  <xdr:twoCellAnchor>
    <xdr:from>
      <xdr:col>14</xdr:col>
      <xdr:colOff>163298</xdr:colOff>
      <xdr:row>145</xdr:row>
      <xdr:rowOff>207526</xdr:rowOff>
    </xdr:from>
    <xdr:to>
      <xdr:col>25</xdr:col>
      <xdr:colOff>114395</xdr:colOff>
      <xdr:row>147</xdr:row>
      <xdr:rowOff>163818</xdr:rowOff>
    </xdr:to>
    <xdr:sp macro="" textlink="">
      <xdr:nvSpPr>
        <xdr:cNvPr id="6" name="テキスト ボックス 5"/>
        <xdr:cNvSpPr txBox="1"/>
      </xdr:nvSpPr>
      <xdr:spPr>
        <a:xfrm>
          <a:off x="2830298" y="42165151"/>
          <a:ext cx="2046597" cy="6706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９８百万円</a:t>
          </a:r>
        </a:p>
      </xdr:txBody>
    </xdr:sp>
    <xdr:clientData/>
  </xdr:twoCellAnchor>
  <xdr:twoCellAnchor>
    <xdr:from>
      <xdr:col>20</xdr:col>
      <xdr:colOff>49200</xdr:colOff>
      <xdr:row>147</xdr:row>
      <xdr:rowOff>163818</xdr:rowOff>
    </xdr:from>
    <xdr:to>
      <xdr:col>20</xdr:col>
      <xdr:colOff>50400</xdr:colOff>
      <xdr:row>160</xdr:row>
      <xdr:rowOff>179294</xdr:rowOff>
    </xdr:to>
    <xdr:cxnSp macro="">
      <xdr:nvCxnSpPr>
        <xdr:cNvPr id="7" name="直線矢印コネクタ 6"/>
        <xdr:cNvCxnSpPr>
          <a:stCxn id="6" idx="2"/>
        </xdr:cNvCxnSpPr>
      </xdr:nvCxnSpPr>
      <xdr:spPr>
        <a:xfrm>
          <a:off x="3635082" y="42264318"/>
          <a:ext cx="1200" cy="453144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103921</xdr:colOff>
      <xdr:row>152</xdr:row>
      <xdr:rowOff>142871</xdr:rowOff>
    </xdr:from>
    <xdr:to>
      <xdr:col>41</xdr:col>
      <xdr:colOff>75800</xdr:colOff>
      <xdr:row>154</xdr:row>
      <xdr:rowOff>124563</xdr:rowOff>
    </xdr:to>
    <xdr:sp macro="" textlink="">
      <xdr:nvSpPr>
        <xdr:cNvPr id="8" name="テキスト ボックス 7"/>
        <xdr:cNvSpPr txBox="1"/>
      </xdr:nvSpPr>
      <xdr:spPr>
        <a:xfrm>
          <a:off x="5818921" y="44600809"/>
          <a:ext cx="2067379" cy="69606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Ｂ．民間企業（２８社）</a:t>
          </a:r>
        </a:p>
        <a:p>
          <a:pPr algn="ctr"/>
          <a:r>
            <a:rPr kumimoji="1" lang="ja-JP" altLang="en-US" sz="1100"/>
            <a:t>８３百万円</a:t>
          </a:r>
        </a:p>
      </xdr:txBody>
    </xdr:sp>
    <xdr:clientData/>
  </xdr:twoCellAnchor>
  <xdr:twoCellAnchor>
    <xdr:from>
      <xdr:col>20</xdr:col>
      <xdr:colOff>56750</xdr:colOff>
      <xdr:row>150</xdr:row>
      <xdr:rowOff>164065</xdr:rowOff>
    </xdr:from>
    <xdr:to>
      <xdr:col>30</xdr:col>
      <xdr:colOff>103921</xdr:colOff>
      <xdr:row>150</xdr:row>
      <xdr:rowOff>170415</xdr:rowOff>
    </xdr:to>
    <xdr:cxnSp macro="">
      <xdr:nvCxnSpPr>
        <xdr:cNvPr id="9" name="直線矢印コネクタ 8"/>
        <xdr:cNvCxnSpPr>
          <a:endCxn id="5" idx="1"/>
        </xdr:cNvCxnSpPr>
      </xdr:nvCxnSpPr>
      <xdr:spPr>
        <a:xfrm flipV="1">
          <a:off x="3866750" y="43907628"/>
          <a:ext cx="1952171"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50400</xdr:colOff>
      <xdr:row>153</xdr:row>
      <xdr:rowOff>148149</xdr:rowOff>
    </xdr:from>
    <xdr:to>
      <xdr:col>30</xdr:col>
      <xdr:colOff>102189</xdr:colOff>
      <xdr:row>153</xdr:row>
      <xdr:rowOff>154499</xdr:rowOff>
    </xdr:to>
    <xdr:cxnSp macro="">
      <xdr:nvCxnSpPr>
        <xdr:cNvPr id="10" name="直線矢印コネクタ 9"/>
        <xdr:cNvCxnSpPr/>
      </xdr:nvCxnSpPr>
      <xdr:spPr>
        <a:xfrm flipV="1">
          <a:off x="3860400" y="44963274"/>
          <a:ext cx="195678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3723</xdr:colOff>
      <xdr:row>154</xdr:row>
      <xdr:rowOff>124563</xdr:rowOff>
    </xdr:from>
    <xdr:to>
      <xdr:col>36</xdr:col>
      <xdr:colOff>10073</xdr:colOff>
      <xdr:row>155</xdr:row>
      <xdr:rowOff>133305</xdr:rowOff>
    </xdr:to>
    <xdr:cxnSp macro="">
      <xdr:nvCxnSpPr>
        <xdr:cNvPr id="11" name="直線矢印コネクタ 10"/>
        <xdr:cNvCxnSpPr/>
      </xdr:nvCxnSpPr>
      <xdr:spPr>
        <a:xfrm>
          <a:off x="6861723" y="45296876"/>
          <a:ext cx="6350" cy="36592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103921</xdr:colOff>
      <xdr:row>156</xdr:row>
      <xdr:rowOff>113183</xdr:rowOff>
    </xdr:from>
    <xdr:to>
      <xdr:col>41</xdr:col>
      <xdr:colOff>75800</xdr:colOff>
      <xdr:row>158</xdr:row>
      <xdr:rowOff>94876</xdr:rowOff>
    </xdr:to>
    <xdr:sp macro="" textlink="">
      <xdr:nvSpPr>
        <xdr:cNvPr id="12" name="テキスト ボックス 11"/>
        <xdr:cNvSpPr txBox="1"/>
      </xdr:nvSpPr>
      <xdr:spPr>
        <a:xfrm>
          <a:off x="5818921" y="45999871"/>
          <a:ext cx="2067379" cy="69606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民間企業（１社）</a:t>
          </a:r>
        </a:p>
        <a:p>
          <a:pPr algn="ctr"/>
          <a:r>
            <a:rPr kumimoji="1" lang="ja-JP" altLang="en-US" sz="1100"/>
            <a:t>１百万円</a:t>
          </a:r>
        </a:p>
      </xdr:txBody>
    </xdr:sp>
    <xdr:clientData/>
  </xdr:twoCellAnchor>
  <xdr:oneCellAnchor>
    <xdr:from>
      <xdr:col>31</xdr:col>
      <xdr:colOff>163284</xdr:colOff>
      <xdr:row>148</xdr:row>
      <xdr:rowOff>285750</xdr:rowOff>
    </xdr:from>
    <xdr:ext cx="1406860" cy="275717"/>
    <xdr:sp macro="" textlink="">
      <xdr:nvSpPr>
        <xdr:cNvPr id="2" name="テキスト ボックス 1"/>
        <xdr:cNvSpPr txBox="1"/>
      </xdr:nvSpPr>
      <xdr:spPr>
        <a:xfrm>
          <a:off x="5646963" y="43529250"/>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oneCellAnchor>
  <xdr:oneCellAnchor>
    <xdr:from>
      <xdr:col>32</xdr:col>
      <xdr:colOff>2721</xdr:colOff>
      <xdr:row>151</xdr:row>
      <xdr:rowOff>274864</xdr:rowOff>
    </xdr:from>
    <xdr:ext cx="1406860" cy="275717"/>
    <xdr:sp macro="" textlink="">
      <xdr:nvSpPr>
        <xdr:cNvPr id="14" name="テキスト ボックス 13"/>
        <xdr:cNvSpPr txBox="1"/>
      </xdr:nvSpPr>
      <xdr:spPr>
        <a:xfrm>
          <a:off x="5663292" y="44579721"/>
          <a:ext cx="1406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oneCellAnchor>
  <xdr:oneCellAnchor>
    <xdr:from>
      <xdr:col>33</xdr:col>
      <xdr:colOff>149675</xdr:colOff>
      <xdr:row>155</xdr:row>
      <xdr:rowOff>214140</xdr:rowOff>
    </xdr:from>
    <xdr:ext cx="748923" cy="275717"/>
    <xdr:sp macro="" textlink="">
      <xdr:nvSpPr>
        <xdr:cNvPr id="15" name="テキスト ボックス 14"/>
        <xdr:cNvSpPr txBox="1"/>
      </xdr:nvSpPr>
      <xdr:spPr>
        <a:xfrm>
          <a:off x="5987139" y="4593414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再委託</a:t>
          </a:r>
          <a:r>
            <a:rPr kumimoji="1" lang="en-US" altLang="ja-JP" sz="1100"/>
            <a:t>】</a:t>
          </a:r>
          <a:endParaRPr kumimoji="1" lang="ja-JP" altLang="en-US" sz="1100"/>
        </a:p>
      </xdr:txBody>
    </xdr:sp>
    <xdr:clientData/>
  </xdr:oneCellAnchor>
  <xdr:twoCellAnchor>
    <xdr:from>
      <xdr:col>22</xdr:col>
      <xdr:colOff>34796</xdr:colOff>
      <xdr:row>159</xdr:row>
      <xdr:rowOff>169858</xdr:rowOff>
    </xdr:from>
    <xdr:to>
      <xdr:col>32</xdr:col>
      <xdr:colOff>142563</xdr:colOff>
      <xdr:row>161</xdr:row>
      <xdr:rowOff>190397</xdr:rowOff>
    </xdr:to>
    <xdr:sp macro="" textlink="">
      <xdr:nvSpPr>
        <xdr:cNvPr id="34" name="テキスト ボックス 33"/>
        <xdr:cNvSpPr txBox="1"/>
      </xdr:nvSpPr>
      <xdr:spPr bwMode="auto">
        <a:xfrm>
          <a:off x="4005217" y="46406213"/>
          <a:ext cx="1912504" cy="72238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35</xdr:col>
      <xdr:colOff>140554</xdr:colOff>
      <xdr:row>159</xdr:row>
      <xdr:rowOff>172571</xdr:rowOff>
    </xdr:from>
    <xdr:to>
      <xdr:col>46</xdr:col>
      <xdr:colOff>69026</xdr:colOff>
      <xdr:row>161</xdr:row>
      <xdr:rowOff>193110</xdr:rowOff>
    </xdr:to>
    <xdr:sp macro="" textlink="">
      <xdr:nvSpPr>
        <xdr:cNvPr id="35" name="テキスト ボックス 34"/>
        <xdr:cNvSpPr txBox="1"/>
      </xdr:nvSpPr>
      <xdr:spPr bwMode="auto">
        <a:xfrm>
          <a:off x="6427054" y="46523942"/>
          <a:ext cx="1904229" cy="72811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solidFill>
                <a:sysClr val="windowText" lastClr="000000"/>
              </a:solidFill>
              <a:latin typeface="ＭＳ Ｐゴシック" pitchFamily="50" charset="-128"/>
              <a:ea typeface="ＭＳ Ｐゴシック" pitchFamily="50" charset="-128"/>
              <a:cs typeface="+mn-cs"/>
            </a:rPr>
            <a:t>C.</a:t>
          </a:r>
          <a:r>
            <a:rPr kumimoji="1" lang="ja-JP" altLang="ja-JP" sz="1100">
              <a:solidFill>
                <a:sysClr val="windowText" lastClr="000000"/>
              </a:solidFill>
              <a:latin typeface="ＭＳ Ｐゴシック" pitchFamily="50" charset="-128"/>
              <a:ea typeface="ＭＳ Ｐゴシック" pitchFamily="50" charset="-128"/>
              <a:cs typeface="+mn-cs"/>
            </a:rPr>
            <a:t>一般社団法人（１社）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en-US" altLang="ja-JP" sz="1100">
              <a:solidFill>
                <a:sysClr val="windowText" lastClr="000000"/>
              </a:solidFill>
              <a:latin typeface="ＭＳ Ｐゴシック" pitchFamily="50" charset="-128"/>
              <a:ea typeface="ＭＳ Ｐゴシック" pitchFamily="50" charset="-128"/>
              <a:cs typeface="+mn-cs"/>
            </a:rPr>
            <a:t>14</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32</xdr:col>
      <xdr:colOff>148559</xdr:colOff>
      <xdr:row>160</xdr:row>
      <xdr:rowOff>183137</xdr:rowOff>
    </xdr:from>
    <xdr:to>
      <xdr:col>35</xdr:col>
      <xdr:colOff>143339</xdr:colOff>
      <xdr:row>160</xdr:row>
      <xdr:rowOff>183137</xdr:rowOff>
    </xdr:to>
    <xdr:cxnSp macro="">
      <xdr:nvCxnSpPr>
        <xdr:cNvPr id="36" name="直線矢印コネクタ 35"/>
        <xdr:cNvCxnSpPr/>
      </xdr:nvCxnSpPr>
      <xdr:spPr>
        <a:xfrm>
          <a:off x="5896216" y="46888294"/>
          <a:ext cx="53362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51037</xdr:colOff>
      <xdr:row>160</xdr:row>
      <xdr:rowOff>177511</xdr:rowOff>
    </xdr:from>
    <xdr:to>
      <xdr:col>22</xdr:col>
      <xdr:colOff>34636</xdr:colOff>
      <xdr:row>160</xdr:row>
      <xdr:rowOff>178430</xdr:rowOff>
    </xdr:to>
    <xdr:cxnSp macro="">
      <xdr:nvCxnSpPr>
        <xdr:cNvPr id="37" name="カギ線コネクタ 12"/>
        <xdr:cNvCxnSpPr/>
      </xdr:nvCxnSpPr>
      <xdr:spPr bwMode="auto">
        <a:xfrm flipV="1">
          <a:off x="3687855" y="46767750"/>
          <a:ext cx="347281"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178595</xdr:colOff>
      <xdr:row>162</xdr:row>
      <xdr:rowOff>40481</xdr:rowOff>
    </xdr:from>
    <xdr:to>
      <xdr:col>32</xdr:col>
      <xdr:colOff>145483</xdr:colOff>
      <xdr:row>176</xdr:row>
      <xdr:rowOff>43656</xdr:rowOff>
    </xdr:to>
    <xdr:sp macro="" textlink="">
      <xdr:nvSpPr>
        <xdr:cNvPr id="44" name="大かっこ 43"/>
        <xdr:cNvSpPr/>
      </xdr:nvSpPr>
      <xdr:spPr bwMode="auto">
        <a:xfrm>
          <a:off x="4429126" y="46629637"/>
          <a:ext cx="2193357" cy="717550"/>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35</xdr:col>
      <xdr:colOff>121444</xdr:colOff>
      <xdr:row>162</xdr:row>
      <xdr:rowOff>42861</xdr:rowOff>
    </xdr:from>
    <xdr:to>
      <xdr:col>47</xdr:col>
      <xdr:colOff>227</xdr:colOff>
      <xdr:row>176</xdr:row>
      <xdr:rowOff>46036</xdr:rowOff>
    </xdr:to>
    <xdr:sp macro="" textlink="">
      <xdr:nvSpPr>
        <xdr:cNvPr id="45" name="大かっこ 44"/>
        <xdr:cNvSpPr/>
      </xdr:nvSpPr>
      <xdr:spPr bwMode="auto">
        <a:xfrm>
          <a:off x="7205663" y="46632017"/>
          <a:ext cx="2307658" cy="717550"/>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twoCellAnchor>
    <xdr:from>
      <xdr:col>35</xdr:col>
      <xdr:colOff>152400</xdr:colOff>
      <xdr:row>158</xdr:row>
      <xdr:rowOff>333375</xdr:rowOff>
    </xdr:from>
    <xdr:to>
      <xdr:col>46</xdr:col>
      <xdr:colOff>70830</xdr:colOff>
      <xdr:row>159</xdr:row>
      <xdr:rowOff>124332</xdr:rowOff>
    </xdr:to>
    <xdr:sp macro="" textlink="">
      <xdr:nvSpPr>
        <xdr:cNvPr id="46" name="テキスト ボックス 45"/>
        <xdr:cNvSpPr txBox="1"/>
      </xdr:nvSpPr>
      <xdr:spPr bwMode="auto">
        <a:xfrm>
          <a:off x="6486525" y="46224825"/>
          <a:ext cx="1909155" cy="1433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a:t>
          </a:r>
          <a:r>
            <a:rPr kumimoji="1" lang="en-US" altLang="ja-JP" sz="1100">
              <a:solidFill>
                <a:sysClr val="windowText" lastClr="000000"/>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0" workbookViewId="0">
      <selection activeCell="P15" sqref="P15:V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92" t="s">
        <v>377</v>
      </c>
      <c r="AR2" s="692"/>
      <c r="AS2" s="59" t="str">
        <f>IF(OR(AQ2="　", AQ2=""), "", "-")</f>
        <v/>
      </c>
      <c r="AT2" s="693">
        <v>6</v>
      </c>
      <c r="AU2" s="693"/>
      <c r="AV2" s="60" t="str">
        <f>IF(AW2="", "", "-")</f>
        <v/>
      </c>
      <c r="AW2" s="694"/>
      <c r="AX2" s="694"/>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378</v>
      </c>
      <c r="AK3" s="648"/>
      <c r="AL3" s="648"/>
      <c r="AM3" s="648"/>
      <c r="AN3" s="648"/>
      <c r="AO3" s="648"/>
      <c r="AP3" s="648"/>
      <c r="AQ3" s="648"/>
      <c r="AR3" s="648"/>
      <c r="AS3" s="648"/>
      <c r="AT3" s="648"/>
      <c r="AU3" s="648"/>
      <c r="AV3" s="648"/>
      <c r="AW3" s="648"/>
      <c r="AX3" s="36" t="s">
        <v>91</v>
      </c>
    </row>
    <row r="4" spans="1:50" ht="24.75" customHeight="1" x14ac:dyDescent="0.15">
      <c r="A4" s="455" t="s">
        <v>30</v>
      </c>
      <c r="B4" s="456"/>
      <c r="C4" s="456"/>
      <c r="D4" s="456"/>
      <c r="E4" s="456"/>
      <c r="F4" s="456"/>
      <c r="G4" s="429" t="s">
        <v>382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380</v>
      </c>
      <c r="AF4" s="435"/>
      <c r="AG4" s="435"/>
      <c r="AH4" s="435"/>
      <c r="AI4" s="435"/>
      <c r="AJ4" s="435"/>
      <c r="AK4" s="435"/>
      <c r="AL4" s="435"/>
      <c r="AM4" s="435"/>
      <c r="AN4" s="435"/>
      <c r="AO4" s="435"/>
      <c r="AP4" s="436"/>
      <c r="AQ4" s="437" t="s">
        <v>2</v>
      </c>
      <c r="AR4" s="432"/>
      <c r="AS4" s="432"/>
      <c r="AT4" s="432"/>
      <c r="AU4" s="432"/>
      <c r="AV4" s="432"/>
      <c r="AW4" s="432"/>
      <c r="AX4" s="438"/>
    </row>
    <row r="5" spans="1:50" ht="42" customHeight="1" x14ac:dyDescent="0.15">
      <c r="A5" s="439" t="s">
        <v>93</v>
      </c>
      <c r="B5" s="440"/>
      <c r="C5" s="440"/>
      <c r="D5" s="440"/>
      <c r="E5" s="440"/>
      <c r="F5" s="441"/>
      <c r="G5" s="663" t="s">
        <v>204</v>
      </c>
      <c r="H5" s="621"/>
      <c r="I5" s="621"/>
      <c r="J5" s="621"/>
      <c r="K5" s="621"/>
      <c r="L5" s="621"/>
      <c r="M5" s="664" t="s">
        <v>92</v>
      </c>
      <c r="N5" s="665"/>
      <c r="O5" s="665"/>
      <c r="P5" s="665"/>
      <c r="Q5" s="665"/>
      <c r="R5" s="666"/>
      <c r="S5" s="620" t="s">
        <v>103</v>
      </c>
      <c r="T5" s="621"/>
      <c r="U5" s="621"/>
      <c r="V5" s="621"/>
      <c r="W5" s="621"/>
      <c r="X5" s="622"/>
      <c r="Y5" s="446" t="s">
        <v>3</v>
      </c>
      <c r="Z5" s="447"/>
      <c r="AA5" s="447"/>
      <c r="AB5" s="447"/>
      <c r="AC5" s="447"/>
      <c r="AD5" s="448"/>
      <c r="AE5" s="449" t="s">
        <v>462</v>
      </c>
      <c r="AF5" s="450"/>
      <c r="AG5" s="450"/>
      <c r="AH5" s="450"/>
      <c r="AI5" s="450"/>
      <c r="AJ5" s="450"/>
      <c r="AK5" s="450"/>
      <c r="AL5" s="450"/>
      <c r="AM5" s="450"/>
      <c r="AN5" s="450"/>
      <c r="AO5" s="450"/>
      <c r="AP5" s="451"/>
      <c r="AQ5" s="452" t="s">
        <v>461</v>
      </c>
      <c r="AR5" s="453"/>
      <c r="AS5" s="453"/>
      <c r="AT5" s="453"/>
      <c r="AU5" s="453"/>
      <c r="AV5" s="453"/>
      <c r="AW5" s="453"/>
      <c r="AX5" s="454"/>
    </row>
    <row r="6" spans="1:50" ht="55.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381</v>
      </c>
      <c r="AF6" s="465"/>
      <c r="AG6" s="465"/>
      <c r="AH6" s="465"/>
      <c r="AI6" s="465"/>
      <c r="AJ6" s="465"/>
      <c r="AK6" s="465"/>
      <c r="AL6" s="465"/>
      <c r="AM6" s="465"/>
      <c r="AN6" s="465"/>
      <c r="AO6" s="465"/>
      <c r="AP6" s="465"/>
      <c r="AQ6" s="465"/>
      <c r="AR6" s="465"/>
      <c r="AS6" s="465"/>
      <c r="AT6" s="465"/>
      <c r="AU6" s="465"/>
      <c r="AV6" s="465"/>
      <c r="AW6" s="465"/>
      <c r="AX6" s="466"/>
    </row>
    <row r="7" spans="1:50" ht="45.75" customHeight="1" x14ac:dyDescent="0.15">
      <c r="A7" s="483" t="s">
        <v>25</v>
      </c>
      <c r="B7" s="484"/>
      <c r="C7" s="484"/>
      <c r="D7" s="484"/>
      <c r="E7" s="484"/>
      <c r="F7" s="484"/>
      <c r="G7" s="485"/>
      <c r="H7" s="486"/>
      <c r="I7" s="486"/>
      <c r="J7" s="486"/>
      <c r="K7" s="486"/>
      <c r="L7" s="486"/>
      <c r="M7" s="486"/>
      <c r="N7" s="486"/>
      <c r="O7" s="486"/>
      <c r="P7" s="486"/>
      <c r="Q7" s="486"/>
      <c r="R7" s="486"/>
      <c r="S7" s="486"/>
      <c r="T7" s="486"/>
      <c r="U7" s="486"/>
      <c r="V7" s="487"/>
      <c r="W7" s="487"/>
      <c r="X7" s="487"/>
      <c r="Y7" s="488" t="s">
        <v>5</v>
      </c>
      <c r="Z7" s="376"/>
      <c r="AA7" s="376"/>
      <c r="AB7" s="376"/>
      <c r="AC7" s="376"/>
      <c r="AD7" s="378"/>
      <c r="AE7" s="489"/>
      <c r="AF7" s="490"/>
      <c r="AG7" s="490"/>
      <c r="AH7" s="490"/>
      <c r="AI7" s="490"/>
      <c r="AJ7" s="490"/>
      <c r="AK7" s="490"/>
      <c r="AL7" s="490"/>
      <c r="AM7" s="490"/>
      <c r="AN7" s="490"/>
      <c r="AO7" s="490"/>
      <c r="AP7" s="490"/>
      <c r="AQ7" s="490"/>
      <c r="AR7" s="490"/>
      <c r="AS7" s="490"/>
      <c r="AT7" s="490"/>
      <c r="AU7" s="490"/>
      <c r="AV7" s="490"/>
      <c r="AW7" s="490"/>
      <c r="AX7" s="491"/>
    </row>
    <row r="8" spans="1:50" ht="44.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67" t="s">
        <v>79</v>
      </c>
      <c r="Z8" s="467"/>
      <c r="AA8" s="467"/>
      <c r="AB8" s="467"/>
      <c r="AC8" s="467"/>
      <c r="AD8" s="467"/>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56.25"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29.75" customHeight="1" x14ac:dyDescent="0.15">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397"/>
      <c r="B13" s="398"/>
      <c r="C13" s="398"/>
      <c r="D13" s="398"/>
      <c r="E13" s="398"/>
      <c r="F13" s="399"/>
      <c r="G13" s="505" t="s">
        <v>7</v>
      </c>
      <c r="H13" s="506"/>
      <c r="I13" s="511" t="s">
        <v>8</v>
      </c>
      <c r="J13" s="512"/>
      <c r="K13" s="512"/>
      <c r="L13" s="512"/>
      <c r="M13" s="512"/>
      <c r="N13" s="512"/>
      <c r="O13" s="513"/>
      <c r="P13" s="175">
        <v>112</v>
      </c>
      <c r="Q13" s="176"/>
      <c r="R13" s="176"/>
      <c r="S13" s="176"/>
      <c r="T13" s="176"/>
      <c r="U13" s="176"/>
      <c r="V13" s="177"/>
      <c r="W13" s="175">
        <v>102</v>
      </c>
      <c r="X13" s="176"/>
      <c r="Y13" s="176"/>
      <c r="Z13" s="176"/>
      <c r="AA13" s="176"/>
      <c r="AB13" s="176"/>
      <c r="AC13" s="177"/>
      <c r="AD13" s="175">
        <v>107</v>
      </c>
      <c r="AE13" s="176"/>
      <c r="AF13" s="176"/>
      <c r="AG13" s="176"/>
      <c r="AH13" s="176"/>
      <c r="AI13" s="176"/>
      <c r="AJ13" s="177"/>
      <c r="AK13" s="175">
        <v>128</v>
      </c>
      <c r="AL13" s="176"/>
      <c r="AM13" s="176"/>
      <c r="AN13" s="176"/>
      <c r="AO13" s="176"/>
      <c r="AP13" s="176"/>
      <c r="AQ13" s="177"/>
      <c r="AR13" s="189">
        <v>135</v>
      </c>
      <c r="AS13" s="190"/>
      <c r="AT13" s="190"/>
      <c r="AU13" s="190"/>
      <c r="AV13" s="190"/>
      <c r="AW13" s="190"/>
      <c r="AX13" s="191"/>
    </row>
    <row r="14" spans="1:50" ht="21" customHeight="1" x14ac:dyDescent="0.15">
      <c r="A14" s="397"/>
      <c r="B14" s="398"/>
      <c r="C14" s="398"/>
      <c r="D14" s="398"/>
      <c r="E14" s="398"/>
      <c r="F14" s="399"/>
      <c r="G14" s="507"/>
      <c r="H14" s="508"/>
      <c r="I14" s="179" t="s">
        <v>9</v>
      </c>
      <c r="J14" s="180"/>
      <c r="K14" s="180"/>
      <c r="L14" s="180"/>
      <c r="M14" s="180"/>
      <c r="N14" s="180"/>
      <c r="O14" s="181"/>
      <c r="P14" s="175" t="s">
        <v>435</v>
      </c>
      <c r="Q14" s="176"/>
      <c r="R14" s="176"/>
      <c r="S14" s="176"/>
      <c r="T14" s="176"/>
      <c r="U14" s="176"/>
      <c r="V14" s="177"/>
      <c r="W14" s="175" t="s">
        <v>435</v>
      </c>
      <c r="X14" s="176"/>
      <c r="Y14" s="176"/>
      <c r="Z14" s="176"/>
      <c r="AA14" s="176"/>
      <c r="AB14" s="176"/>
      <c r="AC14" s="177"/>
      <c r="AD14" s="175" t="s">
        <v>435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7"/>
      <c r="H15" s="508"/>
      <c r="I15" s="179" t="s">
        <v>62</v>
      </c>
      <c r="J15" s="426"/>
      <c r="K15" s="426"/>
      <c r="L15" s="426"/>
      <c r="M15" s="426"/>
      <c r="N15" s="426"/>
      <c r="O15" s="427"/>
      <c r="P15" s="175" t="s">
        <v>435</v>
      </c>
      <c r="Q15" s="176"/>
      <c r="R15" s="176"/>
      <c r="S15" s="176"/>
      <c r="T15" s="176"/>
      <c r="U15" s="176"/>
      <c r="V15" s="177"/>
      <c r="W15" s="175" t="s">
        <v>435</v>
      </c>
      <c r="X15" s="176"/>
      <c r="Y15" s="176"/>
      <c r="Z15" s="176"/>
      <c r="AA15" s="176"/>
      <c r="AB15" s="176"/>
      <c r="AC15" s="177"/>
      <c r="AD15" s="175" t="s">
        <v>435</v>
      </c>
      <c r="AE15" s="176"/>
      <c r="AF15" s="176"/>
      <c r="AG15" s="176"/>
      <c r="AH15" s="176"/>
      <c r="AI15" s="176"/>
      <c r="AJ15" s="177"/>
      <c r="AK15" s="175" t="s">
        <v>435</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7"/>
      <c r="H16" s="508"/>
      <c r="I16" s="179" t="s">
        <v>63</v>
      </c>
      <c r="J16" s="426"/>
      <c r="K16" s="426"/>
      <c r="L16" s="426"/>
      <c r="M16" s="426"/>
      <c r="N16" s="426"/>
      <c r="O16" s="427"/>
      <c r="P16" s="175" t="s">
        <v>435</v>
      </c>
      <c r="Q16" s="176"/>
      <c r="R16" s="176"/>
      <c r="S16" s="176"/>
      <c r="T16" s="176"/>
      <c r="U16" s="176"/>
      <c r="V16" s="177"/>
      <c r="W16" s="175" t="s">
        <v>435</v>
      </c>
      <c r="X16" s="176"/>
      <c r="Y16" s="176"/>
      <c r="Z16" s="176"/>
      <c r="AA16" s="176"/>
      <c r="AB16" s="176"/>
      <c r="AC16" s="177"/>
      <c r="AD16" s="175" t="s">
        <v>435</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7"/>
      <c r="B17" s="398"/>
      <c r="C17" s="398"/>
      <c r="D17" s="398"/>
      <c r="E17" s="398"/>
      <c r="F17" s="399"/>
      <c r="G17" s="507"/>
      <c r="H17" s="508"/>
      <c r="I17" s="179" t="s">
        <v>61</v>
      </c>
      <c r="J17" s="180"/>
      <c r="K17" s="180"/>
      <c r="L17" s="180"/>
      <c r="M17" s="180"/>
      <c r="N17" s="180"/>
      <c r="O17" s="181"/>
      <c r="P17" s="175" t="s">
        <v>435</v>
      </c>
      <c r="Q17" s="176"/>
      <c r="R17" s="176"/>
      <c r="S17" s="176"/>
      <c r="T17" s="176"/>
      <c r="U17" s="176"/>
      <c r="V17" s="177"/>
      <c r="W17" s="175" t="s">
        <v>435</v>
      </c>
      <c r="X17" s="176"/>
      <c r="Y17" s="176"/>
      <c r="Z17" s="176"/>
      <c r="AA17" s="176"/>
      <c r="AB17" s="176"/>
      <c r="AC17" s="177"/>
      <c r="AD17" s="175" t="s">
        <v>435</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7"/>
      <c r="B18" s="398"/>
      <c r="C18" s="398"/>
      <c r="D18" s="398"/>
      <c r="E18" s="398"/>
      <c r="F18" s="399"/>
      <c r="G18" s="509"/>
      <c r="H18" s="510"/>
      <c r="I18" s="635" t="s">
        <v>22</v>
      </c>
      <c r="J18" s="636"/>
      <c r="K18" s="636"/>
      <c r="L18" s="636"/>
      <c r="M18" s="636"/>
      <c r="N18" s="636"/>
      <c r="O18" s="637"/>
      <c r="P18" s="657">
        <f>SUM(P13:V17)</f>
        <v>112</v>
      </c>
      <c r="Q18" s="658"/>
      <c r="R18" s="658"/>
      <c r="S18" s="658"/>
      <c r="T18" s="658"/>
      <c r="U18" s="658"/>
      <c r="V18" s="659"/>
      <c r="W18" s="657">
        <f>SUM(W13:AC17)</f>
        <v>102</v>
      </c>
      <c r="X18" s="658"/>
      <c r="Y18" s="658"/>
      <c r="Z18" s="658"/>
      <c r="AA18" s="658"/>
      <c r="AB18" s="658"/>
      <c r="AC18" s="659"/>
      <c r="AD18" s="657">
        <f t="shared" ref="AD18" si="0">SUM(AD13:AJ17)</f>
        <v>107</v>
      </c>
      <c r="AE18" s="658"/>
      <c r="AF18" s="658"/>
      <c r="AG18" s="658"/>
      <c r="AH18" s="658"/>
      <c r="AI18" s="658"/>
      <c r="AJ18" s="659"/>
      <c r="AK18" s="657">
        <f t="shared" ref="AK18" si="1">SUM(AK13:AQ17)</f>
        <v>128</v>
      </c>
      <c r="AL18" s="658"/>
      <c r="AM18" s="658"/>
      <c r="AN18" s="658"/>
      <c r="AO18" s="658"/>
      <c r="AP18" s="658"/>
      <c r="AQ18" s="659"/>
      <c r="AR18" s="657">
        <f t="shared" ref="AR18" si="2">SUM(AR13:AX17)</f>
        <v>135</v>
      </c>
      <c r="AS18" s="658"/>
      <c r="AT18" s="658"/>
      <c r="AU18" s="658"/>
      <c r="AV18" s="658"/>
      <c r="AW18" s="658"/>
      <c r="AX18" s="660"/>
    </row>
    <row r="19" spans="1:50" ht="24.75" customHeight="1" x14ac:dyDescent="0.15">
      <c r="A19" s="397"/>
      <c r="B19" s="398"/>
      <c r="C19" s="398"/>
      <c r="D19" s="398"/>
      <c r="E19" s="398"/>
      <c r="F19" s="399"/>
      <c r="G19" s="655" t="s">
        <v>10</v>
      </c>
      <c r="H19" s="656"/>
      <c r="I19" s="656"/>
      <c r="J19" s="656"/>
      <c r="K19" s="656"/>
      <c r="L19" s="656"/>
      <c r="M19" s="656"/>
      <c r="N19" s="656"/>
      <c r="O19" s="656"/>
      <c r="P19" s="501">
        <v>97</v>
      </c>
      <c r="Q19" s="502"/>
      <c r="R19" s="502"/>
      <c r="S19" s="502"/>
      <c r="T19" s="502"/>
      <c r="U19" s="502"/>
      <c r="V19" s="503"/>
      <c r="W19" s="175">
        <v>95</v>
      </c>
      <c r="X19" s="176"/>
      <c r="Y19" s="176"/>
      <c r="Z19" s="176"/>
      <c r="AA19" s="176"/>
      <c r="AB19" s="176"/>
      <c r="AC19" s="177"/>
      <c r="AD19" s="175">
        <v>98</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75" customHeight="1" x14ac:dyDescent="0.15">
      <c r="A20" s="496"/>
      <c r="B20" s="497"/>
      <c r="C20" s="497"/>
      <c r="D20" s="497"/>
      <c r="E20" s="497"/>
      <c r="F20" s="498"/>
      <c r="G20" s="655" t="s">
        <v>11</v>
      </c>
      <c r="H20" s="656"/>
      <c r="I20" s="656"/>
      <c r="J20" s="656"/>
      <c r="K20" s="656"/>
      <c r="L20" s="656"/>
      <c r="M20" s="656"/>
      <c r="N20" s="656"/>
      <c r="O20" s="656"/>
      <c r="P20" s="661">
        <f>IF(P18=0, "-", P19/P18)</f>
        <v>0.8660714285714286</v>
      </c>
      <c r="Q20" s="661"/>
      <c r="R20" s="661"/>
      <c r="S20" s="661"/>
      <c r="T20" s="661"/>
      <c r="U20" s="661"/>
      <c r="V20" s="661"/>
      <c r="W20" s="661">
        <f>IF(W18=0, "-", W19/W18)</f>
        <v>0.93137254901960786</v>
      </c>
      <c r="X20" s="661"/>
      <c r="Y20" s="661"/>
      <c r="Z20" s="661"/>
      <c r="AA20" s="661"/>
      <c r="AB20" s="661"/>
      <c r="AC20" s="661"/>
      <c r="AD20" s="661">
        <f>IF(AD18=0, "-", AD19/AD18)</f>
        <v>0.91588785046728971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436</v>
      </c>
      <c r="H23" s="75"/>
      <c r="I23" s="75"/>
      <c r="J23" s="75"/>
      <c r="K23" s="75"/>
      <c r="L23" s="75"/>
      <c r="M23" s="75"/>
      <c r="N23" s="75"/>
      <c r="O23" s="76"/>
      <c r="P23" s="219" t="s">
        <v>450</v>
      </c>
      <c r="Q23" s="234"/>
      <c r="R23" s="234"/>
      <c r="S23" s="234"/>
      <c r="T23" s="234"/>
      <c r="U23" s="234"/>
      <c r="V23" s="234"/>
      <c r="W23" s="234"/>
      <c r="X23" s="235"/>
      <c r="Y23" s="228" t="s">
        <v>14</v>
      </c>
      <c r="Z23" s="229"/>
      <c r="AA23" s="230"/>
      <c r="AB23" s="167" t="s">
        <v>395</v>
      </c>
      <c r="AC23" s="168"/>
      <c r="AD23" s="168"/>
      <c r="AE23" s="88" t="s">
        <v>451</v>
      </c>
      <c r="AF23" s="89"/>
      <c r="AG23" s="89"/>
      <c r="AH23" s="89"/>
      <c r="AI23" s="90"/>
      <c r="AJ23" s="88">
        <v>32</v>
      </c>
      <c r="AK23" s="89"/>
      <c r="AL23" s="89"/>
      <c r="AM23" s="89"/>
      <c r="AN23" s="90"/>
      <c r="AO23" s="88" t="s">
        <v>396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9" t="s">
        <v>395</v>
      </c>
      <c r="AC24" s="197"/>
      <c r="AD24" s="197"/>
      <c r="AE24" s="88" t="s">
        <v>396</v>
      </c>
      <c r="AF24" s="89"/>
      <c r="AG24" s="89"/>
      <c r="AH24" s="89"/>
      <c r="AI24" s="90"/>
      <c r="AJ24" s="88" t="s">
        <v>396</v>
      </c>
      <c r="AK24" s="89"/>
      <c r="AL24" s="89"/>
      <c r="AM24" s="89"/>
      <c r="AN24" s="90"/>
      <c r="AO24" s="88" t="s">
        <v>396</v>
      </c>
      <c r="AP24" s="89"/>
      <c r="AQ24" s="89"/>
      <c r="AR24" s="89"/>
      <c r="AS24" s="90"/>
      <c r="AT24" s="88">
        <v>40</v>
      </c>
      <c r="AU24" s="89"/>
      <c r="AV24" s="89"/>
      <c r="AW24" s="89"/>
      <c r="AX24" s="349"/>
    </row>
    <row r="25" spans="1:50" ht="44.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396</v>
      </c>
      <c r="AF25" s="89"/>
      <c r="AG25" s="89"/>
      <c r="AH25" s="89"/>
      <c r="AI25" s="90"/>
      <c r="AJ25" s="88">
        <v>80</v>
      </c>
      <c r="AK25" s="89"/>
      <c r="AL25" s="89"/>
      <c r="AM25" s="89"/>
      <c r="AN25" s="90"/>
      <c r="AO25" s="88" t="s">
        <v>396</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32</v>
      </c>
      <c r="AV27" s="71"/>
      <c r="AW27" s="72" t="s">
        <v>355</v>
      </c>
      <c r="AX27" s="73"/>
    </row>
    <row r="28" spans="1:50" ht="22.5" customHeight="1" x14ac:dyDescent="0.15">
      <c r="A28" s="130"/>
      <c r="B28" s="128"/>
      <c r="C28" s="128"/>
      <c r="D28" s="128"/>
      <c r="E28" s="128"/>
      <c r="F28" s="129"/>
      <c r="G28" s="74" t="s">
        <v>437</v>
      </c>
      <c r="H28" s="75"/>
      <c r="I28" s="75"/>
      <c r="J28" s="75"/>
      <c r="K28" s="75"/>
      <c r="L28" s="75"/>
      <c r="M28" s="75"/>
      <c r="N28" s="75"/>
      <c r="O28" s="76"/>
      <c r="P28" s="219" t="s">
        <v>452</v>
      </c>
      <c r="Q28" s="234"/>
      <c r="R28" s="234"/>
      <c r="S28" s="234"/>
      <c r="T28" s="234"/>
      <c r="U28" s="234"/>
      <c r="V28" s="234"/>
      <c r="W28" s="234"/>
      <c r="X28" s="235"/>
      <c r="Y28" s="228" t="s">
        <v>14</v>
      </c>
      <c r="Z28" s="229"/>
      <c r="AA28" s="230"/>
      <c r="AB28" s="662" t="s">
        <v>395</v>
      </c>
      <c r="AC28" s="168"/>
      <c r="AD28" s="168"/>
      <c r="AE28" s="88" t="s">
        <v>451</v>
      </c>
      <c r="AF28" s="89"/>
      <c r="AG28" s="89"/>
      <c r="AH28" s="89"/>
      <c r="AI28" s="90"/>
      <c r="AJ28" s="88">
        <v>5.9</v>
      </c>
      <c r="AK28" s="89"/>
      <c r="AL28" s="89"/>
      <c r="AM28" s="89"/>
      <c r="AN28" s="90"/>
      <c r="AO28" s="88" t="s">
        <v>396</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9" t="s">
        <v>395</v>
      </c>
      <c r="AC29" s="197"/>
      <c r="AD29" s="197"/>
      <c r="AE29" s="88" t="s">
        <v>396</v>
      </c>
      <c r="AF29" s="89"/>
      <c r="AG29" s="89"/>
      <c r="AH29" s="89"/>
      <c r="AI29" s="90"/>
      <c r="AJ29" s="88" t="s">
        <v>396</v>
      </c>
      <c r="AK29" s="89"/>
      <c r="AL29" s="89"/>
      <c r="AM29" s="89"/>
      <c r="AN29" s="90"/>
      <c r="AO29" s="88" t="s">
        <v>396</v>
      </c>
      <c r="AP29" s="89"/>
      <c r="AQ29" s="89"/>
      <c r="AR29" s="89"/>
      <c r="AS29" s="90"/>
      <c r="AT29" s="88">
        <v>6</v>
      </c>
      <c r="AU29" s="89"/>
      <c r="AV29" s="89"/>
      <c r="AW29" s="89"/>
      <c r="AX29" s="349"/>
    </row>
    <row r="30" spans="1:50" ht="38.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396</v>
      </c>
      <c r="AF30" s="89"/>
      <c r="AG30" s="89"/>
      <c r="AH30" s="89"/>
      <c r="AI30" s="90"/>
      <c r="AJ30" s="88">
        <v>98.3</v>
      </c>
      <c r="AK30" s="89"/>
      <c r="AL30" s="89"/>
      <c r="AM30" s="89"/>
      <c r="AN30" s="90"/>
      <c r="AO30" s="88" t="s">
        <v>396</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0.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7"/>
      <c r="B54" s="100"/>
      <c r="C54" s="100"/>
      <c r="D54" s="100"/>
      <c r="E54" s="100"/>
      <c r="F54" s="101"/>
      <c r="G54" s="614"/>
      <c r="H54" s="234"/>
      <c r="I54" s="234"/>
      <c r="J54" s="234"/>
      <c r="K54" s="234"/>
      <c r="L54" s="234"/>
      <c r="M54" s="234"/>
      <c r="N54" s="234"/>
      <c r="O54" s="235"/>
      <c r="P54" s="219"/>
      <c r="Q54" s="220"/>
      <c r="R54" s="220"/>
      <c r="S54" s="220"/>
      <c r="T54" s="220"/>
      <c r="U54" s="220"/>
      <c r="V54" s="220"/>
      <c r="W54" s="220"/>
      <c r="X54" s="221"/>
      <c r="Y54" s="591" t="s">
        <v>86</v>
      </c>
      <c r="Z54" s="592"/>
      <c r="AA54" s="593"/>
      <c r="AB54" s="594"/>
      <c r="AC54" s="595"/>
      <c r="AD54" s="59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7"/>
      <c r="B55" s="100"/>
      <c r="C55" s="100"/>
      <c r="D55" s="100"/>
      <c r="E55" s="100"/>
      <c r="F55" s="101"/>
      <c r="G55" s="61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7"/>
      <c r="B56" s="103"/>
      <c r="C56" s="103"/>
      <c r="D56" s="103"/>
      <c r="E56" s="103"/>
      <c r="F56" s="104"/>
      <c r="G56" s="61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4"/>
      <c r="H59" s="234"/>
      <c r="I59" s="234"/>
      <c r="J59" s="234"/>
      <c r="K59" s="234"/>
      <c r="L59" s="234"/>
      <c r="M59" s="234"/>
      <c r="N59" s="234"/>
      <c r="O59" s="235"/>
      <c r="P59" s="219"/>
      <c r="Q59" s="220"/>
      <c r="R59" s="220"/>
      <c r="S59" s="220"/>
      <c r="T59" s="220"/>
      <c r="U59" s="220"/>
      <c r="V59" s="220"/>
      <c r="W59" s="220"/>
      <c r="X59" s="221"/>
      <c r="Y59" s="591" t="s">
        <v>86</v>
      </c>
      <c r="Z59" s="592"/>
      <c r="AA59" s="593"/>
      <c r="AB59" s="595"/>
      <c r="AC59" s="595"/>
      <c r="AD59" s="59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7"/>
      <c r="B60" s="100"/>
      <c r="C60" s="100"/>
      <c r="D60" s="100"/>
      <c r="E60" s="100"/>
      <c r="F60" s="101"/>
      <c r="G60" s="61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7"/>
      <c r="B61" s="103"/>
      <c r="C61" s="103"/>
      <c r="D61" s="103"/>
      <c r="E61" s="103"/>
      <c r="F61" s="104"/>
      <c r="G61" s="61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4"/>
      <c r="H64" s="234"/>
      <c r="I64" s="234"/>
      <c r="J64" s="234"/>
      <c r="K64" s="234"/>
      <c r="L64" s="234"/>
      <c r="M64" s="234"/>
      <c r="N64" s="234"/>
      <c r="O64" s="235"/>
      <c r="P64" s="219"/>
      <c r="Q64" s="220"/>
      <c r="R64" s="220"/>
      <c r="S64" s="220"/>
      <c r="T64" s="220"/>
      <c r="U64" s="220"/>
      <c r="V64" s="220"/>
      <c r="W64" s="220"/>
      <c r="X64" s="221"/>
      <c r="Y64" s="591" t="s">
        <v>86</v>
      </c>
      <c r="Z64" s="592"/>
      <c r="AA64" s="593"/>
      <c r="AB64" s="595"/>
      <c r="AC64" s="595"/>
      <c r="AD64" s="59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7"/>
      <c r="B65" s="100"/>
      <c r="C65" s="100"/>
      <c r="D65" s="100"/>
      <c r="E65" s="100"/>
      <c r="F65" s="101"/>
      <c r="G65" s="61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8"/>
      <c r="B66" s="103"/>
      <c r="C66" s="103"/>
      <c r="D66" s="103"/>
      <c r="E66" s="103"/>
      <c r="F66" s="104"/>
      <c r="G66" s="61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28" t="s">
        <v>88</v>
      </c>
      <c r="B67" s="529"/>
      <c r="C67" s="529"/>
      <c r="D67" s="529"/>
      <c r="E67" s="529"/>
      <c r="F67" s="530"/>
      <c r="G67" s="617" t="s">
        <v>84</v>
      </c>
      <c r="H67" s="617"/>
      <c r="I67" s="617"/>
      <c r="J67" s="617"/>
      <c r="K67" s="617"/>
      <c r="L67" s="617"/>
      <c r="M67" s="617"/>
      <c r="N67" s="617"/>
      <c r="O67" s="617"/>
      <c r="P67" s="617"/>
      <c r="Q67" s="617"/>
      <c r="R67" s="617"/>
      <c r="S67" s="617"/>
      <c r="T67" s="617"/>
      <c r="U67" s="617"/>
      <c r="V67" s="617"/>
      <c r="W67" s="617"/>
      <c r="X67" s="61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5" t="s">
        <v>74</v>
      </c>
      <c r="AU67" s="266"/>
      <c r="AV67" s="266"/>
      <c r="AW67" s="266"/>
      <c r="AX67" s="267"/>
    </row>
    <row r="68" spans="1:60" ht="22.5" hidden="1" customHeight="1" x14ac:dyDescent="0.15">
      <c r="A68" s="531"/>
      <c r="B68" s="532"/>
      <c r="C68" s="532"/>
      <c r="D68" s="532"/>
      <c r="E68" s="532"/>
      <c r="F68" s="533"/>
      <c r="G68" s="234"/>
      <c r="H68" s="234"/>
      <c r="I68" s="234"/>
      <c r="J68" s="234"/>
      <c r="K68" s="234"/>
      <c r="L68" s="234"/>
      <c r="M68" s="234"/>
      <c r="N68" s="234"/>
      <c r="O68" s="234"/>
      <c r="P68" s="234"/>
      <c r="Q68" s="234"/>
      <c r="R68" s="234"/>
      <c r="S68" s="234"/>
      <c r="T68" s="234"/>
      <c r="U68" s="234"/>
      <c r="V68" s="234"/>
      <c r="W68" s="234"/>
      <c r="X68" s="235"/>
      <c r="Y68" s="626" t="s">
        <v>66</v>
      </c>
      <c r="Z68" s="627"/>
      <c r="AA68" s="628"/>
      <c r="AB68" s="111"/>
      <c r="AC68" s="112"/>
      <c r="AD68" s="113"/>
      <c r="AE68" s="88"/>
      <c r="AF68" s="89"/>
      <c r="AG68" s="89"/>
      <c r="AH68" s="89"/>
      <c r="AI68" s="90"/>
      <c r="AJ68" s="88"/>
      <c r="AK68" s="89"/>
      <c r="AL68" s="89"/>
      <c r="AM68" s="89"/>
      <c r="AN68" s="90"/>
      <c r="AO68" s="88"/>
      <c r="AP68" s="89"/>
      <c r="AQ68" s="89"/>
      <c r="AR68" s="89"/>
      <c r="AS68" s="90"/>
      <c r="AT68" s="543"/>
      <c r="AU68" s="543"/>
      <c r="AV68" s="543"/>
      <c r="AW68" s="543"/>
      <c r="AX68" s="544"/>
      <c r="AY68" s="10"/>
      <c r="AZ68" s="10"/>
      <c r="BA68" s="10"/>
      <c r="BB68" s="10"/>
      <c r="BC68" s="10"/>
    </row>
    <row r="69" spans="1:60" ht="22.5" hidden="1" customHeight="1" x14ac:dyDescent="0.15">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8" t="s">
        <v>88</v>
      </c>
      <c r="B70" s="529"/>
      <c r="C70" s="529"/>
      <c r="D70" s="529"/>
      <c r="E70" s="529"/>
      <c r="F70" s="530"/>
      <c r="G70" s="617" t="s">
        <v>84</v>
      </c>
      <c r="H70" s="617"/>
      <c r="I70" s="617"/>
      <c r="J70" s="617"/>
      <c r="K70" s="617"/>
      <c r="L70" s="617"/>
      <c r="M70" s="617"/>
      <c r="N70" s="617"/>
      <c r="O70" s="617"/>
      <c r="P70" s="617"/>
      <c r="Q70" s="617"/>
      <c r="R70" s="617"/>
      <c r="S70" s="617"/>
      <c r="T70" s="617"/>
      <c r="U70" s="617"/>
      <c r="V70" s="617"/>
      <c r="W70" s="617"/>
      <c r="X70" s="618"/>
      <c r="Y70" s="145"/>
      <c r="Z70" s="146"/>
      <c r="AA70" s="147"/>
      <c r="AB70" s="83" t="s">
        <v>12</v>
      </c>
      <c r="AC70" s="84"/>
      <c r="AD70" s="85"/>
      <c r="AE70" s="139" t="s">
        <v>69</v>
      </c>
      <c r="AF70" s="126"/>
      <c r="AG70" s="126"/>
      <c r="AH70" s="126"/>
      <c r="AI70" s="619"/>
      <c r="AJ70" s="139" t="s">
        <v>70</v>
      </c>
      <c r="AK70" s="126"/>
      <c r="AL70" s="126"/>
      <c r="AM70" s="126"/>
      <c r="AN70" s="619"/>
      <c r="AO70" s="139" t="s">
        <v>71</v>
      </c>
      <c r="AP70" s="126"/>
      <c r="AQ70" s="126"/>
      <c r="AR70" s="126"/>
      <c r="AS70" s="619"/>
      <c r="AT70" s="265" t="s">
        <v>74</v>
      </c>
      <c r="AU70" s="266"/>
      <c r="AV70" s="266"/>
      <c r="AW70" s="266"/>
      <c r="AX70" s="267"/>
    </row>
    <row r="71" spans="1:60" ht="22.5" hidden="1" customHeight="1" x14ac:dyDescent="0.15">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69" t="s">
        <v>66</v>
      </c>
      <c r="Z71" s="670"/>
      <c r="AA71" s="671"/>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2"/>
      <c r="AA72" s="67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8" t="s">
        <v>88</v>
      </c>
      <c r="B73" s="529"/>
      <c r="C73" s="529"/>
      <c r="D73" s="529"/>
      <c r="E73" s="529"/>
      <c r="F73" s="530"/>
      <c r="G73" s="617" t="s">
        <v>84</v>
      </c>
      <c r="H73" s="617"/>
      <c r="I73" s="617"/>
      <c r="J73" s="617"/>
      <c r="K73" s="617"/>
      <c r="L73" s="617"/>
      <c r="M73" s="617"/>
      <c r="N73" s="617"/>
      <c r="O73" s="617"/>
      <c r="P73" s="617"/>
      <c r="Q73" s="617"/>
      <c r="R73" s="617"/>
      <c r="S73" s="617"/>
      <c r="T73" s="617"/>
      <c r="U73" s="617"/>
      <c r="V73" s="617"/>
      <c r="W73" s="617"/>
      <c r="X73" s="618"/>
      <c r="Y73" s="145"/>
      <c r="Z73" s="146"/>
      <c r="AA73" s="147"/>
      <c r="AB73" s="83" t="s">
        <v>12</v>
      </c>
      <c r="AC73" s="84"/>
      <c r="AD73" s="85"/>
      <c r="AE73" s="139" t="s">
        <v>69</v>
      </c>
      <c r="AF73" s="126"/>
      <c r="AG73" s="126"/>
      <c r="AH73" s="126"/>
      <c r="AI73" s="619"/>
      <c r="AJ73" s="139" t="s">
        <v>70</v>
      </c>
      <c r="AK73" s="126"/>
      <c r="AL73" s="126"/>
      <c r="AM73" s="126"/>
      <c r="AN73" s="619"/>
      <c r="AO73" s="139" t="s">
        <v>71</v>
      </c>
      <c r="AP73" s="126"/>
      <c r="AQ73" s="126"/>
      <c r="AR73" s="126"/>
      <c r="AS73" s="619"/>
      <c r="AT73" s="265" t="s">
        <v>74</v>
      </c>
      <c r="AU73" s="266"/>
      <c r="AV73" s="266"/>
      <c r="AW73" s="266"/>
      <c r="AX73" s="267"/>
    </row>
    <row r="74" spans="1:60" ht="22.5" hidden="1" customHeight="1" x14ac:dyDescent="0.15">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69" t="s">
        <v>66</v>
      </c>
      <c r="Z74" s="670"/>
      <c r="AA74" s="671"/>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2"/>
      <c r="AA75" s="67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8" t="s">
        <v>88</v>
      </c>
      <c r="B76" s="529"/>
      <c r="C76" s="529"/>
      <c r="D76" s="529"/>
      <c r="E76" s="529"/>
      <c r="F76" s="530"/>
      <c r="G76" s="617" t="s">
        <v>84</v>
      </c>
      <c r="H76" s="617"/>
      <c r="I76" s="617"/>
      <c r="J76" s="617"/>
      <c r="K76" s="617"/>
      <c r="L76" s="617"/>
      <c r="M76" s="617"/>
      <c r="N76" s="617"/>
      <c r="O76" s="617"/>
      <c r="P76" s="617"/>
      <c r="Q76" s="617"/>
      <c r="R76" s="617"/>
      <c r="S76" s="617"/>
      <c r="T76" s="617"/>
      <c r="U76" s="617"/>
      <c r="V76" s="617"/>
      <c r="W76" s="617"/>
      <c r="X76" s="618"/>
      <c r="Y76" s="145"/>
      <c r="Z76" s="146"/>
      <c r="AA76" s="147"/>
      <c r="AB76" s="83" t="s">
        <v>12</v>
      </c>
      <c r="AC76" s="84"/>
      <c r="AD76" s="85"/>
      <c r="AE76" s="139" t="s">
        <v>69</v>
      </c>
      <c r="AF76" s="126"/>
      <c r="AG76" s="126"/>
      <c r="AH76" s="126"/>
      <c r="AI76" s="619"/>
      <c r="AJ76" s="139" t="s">
        <v>70</v>
      </c>
      <c r="AK76" s="126"/>
      <c r="AL76" s="126"/>
      <c r="AM76" s="126"/>
      <c r="AN76" s="619"/>
      <c r="AO76" s="139" t="s">
        <v>71</v>
      </c>
      <c r="AP76" s="126"/>
      <c r="AQ76" s="126"/>
      <c r="AR76" s="126"/>
      <c r="AS76" s="619"/>
      <c r="AT76" s="265" t="s">
        <v>74</v>
      </c>
      <c r="AU76" s="266"/>
      <c r="AV76" s="266"/>
      <c r="AW76" s="266"/>
      <c r="AX76" s="267"/>
    </row>
    <row r="77" spans="1:60" ht="22.5" hidden="1" customHeight="1" x14ac:dyDescent="0.15">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69" t="s">
        <v>66</v>
      </c>
      <c r="Z77" s="670"/>
      <c r="AA77" s="671"/>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4.5" hidden="1" customHeight="1" x14ac:dyDescent="0.15">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2"/>
      <c r="AA78" s="67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customHeight="1" x14ac:dyDescent="0.15">
      <c r="A79" s="528" t="s">
        <v>88</v>
      </c>
      <c r="B79" s="529"/>
      <c r="C79" s="529"/>
      <c r="D79" s="529"/>
      <c r="E79" s="529"/>
      <c r="F79" s="530"/>
      <c r="G79" s="617" t="s">
        <v>84</v>
      </c>
      <c r="H79" s="617"/>
      <c r="I79" s="617"/>
      <c r="J79" s="617"/>
      <c r="K79" s="617"/>
      <c r="L79" s="617"/>
      <c r="M79" s="617"/>
      <c r="N79" s="617"/>
      <c r="O79" s="617"/>
      <c r="P79" s="617"/>
      <c r="Q79" s="617"/>
      <c r="R79" s="617"/>
      <c r="S79" s="617"/>
      <c r="T79" s="617"/>
      <c r="U79" s="617"/>
      <c r="V79" s="617"/>
      <c r="W79" s="617"/>
      <c r="X79" s="618"/>
      <c r="Y79" s="145"/>
      <c r="Z79" s="146"/>
      <c r="AA79" s="147"/>
      <c r="AB79" s="83" t="s">
        <v>12</v>
      </c>
      <c r="AC79" s="84"/>
      <c r="AD79" s="85"/>
      <c r="AE79" s="139" t="s">
        <v>69</v>
      </c>
      <c r="AF79" s="126"/>
      <c r="AG79" s="126"/>
      <c r="AH79" s="126"/>
      <c r="AI79" s="619"/>
      <c r="AJ79" s="139" t="s">
        <v>70</v>
      </c>
      <c r="AK79" s="126"/>
      <c r="AL79" s="126"/>
      <c r="AM79" s="126"/>
      <c r="AN79" s="619"/>
      <c r="AO79" s="139" t="s">
        <v>71</v>
      </c>
      <c r="AP79" s="126"/>
      <c r="AQ79" s="126"/>
      <c r="AR79" s="126"/>
      <c r="AS79" s="619"/>
      <c r="AT79" s="265" t="s">
        <v>74</v>
      </c>
      <c r="AU79" s="266"/>
      <c r="AV79" s="266"/>
      <c r="AW79" s="266"/>
      <c r="AX79" s="267"/>
    </row>
    <row r="80" spans="1:60" ht="22.5" customHeight="1" x14ac:dyDescent="0.15">
      <c r="A80" s="531"/>
      <c r="B80" s="532"/>
      <c r="C80" s="532"/>
      <c r="D80" s="532"/>
      <c r="E80" s="532"/>
      <c r="F80" s="533"/>
      <c r="G80" s="219" t="s">
        <v>397</v>
      </c>
      <c r="H80" s="234"/>
      <c r="I80" s="234"/>
      <c r="J80" s="234"/>
      <c r="K80" s="234"/>
      <c r="L80" s="234"/>
      <c r="M80" s="234"/>
      <c r="N80" s="234"/>
      <c r="O80" s="234"/>
      <c r="P80" s="234"/>
      <c r="Q80" s="234"/>
      <c r="R80" s="234"/>
      <c r="S80" s="234"/>
      <c r="T80" s="234"/>
      <c r="U80" s="234"/>
      <c r="V80" s="234"/>
      <c r="W80" s="234"/>
      <c r="X80" s="235"/>
      <c r="Y80" s="669" t="s">
        <v>66</v>
      </c>
      <c r="Z80" s="670"/>
      <c r="AA80" s="671"/>
      <c r="AB80" s="111" t="s">
        <v>398</v>
      </c>
      <c r="AC80" s="112"/>
      <c r="AD80" s="113"/>
      <c r="AE80" s="88">
        <v>7</v>
      </c>
      <c r="AF80" s="89"/>
      <c r="AG80" s="89"/>
      <c r="AH80" s="89"/>
      <c r="AI80" s="90"/>
      <c r="AJ80" s="88">
        <v>7</v>
      </c>
      <c r="AK80" s="89"/>
      <c r="AL80" s="89"/>
      <c r="AM80" s="89"/>
      <c r="AN80" s="90"/>
      <c r="AO80" s="88">
        <v>7</v>
      </c>
      <c r="AP80" s="89"/>
      <c r="AQ80" s="89"/>
      <c r="AR80" s="89"/>
      <c r="AS80" s="90"/>
      <c r="AT80" s="543"/>
      <c r="AU80" s="543"/>
      <c r="AV80" s="543"/>
      <c r="AW80" s="543"/>
      <c r="AX80" s="544"/>
      <c r="AY80" s="10"/>
      <c r="AZ80" s="10"/>
      <c r="BA80" s="10"/>
      <c r="BB80" s="10"/>
      <c r="BC80" s="10"/>
    </row>
    <row r="81" spans="1:60" ht="22.5" customHeight="1" x14ac:dyDescent="0.15">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2"/>
      <c r="AA81" s="673"/>
      <c r="AB81" s="202" t="s">
        <v>398</v>
      </c>
      <c r="AC81" s="203"/>
      <c r="AD81" s="204"/>
      <c r="AE81" s="88">
        <v>7</v>
      </c>
      <c r="AF81" s="89"/>
      <c r="AG81" s="89"/>
      <c r="AH81" s="89"/>
      <c r="AI81" s="90"/>
      <c r="AJ81" s="88">
        <v>7</v>
      </c>
      <c r="AK81" s="89"/>
      <c r="AL81" s="89"/>
      <c r="AM81" s="89"/>
      <c r="AN81" s="90"/>
      <c r="AO81" s="88">
        <v>7</v>
      </c>
      <c r="AP81" s="89"/>
      <c r="AQ81" s="89"/>
      <c r="AR81" s="89"/>
      <c r="AS81" s="90"/>
      <c r="AT81" s="88">
        <v>9</v>
      </c>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5" t="s">
        <v>399</v>
      </c>
      <c r="H83" s="295"/>
      <c r="I83" s="295"/>
      <c r="J83" s="295"/>
      <c r="K83" s="295"/>
      <c r="L83" s="295"/>
      <c r="M83" s="295"/>
      <c r="N83" s="295"/>
      <c r="O83" s="295"/>
      <c r="P83" s="295"/>
      <c r="Q83" s="295"/>
      <c r="R83" s="295"/>
      <c r="S83" s="295"/>
      <c r="T83" s="295"/>
      <c r="U83" s="295"/>
      <c r="V83" s="295"/>
      <c r="W83" s="295"/>
      <c r="X83" s="295"/>
      <c r="Y83" s="540" t="s">
        <v>17</v>
      </c>
      <c r="Z83" s="541"/>
      <c r="AA83" s="542"/>
      <c r="AB83" s="674" t="s">
        <v>438</v>
      </c>
      <c r="AC83" s="115"/>
      <c r="AD83" s="116"/>
      <c r="AE83" s="205">
        <v>14</v>
      </c>
      <c r="AF83" s="206"/>
      <c r="AG83" s="206"/>
      <c r="AH83" s="206"/>
      <c r="AI83" s="206"/>
      <c r="AJ83" s="205">
        <v>14</v>
      </c>
      <c r="AK83" s="206"/>
      <c r="AL83" s="206"/>
      <c r="AM83" s="206"/>
      <c r="AN83" s="206"/>
      <c r="AO83" s="205">
        <v>14</v>
      </c>
      <c r="AP83" s="206"/>
      <c r="AQ83" s="206"/>
      <c r="AR83" s="206"/>
      <c r="AS83" s="206"/>
      <c r="AT83" s="88">
        <v>14</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400</v>
      </c>
      <c r="AC84" s="92"/>
      <c r="AD84" s="93"/>
      <c r="AE84" s="675" t="s">
        <v>439</v>
      </c>
      <c r="AF84" s="92"/>
      <c r="AG84" s="92"/>
      <c r="AH84" s="92"/>
      <c r="AI84" s="93"/>
      <c r="AJ84" s="675" t="s">
        <v>440</v>
      </c>
      <c r="AK84" s="92"/>
      <c r="AL84" s="92"/>
      <c r="AM84" s="92"/>
      <c r="AN84" s="93"/>
      <c r="AO84" s="675" t="s">
        <v>455</v>
      </c>
      <c r="AP84" s="92"/>
      <c r="AQ84" s="92"/>
      <c r="AR84" s="92"/>
      <c r="AS84" s="93"/>
      <c r="AT84" s="675" t="s">
        <v>441</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6"/>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05" t="s">
        <v>77</v>
      </c>
      <c r="B97" s="606"/>
      <c r="C97" s="638" t="s">
        <v>19</v>
      </c>
      <c r="D97" s="526"/>
      <c r="E97" s="526"/>
      <c r="F97" s="526"/>
      <c r="G97" s="526"/>
      <c r="H97" s="526"/>
      <c r="I97" s="526"/>
      <c r="J97" s="526"/>
      <c r="K97" s="639"/>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47.25" customHeight="1" x14ac:dyDescent="0.15">
      <c r="A98" s="607"/>
      <c r="B98" s="608"/>
      <c r="C98" s="537" t="s">
        <v>442</v>
      </c>
      <c r="D98" s="538"/>
      <c r="E98" s="538"/>
      <c r="F98" s="538"/>
      <c r="G98" s="538"/>
      <c r="H98" s="538"/>
      <c r="I98" s="538"/>
      <c r="J98" s="538"/>
      <c r="K98" s="539"/>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23" t="s">
        <v>401</v>
      </c>
      <c r="D99" s="624"/>
      <c r="E99" s="624"/>
      <c r="F99" s="624"/>
      <c r="G99" s="624"/>
      <c r="H99" s="624"/>
      <c r="I99" s="624"/>
      <c r="J99" s="624"/>
      <c r="K99" s="625"/>
      <c r="L99" s="175">
        <v>81</v>
      </c>
      <c r="M99" s="176"/>
      <c r="N99" s="176"/>
      <c r="O99" s="176"/>
      <c r="P99" s="176"/>
      <c r="Q99" s="177"/>
      <c r="R99" s="175">
        <v>88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23" t="s">
        <v>402</v>
      </c>
      <c r="D100" s="624"/>
      <c r="E100" s="624"/>
      <c r="F100" s="624"/>
      <c r="G100" s="624"/>
      <c r="H100" s="624"/>
      <c r="I100" s="624"/>
      <c r="J100" s="624"/>
      <c r="K100" s="625"/>
      <c r="L100" s="175">
        <v>8</v>
      </c>
      <c r="M100" s="176"/>
      <c r="N100" s="176"/>
      <c r="O100" s="176"/>
      <c r="P100" s="176"/>
      <c r="Q100" s="177"/>
      <c r="R100" s="175">
        <v>8</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t="s">
        <v>403</v>
      </c>
      <c r="D101" s="603"/>
      <c r="E101" s="603"/>
      <c r="F101" s="603"/>
      <c r="G101" s="603"/>
      <c r="H101" s="603"/>
      <c r="I101" s="603"/>
      <c r="J101" s="603"/>
      <c r="K101" s="604"/>
      <c r="L101" s="175">
        <v>33</v>
      </c>
      <c r="M101" s="176"/>
      <c r="N101" s="176"/>
      <c r="O101" s="176"/>
      <c r="P101" s="176"/>
      <c r="Q101" s="177"/>
      <c r="R101" s="175">
        <v>33</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t="s">
        <v>404</v>
      </c>
      <c r="D102" s="687"/>
      <c r="E102" s="687"/>
      <c r="F102" s="687"/>
      <c r="G102" s="687"/>
      <c r="H102" s="687"/>
      <c r="I102" s="687"/>
      <c r="J102" s="687"/>
      <c r="K102" s="688"/>
      <c r="L102" s="175">
        <v>4</v>
      </c>
      <c r="M102" s="176"/>
      <c r="N102" s="176"/>
      <c r="O102" s="176"/>
      <c r="P102" s="176"/>
      <c r="Q102" s="177"/>
      <c r="R102" s="175">
        <v>4</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t="s">
        <v>405</v>
      </c>
      <c r="D103" s="612"/>
      <c r="E103" s="612"/>
      <c r="F103" s="612"/>
      <c r="G103" s="612"/>
      <c r="H103" s="612"/>
      <c r="I103" s="612"/>
      <c r="J103" s="612"/>
      <c r="K103" s="613"/>
      <c r="L103" s="175">
        <v>2</v>
      </c>
      <c r="M103" s="176"/>
      <c r="N103" s="176"/>
      <c r="O103" s="176"/>
      <c r="P103" s="176"/>
      <c r="Q103" s="177"/>
      <c r="R103" s="175">
        <v>2</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9"/>
      <c r="B104" s="610"/>
      <c r="C104" s="596" t="s">
        <v>22</v>
      </c>
      <c r="D104" s="597"/>
      <c r="E104" s="597"/>
      <c r="F104" s="597"/>
      <c r="G104" s="597"/>
      <c r="H104" s="597"/>
      <c r="I104" s="597"/>
      <c r="J104" s="597"/>
      <c r="K104" s="598"/>
      <c r="L104" s="599">
        <f>SUM(L98:Q103)</f>
        <v>128</v>
      </c>
      <c r="M104" s="600"/>
      <c r="N104" s="600"/>
      <c r="O104" s="600"/>
      <c r="P104" s="600"/>
      <c r="Q104" s="601"/>
      <c r="R104" s="599">
        <f>SUM(R98:W103)</f>
        <v>135</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4.25" customHeight="1" x14ac:dyDescent="0.15">
      <c r="A108" s="649" t="s">
        <v>312</v>
      </c>
      <c r="B108" s="650"/>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389</v>
      </c>
      <c r="AE108" s="344"/>
      <c r="AF108" s="345"/>
      <c r="AG108" s="340" t="s">
        <v>388</v>
      </c>
      <c r="AH108" s="341"/>
      <c r="AI108" s="341"/>
      <c r="AJ108" s="341"/>
      <c r="AK108" s="341"/>
      <c r="AL108" s="341"/>
      <c r="AM108" s="341"/>
      <c r="AN108" s="341"/>
      <c r="AO108" s="341"/>
      <c r="AP108" s="341"/>
      <c r="AQ108" s="341"/>
      <c r="AR108" s="341"/>
      <c r="AS108" s="341"/>
      <c r="AT108" s="341"/>
      <c r="AU108" s="341"/>
      <c r="AV108" s="341"/>
      <c r="AW108" s="341"/>
      <c r="AX108" s="342"/>
    </row>
    <row r="109" spans="1:50" ht="36" customHeight="1" x14ac:dyDescent="0.15">
      <c r="A109" s="651"/>
      <c r="B109" s="652"/>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1"/>
      <c r="AD109" s="294" t="s">
        <v>389</v>
      </c>
      <c r="AE109" s="253"/>
      <c r="AF109" s="254"/>
      <c r="AG109" s="274" t="s">
        <v>390</v>
      </c>
      <c r="AH109" s="250"/>
      <c r="AI109" s="250"/>
      <c r="AJ109" s="250"/>
      <c r="AK109" s="250"/>
      <c r="AL109" s="250"/>
      <c r="AM109" s="250"/>
      <c r="AN109" s="250"/>
      <c r="AO109" s="250"/>
      <c r="AP109" s="250"/>
      <c r="AQ109" s="250"/>
      <c r="AR109" s="250"/>
      <c r="AS109" s="250"/>
      <c r="AT109" s="250"/>
      <c r="AU109" s="250"/>
      <c r="AV109" s="250"/>
      <c r="AW109" s="250"/>
      <c r="AX109" s="275"/>
    </row>
    <row r="110" spans="1:50" ht="57" customHeight="1" x14ac:dyDescent="0.15">
      <c r="A110" s="653"/>
      <c r="B110" s="654"/>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389</v>
      </c>
      <c r="AE110" s="324"/>
      <c r="AF110" s="325"/>
      <c r="AG110" s="336" t="s">
        <v>434</v>
      </c>
      <c r="AH110" s="468"/>
      <c r="AI110" s="468"/>
      <c r="AJ110" s="468"/>
      <c r="AK110" s="468"/>
      <c r="AL110" s="468"/>
      <c r="AM110" s="468"/>
      <c r="AN110" s="468"/>
      <c r="AO110" s="468"/>
      <c r="AP110" s="468"/>
      <c r="AQ110" s="468"/>
      <c r="AR110" s="468"/>
      <c r="AS110" s="468"/>
      <c r="AT110" s="468"/>
      <c r="AU110" s="468"/>
      <c r="AV110" s="468"/>
      <c r="AW110" s="468"/>
      <c r="AX110" s="469"/>
    </row>
    <row r="111" spans="1:50" ht="36.75" customHeight="1" x14ac:dyDescent="0.15">
      <c r="A111" s="255" t="s">
        <v>46</v>
      </c>
      <c r="B111" s="256"/>
      <c r="C111" s="553"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52" t="s">
        <v>379</v>
      </c>
      <c r="AE111" s="253"/>
      <c r="AF111" s="254"/>
      <c r="AG111" s="271" t="s">
        <v>385</v>
      </c>
      <c r="AH111" s="272"/>
      <c r="AI111" s="272"/>
      <c r="AJ111" s="272"/>
      <c r="AK111" s="272"/>
      <c r="AL111" s="272"/>
      <c r="AM111" s="272"/>
      <c r="AN111" s="272"/>
      <c r="AO111" s="272"/>
      <c r="AP111" s="272"/>
      <c r="AQ111" s="272"/>
      <c r="AR111" s="272"/>
      <c r="AS111" s="272"/>
      <c r="AT111" s="272"/>
      <c r="AU111" s="272"/>
      <c r="AV111" s="272"/>
      <c r="AW111" s="272"/>
      <c r="AX111" s="273"/>
    </row>
    <row r="112" spans="1:50" ht="41.25"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2" t="s">
        <v>379</v>
      </c>
      <c r="AE112" s="253"/>
      <c r="AF112" s="254"/>
      <c r="AG112" s="274" t="s">
        <v>384</v>
      </c>
      <c r="AH112" s="250"/>
      <c r="AI112" s="250"/>
      <c r="AJ112" s="250"/>
      <c r="AK112" s="250"/>
      <c r="AL112" s="250"/>
      <c r="AM112" s="250"/>
      <c r="AN112" s="250"/>
      <c r="AO112" s="250"/>
      <c r="AP112" s="250"/>
      <c r="AQ112" s="250"/>
      <c r="AR112" s="250"/>
      <c r="AS112" s="250"/>
      <c r="AT112" s="250"/>
      <c r="AU112" s="250"/>
      <c r="AV112" s="250"/>
      <c r="AW112" s="250"/>
      <c r="AX112" s="275"/>
    </row>
    <row r="113" spans="1:64" ht="34.5" customHeight="1" x14ac:dyDescent="0.15">
      <c r="A113" s="257"/>
      <c r="B113" s="258"/>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2" t="s">
        <v>379</v>
      </c>
      <c r="AE113" s="253"/>
      <c r="AF113" s="254"/>
      <c r="AG113" s="274" t="s">
        <v>392</v>
      </c>
      <c r="AH113" s="250"/>
      <c r="AI113" s="250"/>
      <c r="AJ113" s="250"/>
      <c r="AK113" s="250"/>
      <c r="AL113" s="250"/>
      <c r="AM113" s="250"/>
      <c r="AN113" s="250"/>
      <c r="AO113" s="250"/>
      <c r="AP113" s="250"/>
      <c r="AQ113" s="250"/>
      <c r="AR113" s="250"/>
      <c r="AS113" s="250"/>
      <c r="AT113" s="250"/>
      <c r="AU113" s="250"/>
      <c r="AV113" s="250"/>
      <c r="AW113" s="250"/>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2" t="s">
        <v>386</v>
      </c>
      <c r="AE114" s="253"/>
      <c r="AF114" s="254"/>
      <c r="AG114" s="334"/>
      <c r="AH114" s="250"/>
      <c r="AI114" s="250"/>
      <c r="AJ114" s="250"/>
      <c r="AK114" s="250"/>
      <c r="AL114" s="250"/>
      <c r="AM114" s="250"/>
      <c r="AN114" s="250"/>
      <c r="AO114" s="250"/>
      <c r="AP114" s="250"/>
      <c r="AQ114" s="250"/>
      <c r="AR114" s="250"/>
      <c r="AS114" s="250"/>
      <c r="AT114" s="250"/>
      <c r="AU114" s="250"/>
      <c r="AV114" s="250"/>
      <c r="AW114" s="250"/>
      <c r="AX114" s="275"/>
    </row>
    <row r="115" spans="1:64" ht="42"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52" t="s">
        <v>379</v>
      </c>
      <c r="AE115" s="253"/>
      <c r="AF115" s="254"/>
      <c r="AG115" s="274" t="s">
        <v>393</v>
      </c>
      <c r="AH115" s="250"/>
      <c r="AI115" s="250"/>
      <c r="AJ115" s="250"/>
      <c r="AK115" s="250"/>
      <c r="AL115" s="250"/>
      <c r="AM115" s="250"/>
      <c r="AN115" s="250"/>
      <c r="AO115" s="250"/>
      <c r="AP115" s="250"/>
      <c r="AQ115" s="250"/>
      <c r="AR115" s="250"/>
      <c r="AS115" s="250"/>
      <c r="AT115" s="250"/>
      <c r="AU115" s="250"/>
      <c r="AV115" s="250"/>
      <c r="AW115" s="250"/>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386</v>
      </c>
      <c r="AE116" s="253"/>
      <c r="AF116" s="254"/>
      <c r="AG116" s="334"/>
      <c r="AH116" s="250"/>
      <c r="AI116" s="250"/>
      <c r="AJ116" s="250"/>
      <c r="AK116" s="250"/>
      <c r="AL116" s="250"/>
      <c r="AM116" s="250"/>
      <c r="AN116" s="250"/>
      <c r="AO116" s="250"/>
      <c r="AP116" s="250"/>
      <c r="AQ116" s="250"/>
      <c r="AR116" s="250"/>
      <c r="AS116" s="250"/>
      <c r="AT116" s="250"/>
      <c r="AU116" s="250"/>
      <c r="AV116" s="250"/>
      <c r="AW116" s="250"/>
      <c r="AX116" s="275"/>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386</v>
      </c>
      <c r="AE117" s="324"/>
      <c r="AF117" s="325"/>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63.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389</v>
      </c>
      <c r="AE118" s="269"/>
      <c r="AF118" s="270"/>
      <c r="AG118" s="271" t="s">
        <v>394</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252" t="s">
        <v>386</v>
      </c>
      <c r="AE119" s="253"/>
      <c r="AF119" s="254"/>
      <c r="AG119" s="334"/>
      <c r="AH119" s="250"/>
      <c r="AI119" s="250"/>
      <c r="AJ119" s="250"/>
      <c r="AK119" s="250"/>
      <c r="AL119" s="250"/>
      <c r="AM119" s="250"/>
      <c r="AN119" s="250"/>
      <c r="AO119" s="250"/>
      <c r="AP119" s="250"/>
      <c r="AQ119" s="250"/>
      <c r="AR119" s="250"/>
      <c r="AS119" s="250"/>
      <c r="AT119" s="250"/>
      <c r="AU119" s="250"/>
      <c r="AV119" s="250"/>
      <c r="AW119" s="250"/>
      <c r="AX119" s="275"/>
    </row>
    <row r="120" spans="1:64" ht="18"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2" t="s">
        <v>386</v>
      </c>
      <c r="AE120" s="253"/>
      <c r="AF120" s="253"/>
      <c r="AG120" s="334"/>
      <c r="AH120" s="250"/>
      <c r="AI120" s="250"/>
      <c r="AJ120" s="250"/>
      <c r="AK120" s="250"/>
      <c r="AL120" s="250"/>
      <c r="AM120" s="250"/>
      <c r="AN120" s="250"/>
      <c r="AO120" s="250"/>
      <c r="AP120" s="250"/>
      <c r="AQ120" s="250"/>
      <c r="AR120" s="250"/>
      <c r="AS120" s="250"/>
      <c r="AT120" s="250"/>
      <c r="AU120" s="250"/>
      <c r="AV120" s="250"/>
      <c r="AW120" s="250"/>
      <c r="AX120" s="275"/>
    </row>
    <row r="121" spans="1:64" ht="54"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389</v>
      </c>
      <c r="AE121" s="253"/>
      <c r="AF121" s="253"/>
      <c r="AG121" s="335" t="s">
        <v>391</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559"/>
      <c r="AE122" s="269"/>
      <c r="AF122" s="269"/>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6"/>
      <c r="D124" s="277"/>
      <c r="E124" s="277"/>
      <c r="F124" s="277"/>
      <c r="G124" s="277"/>
      <c r="H124" s="277"/>
      <c r="I124" s="277"/>
      <c r="J124" s="277"/>
      <c r="K124" s="277"/>
      <c r="L124" s="277"/>
      <c r="M124" s="277"/>
      <c r="N124" s="277"/>
      <c r="O124" s="278"/>
      <c r="P124" s="285"/>
      <c r="Q124" s="285"/>
      <c r="R124" s="285"/>
      <c r="S124" s="286"/>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9"/>
      <c r="D125" s="280"/>
      <c r="E125" s="280"/>
      <c r="F125" s="280"/>
      <c r="G125" s="280"/>
      <c r="H125" s="280"/>
      <c r="I125" s="280"/>
      <c r="J125" s="280"/>
      <c r="K125" s="280"/>
      <c r="L125" s="280"/>
      <c r="M125" s="280"/>
      <c r="N125" s="280"/>
      <c r="O125" s="281"/>
      <c r="P125" s="287"/>
      <c r="Q125" s="287"/>
      <c r="R125" s="287"/>
      <c r="S125" s="288"/>
      <c r="T125" s="557"/>
      <c r="U125" s="468"/>
      <c r="V125" s="468"/>
      <c r="W125" s="468"/>
      <c r="X125" s="468"/>
      <c r="Y125" s="468"/>
      <c r="Z125" s="468"/>
      <c r="AA125" s="468"/>
      <c r="AB125" s="468"/>
      <c r="AC125" s="468"/>
      <c r="AD125" s="468"/>
      <c r="AE125" s="468"/>
      <c r="AF125" s="558"/>
      <c r="AG125" s="318"/>
      <c r="AH125" s="238"/>
      <c r="AI125" s="238"/>
      <c r="AJ125" s="238"/>
      <c r="AK125" s="238"/>
      <c r="AL125" s="238"/>
      <c r="AM125" s="238"/>
      <c r="AN125" s="238"/>
      <c r="AO125" s="238"/>
      <c r="AP125" s="238"/>
      <c r="AQ125" s="238"/>
      <c r="AR125" s="238"/>
      <c r="AS125" s="238"/>
      <c r="AT125" s="238"/>
      <c r="AU125" s="238"/>
      <c r="AV125" s="238"/>
      <c r="AW125" s="238"/>
      <c r="AX125" s="319"/>
    </row>
    <row r="126" spans="1:64" ht="264.75" customHeight="1" x14ac:dyDescent="0.15">
      <c r="A126" s="255" t="s">
        <v>58</v>
      </c>
      <c r="B126" s="385"/>
      <c r="C126" s="375" t="s">
        <v>64</v>
      </c>
      <c r="D126" s="423"/>
      <c r="E126" s="423"/>
      <c r="F126" s="424"/>
      <c r="G126" s="379" t="s">
        <v>459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260.25" customHeight="1" thickBot="1" x14ac:dyDescent="0.2">
      <c r="A127" s="386"/>
      <c r="B127" s="387"/>
      <c r="C127" s="586" t="s">
        <v>68</v>
      </c>
      <c r="D127" s="587"/>
      <c r="E127" s="587"/>
      <c r="F127" s="588"/>
      <c r="G127" s="589" t="s">
        <v>458</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306</v>
      </c>
      <c r="B131" s="383"/>
      <c r="C131" s="383"/>
      <c r="D131" s="383"/>
      <c r="E131" s="384"/>
      <c r="F131" s="415" t="s">
        <v>456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54" t="s">
        <v>457</v>
      </c>
      <c r="B133" s="555"/>
      <c r="C133" s="555"/>
      <c r="D133" s="555"/>
      <c r="E133" s="556"/>
      <c r="F133" s="418" t="s">
        <v>460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0" t="s">
        <v>224</v>
      </c>
      <c r="B137" s="311"/>
      <c r="C137" s="311"/>
      <c r="D137" s="311"/>
      <c r="E137" s="311"/>
      <c r="F137" s="311"/>
      <c r="G137" s="545">
        <v>251</v>
      </c>
      <c r="H137" s="546"/>
      <c r="I137" s="546"/>
      <c r="J137" s="546"/>
      <c r="K137" s="546"/>
      <c r="L137" s="546"/>
      <c r="M137" s="546"/>
      <c r="N137" s="546"/>
      <c r="O137" s="546"/>
      <c r="P137" s="547"/>
      <c r="Q137" s="311" t="s">
        <v>225</v>
      </c>
      <c r="R137" s="311"/>
      <c r="S137" s="311"/>
      <c r="T137" s="311"/>
      <c r="U137" s="311"/>
      <c r="V137" s="311"/>
      <c r="W137" s="545">
        <v>226</v>
      </c>
      <c r="X137" s="546"/>
      <c r="Y137" s="546"/>
      <c r="Z137" s="546"/>
      <c r="AA137" s="546"/>
      <c r="AB137" s="546"/>
      <c r="AC137" s="546"/>
      <c r="AD137" s="546"/>
      <c r="AE137" s="546"/>
      <c r="AF137" s="547"/>
      <c r="AG137" s="311" t="s">
        <v>226</v>
      </c>
      <c r="AH137" s="311"/>
      <c r="AI137" s="311"/>
      <c r="AJ137" s="311"/>
      <c r="AK137" s="311"/>
      <c r="AL137" s="311"/>
      <c r="AM137" s="517">
        <v>240</v>
      </c>
      <c r="AN137" s="518"/>
      <c r="AO137" s="518"/>
      <c r="AP137" s="518"/>
      <c r="AQ137" s="518"/>
      <c r="AR137" s="518"/>
      <c r="AS137" s="518"/>
      <c r="AT137" s="518"/>
      <c r="AU137" s="518"/>
      <c r="AV137" s="519"/>
      <c r="AW137" s="12"/>
      <c r="AX137" s="13"/>
    </row>
    <row r="138" spans="1:50" ht="19.899999999999999" customHeight="1" thickBot="1" x14ac:dyDescent="0.2">
      <c r="A138" s="521" t="s">
        <v>227</v>
      </c>
      <c r="B138" s="421"/>
      <c r="C138" s="421"/>
      <c r="D138" s="421"/>
      <c r="E138" s="421"/>
      <c r="F138" s="421"/>
      <c r="G138" s="308" t="s">
        <v>443</v>
      </c>
      <c r="H138" s="309"/>
      <c r="I138" s="309"/>
      <c r="J138" s="309"/>
      <c r="K138" s="309"/>
      <c r="L138" s="309"/>
      <c r="M138" s="309"/>
      <c r="N138" s="309"/>
      <c r="O138" s="309"/>
      <c r="P138" s="310"/>
      <c r="Q138" s="421" t="s">
        <v>228</v>
      </c>
      <c r="R138" s="421"/>
      <c r="S138" s="421"/>
      <c r="T138" s="421"/>
      <c r="U138" s="421"/>
      <c r="V138" s="421"/>
      <c r="W138" s="308" t="s">
        <v>444</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376</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3"/>
    </row>
    <row r="180" spans="1:50" ht="24.75" customHeight="1" x14ac:dyDescent="0.15">
      <c r="A180" s="362"/>
      <c r="B180" s="363"/>
      <c r="C180" s="363"/>
      <c r="D180" s="363"/>
      <c r="E180" s="363"/>
      <c r="F180" s="364"/>
      <c r="G180" s="353" t="s">
        <v>406</v>
      </c>
      <c r="H180" s="354"/>
      <c r="I180" s="354"/>
      <c r="J180" s="354"/>
      <c r="K180" s="355"/>
      <c r="L180" s="356" t="s">
        <v>407</v>
      </c>
      <c r="M180" s="357"/>
      <c r="N180" s="357"/>
      <c r="O180" s="357"/>
      <c r="P180" s="357"/>
      <c r="Q180" s="357"/>
      <c r="R180" s="357"/>
      <c r="S180" s="357"/>
      <c r="T180" s="357"/>
      <c r="U180" s="357"/>
      <c r="V180" s="357"/>
      <c r="W180" s="357"/>
      <c r="X180" s="358"/>
      <c r="Y180" s="388">
        <v>0.3</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4"/>
    </row>
    <row r="181" spans="1:50" ht="24.75"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60"/>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60"/>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60"/>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60"/>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60"/>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60"/>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60"/>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60"/>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60"/>
    </row>
    <row r="190" spans="1:50" ht="24.75" customHeight="1" thickBot="1" x14ac:dyDescent="0.2">
      <c r="A190" s="362"/>
      <c r="B190" s="363"/>
      <c r="C190" s="363"/>
      <c r="D190" s="363"/>
      <c r="E190" s="363"/>
      <c r="F190" s="364"/>
      <c r="G190" s="562" t="s">
        <v>22</v>
      </c>
      <c r="H190" s="563"/>
      <c r="I190" s="563"/>
      <c r="J190" s="563"/>
      <c r="K190" s="563"/>
      <c r="L190" s="564"/>
      <c r="M190" s="146"/>
      <c r="N190" s="146"/>
      <c r="O190" s="146"/>
      <c r="P190" s="146"/>
      <c r="Q190" s="146"/>
      <c r="R190" s="146"/>
      <c r="S190" s="146"/>
      <c r="T190" s="146"/>
      <c r="U190" s="146"/>
      <c r="V190" s="146"/>
      <c r="W190" s="146"/>
      <c r="X190" s="147"/>
      <c r="Y190" s="565">
        <f>SUM(Y180:AB189)</f>
        <v>0.3</v>
      </c>
      <c r="Z190" s="566"/>
      <c r="AA190" s="566"/>
      <c r="AB190" s="567"/>
      <c r="AC190" s="562" t="s">
        <v>22</v>
      </c>
      <c r="AD190" s="563"/>
      <c r="AE190" s="563"/>
      <c r="AF190" s="563"/>
      <c r="AG190" s="563"/>
      <c r="AH190" s="564"/>
      <c r="AI190" s="146"/>
      <c r="AJ190" s="146"/>
      <c r="AK190" s="146"/>
      <c r="AL190" s="146"/>
      <c r="AM190" s="146"/>
      <c r="AN190" s="146"/>
      <c r="AO190" s="146"/>
      <c r="AP190" s="146"/>
      <c r="AQ190" s="146"/>
      <c r="AR190" s="146"/>
      <c r="AS190" s="146"/>
      <c r="AT190" s="147"/>
      <c r="AU190" s="565">
        <f>SUM(AU180:AX189)</f>
        <v>0</v>
      </c>
      <c r="AV190" s="566"/>
      <c r="AW190" s="566"/>
      <c r="AX190" s="568"/>
    </row>
    <row r="191" spans="1:50" ht="45.75" customHeight="1" x14ac:dyDescent="0.15">
      <c r="A191" s="362"/>
      <c r="B191" s="363"/>
      <c r="C191" s="363"/>
      <c r="D191" s="363"/>
      <c r="E191" s="363"/>
      <c r="F191" s="364"/>
      <c r="G191" s="561" t="s">
        <v>454</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3"/>
    </row>
    <row r="193" spans="1:50" ht="42.75" customHeight="1" x14ac:dyDescent="0.15">
      <c r="A193" s="362"/>
      <c r="B193" s="363"/>
      <c r="C193" s="363"/>
      <c r="D193" s="363"/>
      <c r="E193" s="363"/>
      <c r="F193" s="364"/>
      <c r="G193" s="353" t="s">
        <v>409</v>
      </c>
      <c r="H193" s="354"/>
      <c r="I193" s="354"/>
      <c r="J193" s="354"/>
      <c r="K193" s="355"/>
      <c r="L193" s="356" t="s">
        <v>410</v>
      </c>
      <c r="M193" s="357"/>
      <c r="N193" s="357"/>
      <c r="O193" s="357"/>
      <c r="P193" s="357"/>
      <c r="Q193" s="357"/>
      <c r="R193" s="357"/>
      <c r="S193" s="357"/>
      <c r="T193" s="357"/>
      <c r="U193" s="357"/>
      <c r="V193" s="357"/>
      <c r="W193" s="357"/>
      <c r="X193" s="358"/>
      <c r="Y193" s="388">
        <v>27</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4"/>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60"/>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60"/>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60"/>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60"/>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60"/>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60"/>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60"/>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60"/>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60"/>
    </row>
    <row r="203" spans="1:50" ht="24.75" customHeight="1" thickBot="1" x14ac:dyDescent="0.2">
      <c r="A203" s="362"/>
      <c r="B203" s="363"/>
      <c r="C203" s="363"/>
      <c r="D203" s="363"/>
      <c r="E203" s="363"/>
      <c r="F203" s="364"/>
      <c r="G203" s="562" t="s">
        <v>22</v>
      </c>
      <c r="H203" s="563"/>
      <c r="I203" s="563"/>
      <c r="J203" s="563"/>
      <c r="K203" s="563"/>
      <c r="L203" s="564"/>
      <c r="M203" s="146"/>
      <c r="N203" s="146"/>
      <c r="O203" s="146"/>
      <c r="P203" s="146"/>
      <c r="Q203" s="146"/>
      <c r="R203" s="146"/>
      <c r="S203" s="146"/>
      <c r="T203" s="146"/>
      <c r="U203" s="146"/>
      <c r="V203" s="146"/>
      <c r="W203" s="146"/>
      <c r="X203" s="147"/>
      <c r="Y203" s="565">
        <f>SUM(Y193:AB202)</f>
        <v>27</v>
      </c>
      <c r="Z203" s="566"/>
      <c r="AA203" s="566"/>
      <c r="AB203" s="567"/>
      <c r="AC203" s="562" t="s">
        <v>22</v>
      </c>
      <c r="AD203" s="563"/>
      <c r="AE203" s="563"/>
      <c r="AF203" s="563"/>
      <c r="AG203" s="563"/>
      <c r="AH203" s="564"/>
      <c r="AI203" s="146"/>
      <c r="AJ203" s="146"/>
      <c r="AK203" s="146"/>
      <c r="AL203" s="146"/>
      <c r="AM203" s="146"/>
      <c r="AN203" s="146"/>
      <c r="AO203" s="146"/>
      <c r="AP203" s="146"/>
      <c r="AQ203" s="146"/>
      <c r="AR203" s="146"/>
      <c r="AS203" s="146"/>
      <c r="AT203" s="147"/>
      <c r="AU203" s="565">
        <f>SUM(AU193:AX202)</f>
        <v>0</v>
      </c>
      <c r="AV203" s="566"/>
      <c r="AW203" s="566"/>
      <c r="AX203" s="568"/>
    </row>
    <row r="204" spans="1:50" ht="30" customHeight="1" x14ac:dyDescent="0.15">
      <c r="A204" s="362"/>
      <c r="B204" s="363"/>
      <c r="C204" s="363"/>
      <c r="D204" s="363"/>
      <c r="E204" s="363"/>
      <c r="F204" s="364"/>
      <c r="G204" s="368" t="s">
        <v>446</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3"/>
    </row>
    <row r="206" spans="1:50" ht="24.75" customHeight="1" x14ac:dyDescent="0.15">
      <c r="A206" s="362"/>
      <c r="B206" s="363"/>
      <c r="C206" s="363"/>
      <c r="D206" s="363"/>
      <c r="E206" s="363"/>
      <c r="F206" s="364"/>
      <c r="G206" s="353" t="s">
        <v>432</v>
      </c>
      <c r="H206" s="354"/>
      <c r="I206" s="354"/>
      <c r="J206" s="354"/>
      <c r="K206" s="355"/>
      <c r="L206" s="356" t="s">
        <v>431</v>
      </c>
      <c r="M206" s="357"/>
      <c r="N206" s="357"/>
      <c r="O206" s="357"/>
      <c r="P206" s="357"/>
      <c r="Q206" s="357"/>
      <c r="R206" s="357"/>
      <c r="S206" s="357"/>
      <c r="T206" s="357"/>
      <c r="U206" s="357"/>
      <c r="V206" s="357"/>
      <c r="W206" s="357"/>
      <c r="X206" s="358"/>
      <c r="Y206" s="388">
        <v>14</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4"/>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60"/>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60"/>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60"/>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60"/>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60"/>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60"/>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60"/>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60"/>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60"/>
    </row>
    <row r="216" spans="1:50" ht="24.75" customHeight="1" thickBot="1" x14ac:dyDescent="0.2">
      <c r="A216" s="362"/>
      <c r="B216" s="363"/>
      <c r="C216" s="363"/>
      <c r="D216" s="363"/>
      <c r="E216" s="363"/>
      <c r="F216" s="364"/>
      <c r="G216" s="562" t="s">
        <v>22</v>
      </c>
      <c r="H216" s="563"/>
      <c r="I216" s="563"/>
      <c r="J216" s="563"/>
      <c r="K216" s="563"/>
      <c r="L216" s="564"/>
      <c r="M216" s="146"/>
      <c r="N216" s="146"/>
      <c r="O216" s="146"/>
      <c r="P216" s="146"/>
      <c r="Q216" s="146"/>
      <c r="R216" s="146"/>
      <c r="S216" s="146"/>
      <c r="T216" s="146"/>
      <c r="U216" s="146"/>
      <c r="V216" s="146"/>
      <c r="W216" s="146"/>
      <c r="X216" s="147"/>
      <c r="Y216" s="565">
        <f>SUM(Y206:AB215)</f>
        <v>14</v>
      </c>
      <c r="Z216" s="566"/>
      <c r="AA216" s="566"/>
      <c r="AB216" s="567"/>
      <c r="AC216" s="562" t="s">
        <v>22</v>
      </c>
      <c r="AD216" s="563"/>
      <c r="AE216" s="563"/>
      <c r="AF216" s="563"/>
      <c r="AG216" s="563"/>
      <c r="AH216" s="564"/>
      <c r="AI216" s="146"/>
      <c r="AJ216" s="146"/>
      <c r="AK216" s="146"/>
      <c r="AL216" s="146"/>
      <c r="AM216" s="146"/>
      <c r="AN216" s="146"/>
      <c r="AO216" s="146"/>
      <c r="AP216" s="146"/>
      <c r="AQ216" s="146"/>
      <c r="AR216" s="146"/>
      <c r="AS216" s="146"/>
      <c r="AT216" s="147"/>
      <c r="AU216" s="565">
        <f>SUM(AU206:AX215)</f>
        <v>0</v>
      </c>
      <c r="AV216" s="566"/>
      <c r="AW216" s="566"/>
      <c r="AX216" s="568"/>
    </row>
    <row r="217" spans="1:50" ht="30"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3"/>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4"/>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60"/>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60"/>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60"/>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60"/>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60"/>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60"/>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60"/>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60"/>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60"/>
    </row>
    <row r="229" spans="1:50" ht="24.75" customHeight="1" x14ac:dyDescent="0.15">
      <c r="A229" s="362"/>
      <c r="B229" s="363"/>
      <c r="C229" s="363"/>
      <c r="D229" s="363"/>
      <c r="E229" s="363"/>
      <c r="F229" s="364"/>
      <c r="G229" s="562" t="s">
        <v>22</v>
      </c>
      <c r="H229" s="563"/>
      <c r="I229" s="563"/>
      <c r="J229" s="563"/>
      <c r="K229" s="563"/>
      <c r="L229" s="564"/>
      <c r="M229" s="146"/>
      <c r="N229" s="146"/>
      <c r="O229" s="146"/>
      <c r="P229" s="146"/>
      <c r="Q229" s="146"/>
      <c r="R229" s="146"/>
      <c r="S229" s="146"/>
      <c r="T229" s="146"/>
      <c r="U229" s="146"/>
      <c r="V229" s="146"/>
      <c r="W229" s="146"/>
      <c r="X229" s="147"/>
      <c r="Y229" s="565">
        <f>SUM(Y219:AB228)</f>
        <v>0</v>
      </c>
      <c r="Z229" s="566"/>
      <c r="AA229" s="566"/>
      <c r="AB229" s="567"/>
      <c r="AC229" s="562" t="s">
        <v>22</v>
      </c>
      <c r="AD229" s="563"/>
      <c r="AE229" s="563"/>
      <c r="AF229" s="563"/>
      <c r="AG229" s="563"/>
      <c r="AH229" s="564"/>
      <c r="AI229" s="146"/>
      <c r="AJ229" s="146"/>
      <c r="AK229" s="146"/>
      <c r="AL229" s="146"/>
      <c r="AM229" s="146"/>
      <c r="AN229" s="146"/>
      <c r="AO229" s="146"/>
      <c r="AP229" s="146"/>
      <c r="AQ229" s="146"/>
      <c r="AR229" s="146"/>
      <c r="AS229" s="146"/>
      <c r="AT229" s="147"/>
      <c r="AU229" s="565">
        <f>SUM(AU219:AX228)</f>
        <v>0</v>
      </c>
      <c r="AV229" s="566"/>
      <c r="AW229" s="566"/>
      <c r="AX229" s="568"/>
    </row>
    <row r="230" spans="1:50" ht="2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1" t="s">
        <v>33</v>
      </c>
      <c r="AL235" s="232"/>
      <c r="AM235" s="232"/>
      <c r="AN235" s="232"/>
      <c r="AO235" s="232"/>
      <c r="AP235" s="232"/>
      <c r="AQ235" s="232" t="s">
        <v>23</v>
      </c>
      <c r="AR235" s="232"/>
      <c r="AS235" s="232"/>
      <c r="AT235" s="232"/>
      <c r="AU235" s="83" t="s">
        <v>24</v>
      </c>
      <c r="AV235" s="84"/>
      <c r="AW235" s="84"/>
      <c r="AX235" s="582"/>
    </row>
    <row r="236" spans="1:50" ht="24" customHeight="1" x14ac:dyDescent="0.15">
      <c r="A236" s="572">
        <v>1</v>
      </c>
      <c r="B236" s="572">
        <v>1</v>
      </c>
      <c r="C236" s="574" t="s">
        <v>411</v>
      </c>
      <c r="D236" s="573"/>
      <c r="E236" s="573"/>
      <c r="F236" s="573"/>
      <c r="G236" s="573"/>
      <c r="H236" s="573"/>
      <c r="I236" s="573"/>
      <c r="J236" s="573"/>
      <c r="K236" s="573"/>
      <c r="L236" s="573"/>
      <c r="M236" s="574" t="s">
        <v>412</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0.3</v>
      </c>
      <c r="AL236" s="576"/>
      <c r="AM236" s="576"/>
      <c r="AN236" s="576"/>
      <c r="AO236" s="576"/>
      <c r="AP236" s="577"/>
      <c r="AQ236" s="574" t="s">
        <v>413</v>
      </c>
      <c r="AR236" s="573"/>
      <c r="AS236" s="573"/>
      <c r="AT236" s="573"/>
      <c r="AU236" s="578" t="s">
        <v>416</v>
      </c>
      <c r="AV236" s="579"/>
      <c r="AW236" s="579"/>
      <c r="AX236" s="580"/>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x14ac:dyDescent="0.15">
      <c r="A238" s="572">
        <v>3</v>
      </c>
      <c r="B238" s="572">
        <v>1</v>
      </c>
      <c r="C238" s="573"/>
      <c r="D238" s="573"/>
      <c r="E238" s="573"/>
      <c r="F238" s="573"/>
      <c r="G238" s="573"/>
      <c r="H238" s="573"/>
      <c r="I238" s="573"/>
      <c r="J238" s="573"/>
      <c r="K238" s="573"/>
      <c r="L238" s="573"/>
      <c r="M238" s="689"/>
      <c r="N238" s="690"/>
      <c r="O238" s="690"/>
      <c r="P238" s="690"/>
      <c r="Q238" s="690"/>
      <c r="R238" s="690"/>
      <c r="S238" s="690"/>
      <c r="T238" s="690"/>
      <c r="U238" s="690"/>
      <c r="V238" s="690"/>
      <c r="W238" s="690"/>
      <c r="X238" s="690"/>
      <c r="Y238" s="690"/>
      <c r="Z238" s="690"/>
      <c r="AA238" s="690"/>
      <c r="AB238" s="690"/>
      <c r="AC238" s="690"/>
      <c r="AD238" s="690"/>
      <c r="AE238" s="690"/>
      <c r="AF238" s="690"/>
      <c r="AG238" s="690"/>
      <c r="AH238" s="690"/>
      <c r="AI238" s="690"/>
      <c r="AJ238" s="691"/>
      <c r="AK238" s="575"/>
      <c r="AL238" s="576"/>
      <c r="AM238" s="576"/>
      <c r="AN238" s="576"/>
      <c r="AO238" s="576"/>
      <c r="AP238" s="577"/>
      <c r="AQ238" s="574"/>
      <c r="AR238" s="573"/>
      <c r="AS238" s="573"/>
      <c r="AT238" s="573"/>
      <c r="AU238" s="575"/>
      <c r="AV238" s="576"/>
      <c r="AW238" s="576"/>
      <c r="AX238" s="577"/>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1" t="s">
        <v>368</v>
      </c>
      <c r="AL268" s="232"/>
      <c r="AM268" s="232"/>
      <c r="AN268" s="232"/>
      <c r="AO268" s="232"/>
      <c r="AP268" s="232"/>
      <c r="AQ268" s="232" t="s">
        <v>23</v>
      </c>
      <c r="AR268" s="232"/>
      <c r="AS268" s="232"/>
      <c r="AT268" s="232"/>
      <c r="AU268" s="83" t="s">
        <v>24</v>
      </c>
      <c r="AV268" s="84"/>
      <c r="AW268" s="84"/>
      <c r="AX268" s="582"/>
    </row>
    <row r="269" spans="1:50" ht="66.75" customHeight="1" x14ac:dyDescent="0.15">
      <c r="A269" s="572">
        <v>1</v>
      </c>
      <c r="B269" s="572">
        <v>1</v>
      </c>
      <c r="C269" s="574" t="s">
        <v>453</v>
      </c>
      <c r="D269" s="573"/>
      <c r="E269" s="573"/>
      <c r="F269" s="573"/>
      <c r="G269" s="573"/>
      <c r="H269" s="573"/>
      <c r="I269" s="573"/>
      <c r="J269" s="573"/>
      <c r="K269" s="573"/>
      <c r="L269" s="573"/>
      <c r="M269" s="574" t="s">
        <v>414</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v>27</v>
      </c>
      <c r="AL269" s="576"/>
      <c r="AM269" s="576"/>
      <c r="AN269" s="576"/>
      <c r="AO269" s="576"/>
      <c r="AP269" s="577"/>
      <c r="AQ269" s="578" t="s">
        <v>415</v>
      </c>
      <c r="AR269" s="579"/>
      <c r="AS269" s="579"/>
      <c r="AT269" s="580"/>
      <c r="AU269" s="578" t="s">
        <v>416</v>
      </c>
      <c r="AV269" s="579"/>
      <c r="AW269" s="579"/>
      <c r="AX269" s="580"/>
    </row>
    <row r="270" spans="1:50" ht="24" customHeight="1" x14ac:dyDescent="0.15">
      <c r="A270" s="572">
        <v>2</v>
      </c>
      <c r="B270" s="572">
        <v>1</v>
      </c>
      <c r="C270" s="574" t="s">
        <v>417</v>
      </c>
      <c r="D270" s="573"/>
      <c r="E270" s="573"/>
      <c r="F270" s="573"/>
      <c r="G270" s="573"/>
      <c r="H270" s="573"/>
      <c r="I270" s="573"/>
      <c r="J270" s="573"/>
      <c r="K270" s="573"/>
      <c r="L270" s="573"/>
      <c r="M270" s="574" t="s">
        <v>418</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v>14</v>
      </c>
      <c r="AL270" s="576"/>
      <c r="AM270" s="576"/>
      <c r="AN270" s="576"/>
      <c r="AO270" s="576"/>
      <c r="AP270" s="577"/>
      <c r="AQ270" s="578" t="s">
        <v>415</v>
      </c>
      <c r="AR270" s="579"/>
      <c r="AS270" s="579"/>
      <c r="AT270" s="580"/>
      <c r="AU270" s="578" t="s">
        <v>416</v>
      </c>
      <c r="AV270" s="579"/>
      <c r="AW270" s="579"/>
      <c r="AX270" s="580"/>
    </row>
    <row r="271" spans="1:50" ht="24" customHeight="1" x14ac:dyDescent="0.15">
      <c r="A271" s="572">
        <v>3</v>
      </c>
      <c r="B271" s="572">
        <v>1</v>
      </c>
      <c r="C271" s="574" t="s">
        <v>419</v>
      </c>
      <c r="D271" s="573"/>
      <c r="E271" s="573"/>
      <c r="F271" s="573"/>
      <c r="G271" s="573"/>
      <c r="H271" s="573"/>
      <c r="I271" s="573"/>
      <c r="J271" s="573"/>
      <c r="K271" s="573"/>
      <c r="L271" s="573"/>
      <c r="M271" s="574" t="s">
        <v>420</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v>12</v>
      </c>
      <c r="AL271" s="576"/>
      <c r="AM271" s="576"/>
      <c r="AN271" s="576"/>
      <c r="AO271" s="576"/>
      <c r="AP271" s="577"/>
      <c r="AQ271" s="578" t="s">
        <v>415</v>
      </c>
      <c r="AR271" s="579"/>
      <c r="AS271" s="579"/>
      <c r="AT271" s="580"/>
      <c r="AU271" s="578" t="s">
        <v>416</v>
      </c>
      <c r="AV271" s="579"/>
      <c r="AW271" s="579"/>
      <c r="AX271" s="580"/>
    </row>
    <row r="272" spans="1:50" ht="24" customHeight="1" x14ac:dyDescent="0.15">
      <c r="A272" s="572">
        <v>4</v>
      </c>
      <c r="B272" s="572">
        <v>1</v>
      </c>
      <c r="C272" s="574" t="s">
        <v>421</v>
      </c>
      <c r="D272" s="573"/>
      <c r="E272" s="573"/>
      <c r="F272" s="573"/>
      <c r="G272" s="573"/>
      <c r="H272" s="573"/>
      <c r="I272" s="573"/>
      <c r="J272" s="573"/>
      <c r="K272" s="573"/>
      <c r="L272" s="573"/>
      <c r="M272" s="574" t="s">
        <v>422</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v>11</v>
      </c>
      <c r="AL272" s="576"/>
      <c r="AM272" s="576"/>
      <c r="AN272" s="576"/>
      <c r="AO272" s="576"/>
      <c r="AP272" s="577"/>
      <c r="AQ272" s="578" t="s">
        <v>415</v>
      </c>
      <c r="AR272" s="579"/>
      <c r="AS272" s="579"/>
      <c r="AT272" s="580"/>
      <c r="AU272" s="578" t="s">
        <v>416</v>
      </c>
      <c r="AV272" s="579"/>
      <c r="AW272" s="579"/>
      <c r="AX272" s="580"/>
    </row>
    <row r="273" spans="1:50" ht="24" customHeight="1" x14ac:dyDescent="0.15">
      <c r="A273" s="572">
        <v>5</v>
      </c>
      <c r="B273" s="572">
        <v>1</v>
      </c>
      <c r="C273" s="574" t="s">
        <v>423</v>
      </c>
      <c r="D273" s="573"/>
      <c r="E273" s="573"/>
      <c r="F273" s="573"/>
      <c r="G273" s="573"/>
      <c r="H273" s="573"/>
      <c r="I273" s="573"/>
      <c r="J273" s="573"/>
      <c r="K273" s="573"/>
      <c r="L273" s="573"/>
      <c r="M273" s="574" t="s">
        <v>424</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v>8</v>
      </c>
      <c r="AL273" s="576"/>
      <c r="AM273" s="576"/>
      <c r="AN273" s="576"/>
      <c r="AO273" s="576"/>
      <c r="AP273" s="577"/>
      <c r="AQ273" s="578" t="s">
        <v>415</v>
      </c>
      <c r="AR273" s="579"/>
      <c r="AS273" s="579"/>
      <c r="AT273" s="580"/>
      <c r="AU273" s="578" t="s">
        <v>416</v>
      </c>
      <c r="AV273" s="579"/>
      <c r="AW273" s="579"/>
      <c r="AX273" s="580"/>
    </row>
    <row r="274" spans="1:50" ht="24" customHeight="1" x14ac:dyDescent="0.15">
      <c r="A274" s="572">
        <v>6</v>
      </c>
      <c r="B274" s="572">
        <v>1</v>
      </c>
      <c r="C274" s="574" t="s">
        <v>425</v>
      </c>
      <c r="D274" s="573"/>
      <c r="E274" s="573"/>
      <c r="F274" s="573"/>
      <c r="G274" s="573"/>
      <c r="H274" s="573"/>
      <c r="I274" s="573"/>
      <c r="J274" s="573"/>
      <c r="K274" s="573"/>
      <c r="L274" s="573"/>
      <c r="M274" s="574" t="s">
        <v>426</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v>7</v>
      </c>
      <c r="AL274" s="576"/>
      <c r="AM274" s="576"/>
      <c r="AN274" s="576"/>
      <c r="AO274" s="576"/>
      <c r="AP274" s="577"/>
      <c r="AQ274" s="578" t="s">
        <v>415</v>
      </c>
      <c r="AR274" s="579"/>
      <c r="AS274" s="579"/>
      <c r="AT274" s="580"/>
      <c r="AU274" s="578" t="s">
        <v>416</v>
      </c>
      <c r="AV274" s="579"/>
      <c r="AW274" s="579"/>
      <c r="AX274" s="580"/>
    </row>
    <row r="275" spans="1:50" ht="24" customHeight="1" x14ac:dyDescent="0.15">
      <c r="A275" s="572">
        <v>7</v>
      </c>
      <c r="B275" s="572">
        <v>1</v>
      </c>
      <c r="C275" s="574" t="s">
        <v>427</v>
      </c>
      <c r="D275" s="573"/>
      <c r="E275" s="573"/>
      <c r="F275" s="573"/>
      <c r="G275" s="573"/>
      <c r="H275" s="573"/>
      <c r="I275" s="573"/>
      <c r="J275" s="573"/>
      <c r="K275" s="573"/>
      <c r="L275" s="573"/>
      <c r="M275" s="574" t="s">
        <v>447</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v>2</v>
      </c>
      <c r="AL275" s="576"/>
      <c r="AM275" s="576"/>
      <c r="AN275" s="576"/>
      <c r="AO275" s="576"/>
      <c r="AP275" s="577"/>
      <c r="AQ275" s="578"/>
      <c r="AR275" s="579"/>
      <c r="AS275" s="579"/>
      <c r="AT275" s="580"/>
      <c r="AU275" s="578">
        <v>89</v>
      </c>
      <c r="AV275" s="579"/>
      <c r="AW275" s="579"/>
      <c r="AX275" s="580"/>
    </row>
    <row r="276" spans="1:50" ht="24" customHeight="1" x14ac:dyDescent="0.15">
      <c r="A276" s="572">
        <v>8</v>
      </c>
      <c r="B276" s="572">
        <v>1</v>
      </c>
      <c r="C276" s="574" t="s">
        <v>428</v>
      </c>
      <c r="D276" s="573"/>
      <c r="E276" s="573"/>
      <c r="F276" s="573"/>
      <c r="G276" s="573"/>
      <c r="H276" s="573"/>
      <c r="I276" s="573"/>
      <c r="J276" s="573"/>
      <c r="K276" s="573"/>
      <c r="L276" s="573"/>
      <c r="M276" s="574" t="s">
        <v>448</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v>0.4</v>
      </c>
      <c r="AL276" s="576"/>
      <c r="AM276" s="576"/>
      <c r="AN276" s="576"/>
      <c r="AO276" s="576"/>
      <c r="AP276" s="577"/>
      <c r="AQ276" s="574">
        <v>1</v>
      </c>
      <c r="AR276" s="573"/>
      <c r="AS276" s="573"/>
      <c r="AT276" s="573"/>
      <c r="AU276" s="575">
        <v>92.1</v>
      </c>
      <c r="AV276" s="576"/>
      <c r="AW276" s="576"/>
      <c r="AX276" s="577"/>
    </row>
    <row r="277" spans="1:50" ht="24" customHeight="1" x14ac:dyDescent="0.15">
      <c r="A277" s="572">
        <v>9</v>
      </c>
      <c r="B277" s="572">
        <v>1</v>
      </c>
      <c r="C277" s="574" t="s">
        <v>429</v>
      </c>
      <c r="D277" s="573"/>
      <c r="E277" s="573"/>
      <c r="F277" s="573"/>
      <c r="G277" s="573"/>
      <c r="H277" s="573"/>
      <c r="I277" s="573"/>
      <c r="J277" s="573"/>
      <c r="K277" s="573"/>
      <c r="L277" s="573"/>
      <c r="M277" s="574" t="s">
        <v>447</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v>0.1</v>
      </c>
      <c r="AL277" s="576"/>
      <c r="AM277" s="576"/>
      <c r="AN277" s="576"/>
      <c r="AO277" s="576"/>
      <c r="AP277" s="577"/>
      <c r="AQ277" s="578" t="s">
        <v>415</v>
      </c>
      <c r="AR277" s="579"/>
      <c r="AS277" s="579"/>
      <c r="AT277" s="580"/>
      <c r="AU277" s="578" t="s">
        <v>416</v>
      </c>
      <c r="AV277" s="579"/>
      <c r="AW277" s="579"/>
      <c r="AX277" s="580"/>
    </row>
    <row r="278" spans="1:50" ht="24" customHeight="1" x14ac:dyDescent="0.15">
      <c r="A278" s="572">
        <v>10</v>
      </c>
      <c r="B278" s="572">
        <v>1</v>
      </c>
      <c r="C278" s="574" t="s">
        <v>430</v>
      </c>
      <c r="D278" s="573"/>
      <c r="E278" s="573"/>
      <c r="F278" s="573"/>
      <c r="G278" s="573"/>
      <c r="H278" s="573"/>
      <c r="I278" s="573"/>
      <c r="J278" s="573"/>
      <c r="K278" s="573"/>
      <c r="L278" s="573"/>
      <c r="M278" s="574" t="s">
        <v>449</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v>0.1</v>
      </c>
      <c r="AL278" s="576"/>
      <c r="AM278" s="576"/>
      <c r="AN278" s="576"/>
      <c r="AO278" s="576"/>
      <c r="AP278" s="577"/>
      <c r="AQ278" s="578" t="s">
        <v>415</v>
      </c>
      <c r="AR278" s="579"/>
      <c r="AS278" s="579"/>
      <c r="AT278" s="580"/>
      <c r="AU278" s="578" t="s">
        <v>416</v>
      </c>
      <c r="AV278" s="579"/>
      <c r="AW278" s="579"/>
      <c r="AX278" s="580"/>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1" t="s">
        <v>368</v>
      </c>
      <c r="AL301" s="232"/>
      <c r="AM301" s="232"/>
      <c r="AN301" s="232"/>
      <c r="AO301" s="232"/>
      <c r="AP301" s="232"/>
      <c r="AQ301" s="232" t="s">
        <v>23</v>
      </c>
      <c r="AR301" s="232"/>
      <c r="AS301" s="232"/>
      <c r="AT301" s="232"/>
      <c r="AU301" s="83" t="s">
        <v>24</v>
      </c>
      <c r="AV301" s="84"/>
      <c r="AW301" s="84"/>
      <c r="AX301" s="582"/>
    </row>
    <row r="302" spans="1:50" ht="36" customHeight="1" x14ac:dyDescent="0.15">
      <c r="A302" s="572">
        <v>1</v>
      </c>
      <c r="B302" s="572">
        <v>1</v>
      </c>
      <c r="C302" s="574" t="s">
        <v>445</v>
      </c>
      <c r="D302" s="573"/>
      <c r="E302" s="573"/>
      <c r="F302" s="573"/>
      <c r="G302" s="573"/>
      <c r="H302" s="573"/>
      <c r="I302" s="573"/>
      <c r="J302" s="573"/>
      <c r="K302" s="573"/>
      <c r="L302" s="573"/>
      <c r="M302" s="574" t="s">
        <v>431</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v>14</v>
      </c>
      <c r="AL302" s="576"/>
      <c r="AM302" s="576"/>
      <c r="AN302" s="576"/>
      <c r="AO302" s="576"/>
      <c r="AP302" s="577"/>
      <c r="AQ302" s="574" t="s">
        <v>433</v>
      </c>
      <c r="AR302" s="573"/>
      <c r="AS302" s="573"/>
      <c r="AT302" s="573"/>
      <c r="AU302" s="578" t="s">
        <v>416</v>
      </c>
      <c r="AV302" s="579"/>
      <c r="AW302" s="579"/>
      <c r="AX302" s="580"/>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1" t="s">
        <v>368</v>
      </c>
      <c r="AL334" s="232"/>
      <c r="AM334" s="232"/>
      <c r="AN334" s="232"/>
      <c r="AO334" s="232"/>
      <c r="AP334" s="232"/>
      <c r="AQ334" s="232" t="s">
        <v>23</v>
      </c>
      <c r="AR334" s="232"/>
      <c r="AS334" s="232"/>
      <c r="AT334" s="232"/>
      <c r="AU334" s="83" t="s">
        <v>24</v>
      </c>
      <c r="AV334" s="84"/>
      <c r="AW334" s="84"/>
      <c r="AX334" s="582"/>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1" t="s">
        <v>368</v>
      </c>
      <c r="AL367" s="232"/>
      <c r="AM367" s="232"/>
      <c r="AN367" s="232"/>
      <c r="AO367" s="232"/>
      <c r="AP367" s="232"/>
      <c r="AQ367" s="232" t="s">
        <v>23</v>
      </c>
      <c r="AR367" s="232"/>
      <c r="AS367" s="232"/>
      <c r="AT367" s="232"/>
      <c r="AU367" s="83" t="s">
        <v>24</v>
      </c>
      <c r="AV367" s="84"/>
      <c r="AW367" s="84"/>
      <c r="AX367" s="582"/>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1" t="s">
        <v>368</v>
      </c>
      <c r="AL400" s="232"/>
      <c r="AM400" s="232"/>
      <c r="AN400" s="232"/>
      <c r="AO400" s="232"/>
      <c r="AP400" s="232"/>
      <c r="AQ400" s="232" t="s">
        <v>23</v>
      </c>
      <c r="AR400" s="232"/>
      <c r="AS400" s="232"/>
      <c r="AT400" s="232"/>
      <c r="AU400" s="83" t="s">
        <v>24</v>
      </c>
      <c r="AV400" s="84"/>
      <c r="AW400" s="84"/>
      <c r="AX400" s="582"/>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1" t="s">
        <v>368</v>
      </c>
      <c r="AL433" s="232"/>
      <c r="AM433" s="232"/>
      <c r="AN433" s="232"/>
      <c r="AO433" s="232"/>
      <c r="AP433" s="232"/>
      <c r="AQ433" s="232" t="s">
        <v>23</v>
      </c>
      <c r="AR433" s="232"/>
      <c r="AS433" s="232"/>
      <c r="AT433" s="232"/>
      <c r="AU433" s="83" t="s">
        <v>24</v>
      </c>
      <c r="AV433" s="84"/>
      <c r="AW433" s="84"/>
      <c r="AX433" s="582"/>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1" t="s">
        <v>368</v>
      </c>
      <c r="AL466" s="232"/>
      <c r="AM466" s="232"/>
      <c r="AN466" s="232"/>
      <c r="AO466" s="232"/>
      <c r="AP466" s="232"/>
      <c r="AQ466" s="232" t="s">
        <v>23</v>
      </c>
      <c r="AR466" s="232"/>
      <c r="AS466" s="232"/>
      <c r="AT466" s="232"/>
      <c r="AU466" s="83" t="s">
        <v>24</v>
      </c>
      <c r="AV466" s="84"/>
      <c r="AW466" s="84"/>
      <c r="AX466" s="582"/>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5" priority="639">
      <formula>IF(RIGHT(TEXT(P14,"0.#"),1)=".",FALSE,TRUE)</formula>
    </cfRule>
    <cfRule type="expression" dxfId="274" priority="640">
      <formula>IF(RIGHT(TEXT(P14,"0.#"),1)=".",TRUE,FALSE)</formula>
    </cfRule>
  </conditionalFormatting>
  <conditionalFormatting sqref="AE23:AI23">
    <cfRule type="expression" dxfId="273" priority="629">
      <formula>IF(RIGHT(TEXT(AE23,"0.#"),1)=".",FALSE,TRUE)</formula>
    </cfRule>
    <cfRule type="expression" dxfId="272" priority="630">
      <formula>IF(RIGHT(TEXT(AE23,"0.#"),1)=".",TRUE,FALSE)</formula>
    </cfRule>
  </conditionalFormatting>
  <conditionalFormatting sqref="AE69:AX69">
    <cfRule type="expression" dxfId="271" priority="561">
      <formula>IF(RIGHT(TEXT(AE69,"0.#"),1)=".",FALSE,TRUE)</formula>
    </cfRule>
    <cfRule type="expression" dxfId="270" priority="562">
      <formula>IF(RIGHT(TEXT(AE69,"0.#"),1)=".",TRUE,FALSE)</formula>
    </cfRule>
  </conditionalFormatting>
  <conditionalFormatting sqref="AE83:AI83">
    <cfRule type="expression" dxfId="269" priority="543">
      <formula>IF(RIGHT(TEXT(AE83,"0.#"),1)=".",FALSE,TRUE)</formula>
    </cfRule>
    <cfRule type="expression" dxfId="268" priority="544">
      <formula>IF(RIGHT(TEXT(AE83,"0.#"),1)=".",TRUE,FALSE)</formula>
    </cfRule>
  </conditionalFormatting>
  <conditionalFormatting sqref="AJ83:AX83">
    <cfRule type="expression" dxfId="267" priority="541">
      <formula>IF(RIGHT(TEXT(AJ83,"0.#"),1)=".",FALSE,TRUE)</formula>
    </cfRule>
    <cfRule type="expression" dxfId="266" priority="542">
      <formula>IF(RIGHT(TEXT(AJ83,"0.#"),1)=".",TRUE,FALSE)</formula>
    </cfRule>
  </conditionalFormatting>
  <conditionalFormatting sqref="L99">
    <cfRule type="expression" dxfId="265" priority="521">
      <formula>IF(RIGHT(TEXT(L99,"0.#"),1)=".",FALSE,TRUE)</formula>
    </cfRule>
    <cfRule type="expression" dxfId="264" priority="522">
      <formula>IF(RIGHT(TEXT(L99,"0.#"),1)=".",TRUE,FALSE)</formula>
    </cfRule>
  </conditionalFormatting>
  <conditionalFormatting sqref="L104">
    <cfRule type="expression" dxfId="263" priority="519">
      <formula>IF(RIGHT(TEXT(L104,"0.#"),1)=".",FALSE,TRUE)</formula>
    </cfRule>
    <cfRule type="expression" dxfId="262" priority="520">
      <formula>IF(RIGHT(TEXT(L104,"0.#"),1)=".",TRUE,FALSE)</formula>
    </cfRule>
  </conditionalFormatting>
  <conditionalFormatting sqref="R104">
    <cfRule type="expression" dxfId="261" priority="517">
      <formula>IF(RIGHT(TEXT(R104,"0.#"),1)=".",FALSE,TRUE)</formula>
    </cfRule>
    <cfRule type="expression" dxfId="260" priority="518">
      <formula>IF(RIGHT(TEXT(R104,"0.#"),1)=".",TRUE,FALSE)</formula>
    </cfRule>
  </conditionalFormatting>
  <conditionalFormatting sqref="P18:AX18">
    <cfRule type="expression" dxfId="259" priority="515">
      <formula>IF(RIGHT(TEXT(P18,"0.#"),1)=".",FALSE,TRUE)</formula>
    </cfRule>
    <cfRule type="expression" dxfId="258" priority="516">
      <formula>IF(RIGHT(TEXT(P18,"0.#"),1)=".",TRUE,FALSE)</formula>
    </cfRule>
  </conditionalFormatting>
  <conditionalFormatting sqref="Y181">
    <cfRule type="expression" dxfId="257" priority="511">
      <formula>IF(RIGHT(TEXT(Y181,"0.#"),1)=".",FALSE,TRUE)</formula>
    </cfRule>
    <cfRule type="expression" dxfId="256" priority="512">
      <formula>IF(RIGHT(TEXT(Y181,"0.#"),1)=".",TRUE,FALSE)</formula>
    </cfRule>
  </conditionalFormatting>
  <conditionalFormatting sqref="Y190">
    <cfRule type="expression" dxfId="255" priority="507">
      <formula>IF(RIGHT(TEXT(Y190,"0.#"),1)=".",FALSE,TRUE)</formula>
    </cfRule>
    <cfRule type="expression" dxfId="254" priority="508">
      <formula>IF(RIGHT(TEXT(Y190,"0.#"),1)=".",TRUE,FALSE)</formula>
    </cfRule>
  </conditionalFormatting>
  <conditionalFormatting sqref="AK236">
    <cfRule type="expression" dxfId="253" priority="429">
      <formula>IF(RIGHT(TEXT(AK236,"0.#"),1)=".",FALSE,TRUE)</formula>
    </cfRule>
    <cfRule type="expression" dxfId="252" priority="430">
      <formula>IF(RIGHT(TEXT(AK236,"0.#"),1)=".",TRUE,FALSE)</formula>
    </cfRule>
  </conditionalFormatting>
  <conditionalFormatting sqref="AE54:AI54">
    <cfRule type="expression" dxfId="251" priority="379">
      <formula>IF(RIGHT(TEXT(AE54,"0.#"),1)=".",FALSE,TRUE)</formula>
    </cfRule>
    <cfRule type="expression" dxfId="250" priority="380">
      <formula>IF(RIGHT(TEXT(AE54,"0.#"),1)=".",TRUE,FALSE)</formula>
    </cfRule>
  </conditionalFormatting>
  <conditionalFormatting sqref="P16:AQ17 P15:AX15 P13:AX13">
    <cfRule type="expression" dxfId="249" priority="337">
      <formula>IF(RIGHT(TEXT(P13,"0.#"),1)=".",FALSE,TRUE)</formula>
    </cfRule>
    <cfRule type="expression" dxfId="248" priority="338">
      <formula>IF(RIGHT(TEXT(P13,"0.#"),1)=".",TRUE,FALSE)</formula>
    </cfRule>
  </conditionalFormatting>
  <conditionalFormatting sqref="P19:AJ19">
    <cfRule type="expression" dxfId="247" priority="335">
      <formula>IF(RIGHT(TEXT(P19,"0.#"),1)=".",FALSE,TRUE)</formula>
    </cfRule>
    <cfRule type="expression" dxfId="246" priority="336">
      <formula>IF(RIGHT(TEXT(P19,"0.#"),1)=".",TRUE,FALSE)</formula>
    </cfRule>
  </conditionalFormatting>
  <conditionalFormatting sqref="AE55:AX55 AJ54:AS54">
    <cfRule type="expression" dxfId="245" priority="331">
      <formula>IF(RIGHT(TEXT(AE54,"0.#"),1)=".",FALSE,TRUE)</formula>
    </cfRule>
    <cfRule type="expression" dxfId="244" priority="332">
      <formula>IF(RIGHT(TEXT(AE54,"0.#"),1)=".",TRUE,FALSE)</formula>
    </cfRule>
  </conditionalFormatting>
  <conditionalFormatting sqref="AE68:AS68">
    <cfRule type="expression" dxfId="243" priority="327">
      <formula>IF(RIGHT(TEXT(AE68,"0.#"),1)=".",FALSE,TRUE)</formula>
    </cfRule>
    <cfRule type="expression" dxfId="242" priority="328">
      <formula>IF(RIGHT(TEXT(AE68,"0.#"),1)=".",TRUE,FALSE)</formula>
    </cfRule>
  </conditionalFormatting>
  <conditionalFormatting sqref="AE95:AI95 AE92:AI92 AE89:AI89 AE86:AI86">
    <cfRule type="expression" dxfId="241" priority="325">
      <formula>IF(RIGHT(TEXT(AE86,"0.#"),1)=".",FALSE,TRUE)</formula>
    </cfRule>
    <cfRule type="expression" dxfId="240" priority="326">
      <formula>IF(RIGHT(TEXT(AE86,"0.#"),1)=".",TRUE,FALSE)</formula>
    </cfRule>
  </conditionalFormatting>
  <conditionalFormatting sqref="AJ95:AX95 AJ92:AX92 AJ89:AX89 AJ86:AX86">
    <cfRule type="expression" dxfId="239" priority="323">
      <formula>IF(RIGHT(TEXT(AJ86,"0.#"),1)=".",FALSE,TRUE)</formula>
    </cfRule>
    <cfRule type="expression" dxfId="238" priority="324">
      <formula>IF(RIGHT(TEXT(AJ86,"0.#"),1)=".",TRUE,FALSE)</formula>
    </cfRule>
  </conditionalFormatting>
  <conditionalFormatting sqref="L100:L103 L98">
    <cfRule type="expression" dxfId="237" priority="321">
      <formula>IF(RIGHT(TEXT(L98,"0.#"),1)=".",FALSE,TRUE)</formula>
    </cfRule>
    <cfRule type="expression" dxfId="236" priority="322">
      <formula>IF(RIGHT(TEXT(L98,"0.#"),1)=".",TRUE,FALSE)</formula>
    </cfRule>
  </conditionalFormatting>
  <conditionalFormatting sqref="R98">
    <cfRule type="expression" dxfId="235" priority="317">
      <formula>IF(RIGHT(TEXT(R98,"0.#"),1)=".",FALSE,TRUE)</formula>
    </cfRule>
    <cfRule type="expression" dxfId="234" priority="318">
      <formula>IF(RIGHT(TEXT(R98,"0.#"),1)=".",TRUE,FALSE)</formula>
    </cfRule>
  </conditionalFormatting>
  <conditionalFormatting sqref="R99:R103">
    <cfRule type="expression" dxfId="233" priority="315">
      <formula>IF(RIGHT(TEXT(R99,"0.#"),1)=".",FALSE,TRUE)</formula>
    </cfRule>
    <cfRule type="expression" dxfId="232" priority="316">
      <formula>IF(RIGHT(TEXT(R99,"0.#"),1)=".",TRUE,FALSE)</formula>
    </cfRule>
  </conditionalFormatting>
  <conditionalFormatting sqref="Y182:Y189 Y180">
    <cfRule type="expression" dxfId="231" priority="313">
      <formula>IF(RIGHT(TEXT(Y180,"0.#"),1)=".",FALSE,TRUE)</formula>
    </cfRule>
    <cfRule type="expression" dxfId="230" priority="314">
      <formula>IF(RIGHT(TEXT(Y180,"0.#"),1)=".",TRUE,FALSE)</formula>
    </cfRule>
  </conditionalFormatting>
  <conditionalFormatting sqref="AU181">
    <cfRule type="expression" dxfId="229" priority="311">
      <formula>IF(RIGHT(TEXT(AU181,"0.#"),1)=".",FALSE,TRUE)</formula>
    </cfRule>
    <cfRule type="expression" dxfId="228" priority="312">
      <formula>IF(RIGHT(TEXT(AU181,"0.#"),1)=".",TRUE,FALSE)</formula>
    </cfRule>
  </conditionalFormatting>
  <conditionalFormatting sqref="AU190">
    <cfRule type="expression" dxfId="227" priority="309">
      <formula>IF(RIGHT(TEXT(AU190,"0.#"),1)=".",FALSE,TRUE)</formula>
    </cfRule>
    <cfRule type="expression" dxfId="226" priority="310">
      <formula>IF(RIGHT(TEXT(AU190,"0.#"),1)=".",TRUE,FALSE)</formula>
    </cfRule>
  </conditionalFormatting>
  <conditionalFormatting sqref="AU182:AU189 AU180">
    <cfRule type="expression" dxfId="225" priority="307">
      <formula>IF(RIGHT(TEXT(AU180,"0.#"),1)=".",FALSE,TRUE)</formula>
    </cfRule>
    <cfRule type="expression" dxfId="224" priority="308">
      <formula>IF(RIGHT(TEXT(AU180,"0.#"),1)=".",TRUE,FALSE)</formula>
    </cfRule>
  </conditionalFormatting>
  <conditionalFormatting sqref="Y220 Y207 Y194">
    <cfRule type="expression" dxfId="223" priority="293">
      <formula>IF(RIGHT(TEXT(Y194,"0.#"),1)=".",FALSE,TRUE)</formula>
    </cfRule>
    <cfRule type="expression" dxfId="222" priority="294">
      <formula>IF(RIGHT(TEXT(Y194,"0.#"),1)=".",TRUE,FALSE)</formula>
    </cfRule>
  </conditionalFormatting>
  <conditionalFormatting sqref="Y229 Y216 Y203">
    <cfRule type="expression" dxfId="221" priority="291">
      <formula>IF(RIGHT(TEXT(Y203,"0.#"),1)=".",FALSE,TRUE)</formula>
    </cfRule>
    <cfRule type="expression" dxfId="220" priority="292">
      <formula>IF(RIGHT(TEXT(Y203,"0.#"),1)=".",TRUE,FALSE)</formula>
    </cfRule>
  </conditionalFormatting>
  <conditionalFormatting sqref="Y221:Y228 Y219 Y208:Y215 Y206 Y195:Y202 Y193">
    <cfRule type="expression" dxfId="219" priority="289">
      <formula>IF(RIGHT(TEXT(Y193,"0.#"),1)=".",FALSE,TRUE)</formula>
    </cfRule>
    <cfRule type="expression" dxfId="218" priority="290">
      <formula>IF(RIGHT(TEXT(Y193,"0.#"),1)=".",TRUE,FALSE)</formula>
    </cfRule>
  </conditionalFormatting>
  <conditionalFormatting sqref="AU220 AU207 AU194">
    <cfRule type="expression" dxfId="217" priority="287">
      <formula>IF(RIGHT(TEXT(AU194,"0.#"),1)=".",FALSE,TRUE)</formula>
    </cfRule>
    <cfRule type="expression" dxfId="216" priority="288">
      <formula>IF(RIGHT(TEXT(AU194,"0.#"),1)=".",TRUE,FALSE)</formula>
    </cfRule>
  </conditionalFormatting>
  <conditionalFormatting sqref="AU229 AU216 AU203">
    <cfRule type="expression" dxfId="215" priority="285">
      <formula>IF(RIGHT(TEXT(AU203,"0.#"),1)=".",FALSE,TRUE)</formula>
    </cfRule>
    <cfRule type="expression" dxfId="214" priority="286">
      <formula>IF(RIGHT(TEXT(AU203,"0.#"),1)=".",TRUE,FALSE)</formula>
    </cfRule>
  </conditionalFormatting>
  <conditionalFormatting sqref="AU221:AU228 AU219 AU208:AU215 AU206 AU195:AU202 AU193">
    <cfRule type="expression" dxfId="213" priority="283">
      <formula>IF(RIGHT(TEXT(AU193,"0.#"),1)=".",FALSE,TRUE)</formula>
    </cfRule>
    <cfRule type="expression" dxfId="212" priority="284">
      <formula>IF(RIGHT(TEXT(AU193,"0.#"),1)=".",TRUE,FALSE)</formula>
    </cfRule>
  </conditionalFormatting>
  <conditionalFormatting sqref="AE56:AI56">
    <cfRule type="expression" dxfId="211" priority="257">
      <formula>IF(AND(AE56&gt;=0, RIGHT(TEXT(AE56,"0.#"),1)&lt;&gt;"."),TRUE,FALSE)</formula>
    </cfRule>
    <cfRule type="expression" dxfId="210" priority="258">
      <formula>IF(AND(AE56&gt;=0, RIGHT(TEXT(AE56,"0.#"),1)="."),TRUE,FALSE)</formula>
    </cfRule>
    <cfRule type="expression" dxfId="209" priority="259">
      <formula>IF(AND(AE56&lt;0, RIGHT(TEXT(AE56,"0.#"),1)&lt;&gt;"."),TRUE,FALSE)</formula>
    </cfRule>
    <cfRule type="expression" dxfId="208" priority="260">
      <formula>IF(AND(AE56&lt;0, RIGHT(TEXT(AE56,"0.#"),1)="."),TRUE,FALSE)</formula>
    </cfRule>
  </conditionalFormatting>
  <conditionalFormatting sqref="AJ56:AS56">
    <cfRule type="expression" dxfId="207" priority="253">
      <formula>IF(AND(AJ56&gt;=0, RIGHT(TEXT(AJ56,"0.#"),1)&lt;&gt;"."),TRUE,FALSE)</formula>
    </cfRule>
    <cfRule type="expression" dxfId="206" priority="254">
      <formula>IF(AND(AJ56&gt;=0, RIGHT(TEXT(AJ56,"0.#"),1)="."),TRUE,FALSE)</formula>
    </cfRule>
    <cfRule type="expression" dxfId="205" priority="255">
      <formula>IF(AND(AJ56&lt;0, RIGHT(TEXT(AJ56,"0.#"),1)&lt;&gt;"."),TRUE,FALSE)</formula>
    </cfRule>
    <cfRule type="expression" dxfId="204" priority="256">
      <formula>IF(AND(AJ56&lt;0, RIGHT(TEXT(AJ56,"0.#"),1)="."),TRUE,FALSE)</formula>
    </cfRule>
  </conditionalFormatting>
  <conditionalFormatting sqref="AK237:AK265">
    <cfRule type="expression" dxfId="203" priority="241">
      <formula>IF(RIGHT(TEXT(AK237,"0.#"),1)=".",FALSE,TRUE)</formula>
    </cfRule>
    <cfRule type="expression" dxfId="202" priority="242">
      <formula>IF(RIGHT(TEXT(AK237,"0.#"),1)=".",TRUE,FALSE)</formula>
    </cfRule>
  </conditionalFormatting>
  <conditionalFormatting sqref="AU237:AX265">
    <cfRule type="expression" dxfId="201" priority="237">
      <formula>IF(AND(AU237&gt;=0, RIGHT(TEXT(AU237,"0.#"),1)&lt;&gt;"."),TRUE,FALSE)</formula>
    </cfRule>
    <cfRule type="expression" dxfId="200" priority="238">
      <formula>IF(AND(AU237&gt;=0, RIGHT(TEXT(AU237,"0.#"),1)="."),TRUE,FALSE)</formula>
    </cfRule>
    <cfRule type="expression" dxfId="199" priority="239">
      <formula>IF(AND(AU237&lt;0, RIGHT(TEXT(AU237,"0.#"),1)&lt;&gt;"."),TRUE,FALSE)</formula>
    </cfRule>
    <cfRule type="expression" dxfId="198" priority="240">
      <formula>IF(AND(AU237&lt;0, RIGHT(TEXT(AU237,"0.#"),1)="."),TRUE,FALSE)</formula>
    </cfRule>
  </conditionalFormatting>
  <conditionalFormatting sqref="AK279:AK298">
    <cfRule type="expression" dxfId="197" priority="229">
      <formula>IF(RIGHT(TEXT(AK279,"0.#"),1)=".",FALSE,TRUE)</formula>
    </cfRule>
    <cfRule type="expression" dxfId="196" priority="230">
      <formula>IF(RIGHT(TEXT(AK279,"0.#"),1)=".",TRUE,FALSE)</formula>
    </cfRule>
  </conditionalFormatting>
  <conditionalFormatting sqref="AU279:AX298">
    <cfRule type="expression" dxfId="195" priority="225">
      <formula>IF(AND(AU279&gt;=0, RIGHT(TEXT(AU279,"0.#"),1)&lt;&gt;"."),TRUE,FALSE)</formula>
    </cfRule>
    <cfRule type="expression" dxfId="194" priority="226">
      <formula>IF(AND(AU279&gt;=0, RIGHT(TEXT(AU279,"0.#"),1)="."),TRUE,FALSE)</formula>
    </cfRule>
    <cfRule type="expression" dxfId="193" priority="227">
      <formula>IF(AND(AU279&lt;0, RIGHT(TEXT(AU279,"0.#"),1)&lt;&gt;"."),TRUE,FALSE)</formula>
    </cfRule>
    <cfRule type="expression" dxfId="192" priority="228">
      <formula>IF(AND(AU279&lt;0, RIGHT(TEXT(AU279,"0.#"),1)="."),TRUE,FALSE)</formula>
    </cfRule>
  </conditionalFormatting>
  <conditionalFormatting sqref="AK302">
    <cfRule type="expression" dxfId="191" priority="223">
      <formula>IF(RIGHT(TEXT(AK302,"0.#"),1)=".",FALSE,TRUE)</formula>
    </cfRule>
    <cfRule type="expression" dxfId="190" priority="224">
      <formula>IF(RIGHT(TEXT(AK302,"0.#"),1)=".",TRUE,FALSE)</formula>
    </cfRule>
  </conditionalFormatting>
  <conditionalFormatting sqref="AK303:AK331">
    <cfRule type="expression" dxfId="189" priority="217">
      <formula>IF(RIGHT(TEXT(AK303,"0.#"),1)=".",FALSE,TRUE)</formula>
    </cfRule>
    <cfRule type="expression" dxfId="188" priority="218">
      <formula>IF(RIGHT(TEXT(AK303,"0.#"),1)=".",TRUE,FALSE)</formula>
    </cfRule>
  </conditionalFormatting>
  <conditionalFormatting sqref="AU303:AX331">
    <cfRule type="expression" dxfId="187" priority="213">
      <formula>IF(AND(AU303&gt;=0, RIGHT(TEXT(AU303,"0.#"),1)&lt;&gt;"."),TRUE,FALSE)</formula>
    </cfRule>
    <cfRule type="expression" dxfId="186" priority="214">
      <formula>IF(AND(AU303&gt;=0, RIGHT(TEXT(AU303,"0.#"),1)="."),TRUE,FALSE)</formula>
    </cfRule>
    <cfRule type="expression" dxfId="185" priority="215">
      <formula>IF(AND(AU303&lt;0, RIGHT(TEXT(AU303,"0.#"),1)&lt;&gt;"."),TRUE,FALSE)</formula>
    </cfRule>
    <cfRule type="expression" dxfId="184" priority="216">
      <formula>IF(AND(AU303&lt;0, RIGHT(TEXT(AU303,"0.#"),1)="."),TRUE,FALSE)</formula>
    </cfRule>
  </conditionalFormatting>
  <conditionalFormatting sqref="AK335">
    <cfRule type="expression" dxfId="183" priority="211">
      <formula>IF(RIGHT(TEXT(AK335,"0.#"),1)=".",FALSE,TRUE)</formula>
    </cfRule>
    <cfRule type="expression" dxfId="182" priority="212">
      <formula>IF(RIGHT(TEXT(AK335,"0.#"),1)=".",TRUE,FALSE)</formula>
    </cfRule>
  </conditionalFormatting>
  <conditionalFormatting sqref="AU335:AX335">
    <cfRule type="expression" dxfId="181" priority="207">
      <formula>IF(AND(AU335&gt;=0, RIGHT(TEXT(AU335,"0.#"),1)&lt;&gt;"."),TRUE,FALSE)</formula>
    </cfRule>
    <cfRule type="expression" dxfId="180" priority="208">
      <formula>IF(AND(AU335&gt;=0, RIGHT(TEXT(AU335,"0.#"),1)="."),TRUE,FALSE)</formula>
    </cfRule>
    <cfRule type="expression" dxfId="179" priority="209">
      <formula>IF(AND(AU335&lt;0, RIGHT(TEXT(AU335,"0.#"),1)&lt;&gt;"."),TRUE,FALSE)</formula>
    </cfRule>
    <cfRule type="expression" dxfId="178" priority="210">
      <formula>IF(AND(AU335&lt;0, RIGHT(TEXT(AU335,"0.#"),1)="."),TRUE,FALSE)</formula>
    </cfRule>
  </conditionalFormatting>
  <conditionalFormatting sqref="AK336:AK364">
    <cfRule type="expression" dxfId="177" priority="205">
      <formula>IF(RIGHT(TEXT(AK336,"0.#"),1)=".",FALSE,TRUE)</formula>
    </cfRule>
    <cfRule type="expression" dxfId="176" priority="206">
      <formula>IF(RIGHT(TEXT(AK336,"0.#"),1)=".",TRUE,FALSE)</formula>
    </cfRule>
  </conditionalFormatting>
  <conditionalFormatting sqref="AU336:AX364">
    <cfRule type="expression" dxfId="175" priority="201">
      <formula>IF(AND(AU336&gt;=0, RIGHT(TEXT(AU336,"0.#"),1)&lt;&gt;"."),TRUE,FALSE)</formula>
    </cfRule>
    <cfRule type="expression" dxfId="174" priority="202">
      <formula>IF(AND(AU336&gt;=0, RIGHT(TEXT(AU336,"0.#"),1)="."),TRUE,FALSE)</formula>
    </cfRule>
    <cfRule type="expression" dxfId="173" priority="203">
      <formula>IF(AND(AU336&lt;0, RIGHT(TEXT(AU336,"0.#"),1)&lt;&gt;"."),TRUE,FALSE)</formula>
    </cfRule>
    <cfRule type="expression" dxfId="172" priority="204">
      <formula>IF(AND(AU336&lt;0, RIGHT(TEXT(AU336,"0.#"),1)="."),TRUE,FALSE)</formula>
    </cfRule>
  </conditionalFormatting>
  <conditionalFormatting sqref="AK368">
    <cfRule type="expression" dxfId="171" priority="199">
      <formula>IF(RIGHT(TEXT(AK368,"0.#"),1)=".",FALSE,TRUE)</formula>
    </cfRule>
    <cfRule type="expression" dxfId="170" priority="200">
      <formula>IF(RIGHT(TEXT(AK368,"0.#"),1)=".",TRUE,FALSE)</formula>
    </cfRule>
  </conditionalFormatting>
  <conditionalFormatting sqref="AU368:AX368">
    <cfRule type="expression" dxfId="169" priority="195">
      <formula>IF(AND(AU368&gt;=0, RIGHT(TEXT(AU368,"0.#"),1)&lt;&gt;"."),TRUE,FALSE)</formula>
    </cfRule>
    <cfRule type="expression" dxfId="168" priority="196">
      <formula>IF(AND(AU368&gt;=0, RIGHT(TEXT(AU368,"0.#"),1)="."),TRUE,FALSE)</formula>
    </cfRule>
    <cfRule type="expression" dxfId="167" priority="197">
      <formula>IF(AND(AU368&lt;0, RIGHT(TEXT(AU368,"0.#"),1)&lt;&gt;"."),TRUE,FALSE)</formula>
    </cfRule>
    <cfRule type="expression" dxfId="166" priority="198">
      <formula>IF(AND(AU368&lt;0, RIGHT(TEXT(AU368,"0.#"),1)="."),TRUE,FALSE)</formula>
    </cfRule>
  </conditionalFormatting>
  <conditionalFormatting sqref="AK369:AK397">
    <cfRule type="expression" dxfId="165" priority="193">
      <formula>IF(RIGHT(TEXT(AK369,"0.#"),1)=".",FALSE,TRUE)</formula>
    </cfRule>
    <cfRule type="expression" dxfId="164" priority="194">
      <formula>IF(RIGHT(TEXT(AK369,"0.#"),1)=".",TRUE,FALSE)</formula>
    </cfRule>
  </conditionalFormatting>
  <conditionalFormatting sqref="AU369:AX397">
    <cfRule type="expression" dxfId="163" priority="189">
      <formula>IF(AND(AU369&gt;=0, RIGHT(TEXT(AU369,"0.#"),1)&lt;&gt;"."),TRUE,FALSE)</formula>
    </cfRule>
    <cfRule type="expression" dxfId="162" priority="190">
      <formula>IF(AND(AU369&gt;=0, RIGHT(TEXT(AU369,"0.#"),1)="."),TRUE,FALSE)</formula>
    </cfRule>
    <cfRule type="expression" dxfId="161" priority="191">
      <formula>IF(AND(AU369&lt;0, RIGHT(TEXT(AU369,"0.#"),1)&lt;&gt;"."),TRUE,FALSE)</formula>
    </cfRule>
    <cfRule type="expression" dxfId="160" priority="192">
      <formula>IF(AND(AU369&lt;0, RIGHT(TEXT(AU369,"0.#"),1)="."),TRUE,FALSE)</formula>
    </cfRule>
  </conditionalFormatting>
  <conditionalFormatting sqref="AK401">
    <cfRule type="expression" dxfId="159" priority="187">
      <formula>IF(RIGHT(TEXT(AK401,"0.#"),1)=".",FALSE,TRUE)</formula>
    </cfRule>
    <cfRule type="expression" dxfId="158" priority="188">
      <formula>IF(RIGHT(TEXT(AK401,"0.#"),1)=".",TRUE,FALSE)</formula>
    </cfRule>
  </conditionalFormatting>
  <conditionalFormatting sqref="AU401:AX401">
    <cfRule type="expression" dxfId="157" priority="183">
      <formula>IF(AND(AU401&gt;=0, RIGHT(TEXT(AU401,"0.#"),1)&lt;&gt;"."),TRUE,FALSE)</formula>
    </cfRule>
    <cfRule type="expression" dxfId="156" priority="184">
      <formula>IF(AND(AU401&gt;=0, RIGHT(TEXT(AU401,"0.#"),1)="."),TRUE,FALSE)</formula>
    </cfRule>
    <cfRule type="expression" dxfId="155" priority="185">
      <formula>IF(AND(AU401&lt;0, RIGHT(TEXT(AU401,"0.#"),1)&lt;&gt;"."),TRUE,FALSE)</formula>
    </cfRule>
    <cfRule type="expression" dxfId="154" priority="186">
      <formula>IF(AND(AU401&lt;0, RIGHT(TEXT(AU401,"0.#"),1)="."),TRUE,FALSE)</formula>
    </cfRule>
  </conditionalFormatting>
  <conditionalFormatting sqref="AK402:AK430">
    <cfRule type="expression" dxfId="153" priority="181">
      <formula>IF(RIGHT(TEXT(AK402,"0.#"),1)=".",FALSE,TRUE)</formula>
    </cfRule>
    <cfRule type="expression" dxfId="152" priority="182">
      <formula>IF(RIGHT(TEXT(AK402,"0.#"),1)=".",TRUE,FALSE)</formula>
    </cfRule>
  </conditionalFormatting>
  <conditionalFormatting sqref="AU402:AX430">
    <cfRule type="expression" dxfId="151" priority="177">
      <formula>IF(AND(AU402&gt;=0, RIGHT(TEXT(AU402,"0.#"),1)&lt;&gt;"."),TRUE,FALSE)</formula>
    </cfRule>
    <cfRule type="expression" dxfId="150" priority="178">
      <formula>IF(AND(AU402&gt;=0, RIGHT(TEXT(AU402,"0.#"),1)="."),TRUE,FALSE)</formula>
    </cfRule>
    <cfRule type="expression" dxfId="149" priority="179">
      <formula>IF(AND(AU402&lt;0, RIGHT(TEXT(AU402,"0.#"),1)&lt;&gt;"."),TRUE,FALSE)</formula>
    </cfRule>
    <cfRule type="expression" dxfId="148" priority="180">
      <formula>IF(AND(AU402&lt;0, RIGHT(TEXT(AU402,"0.#"),1)="."),TRUE,FALSE)</formula>
    </cfRule>
  </conditionalFormatting>
  <conditionalFormatting sqref="AK434">
    <cfRule type="expression" dxfId="147" priority="175">
      <formula>IF(RIGHT(TEXT(AK434,"0.#"),1)=".",FALSE,TRUE)</formula>
    </cfRule>
    <cfRule type="expression" dxfId="146" priority="176">
      <formula>IF(RIGHT(TEXT(AK434,"0.#"),1)=".",TRUE,FALSE)</formula>
    </cfRule>
  </conditionalFormatting>
  <conditionalFormatting sqref="AU434:AX434">
    <cfRule type="expression" dxfId="145" priority="171">
      <formula>IF(AND(AU434&gt;=0, RIGHT(TEXT(AU434,"0.#"),1)&lt;&gt;"."),TRUE,FALSE)</formula>
    </cfRule>
    <cfRule type="expression" dxfId="144" priority="172">
      <formula>IF(AND(AU434&gt;=0, RIGHT(TEXT(AU434,"0.#"),1)="."),TRUE,FALSE)</formula>
    </cfRule>
    <cfRule type="expression" dxfId="143" priority="173">
      <formula>IF(AND(AU434&lt;0, RIGHT(TEXT(AU434,"0.#"),1)&lt;&gt;"."),TRUE,FALSE)</formula>
    </cfRule>
    <cfRule type="expression" dxfId="142" priority="174">
      <formula>IF(AND(AU434&lt;0, RIGHT(TEXT(AU434,"0.#"),1)="."),TRUE,FALSE)</formula>
    </cfRule>
  </conditionalFormatting>
  <conditionalFormatting sqref="AK435:AK463">
    <cfRule type="expression" dxfId="141" priority="169">
      <formula>IF(RIGHT(TEXT(AK435,"0.#"),1)=".",FALSE,TRUE)</formula>
    </cfRule>
    <cfRule type="expression" dxfId="140" priority="170">
      <formula>IF(RIGHT(TEXT(AK435,"0.#"),1)=".",TRUE,FALSE)</formula>
    </cfRule>
  </conditionalFormatting>
  <conditionalFormatting sqref="AU435:AX463">
    <cfRule type="expression" dxfId="139" priority="165">
      <formula>IF(AND(AU435&gt;=0, RIGHT(TEXT(AU435,"0.#"),1)&lt;&gt;"."),TRUE,FALSE)</formula>
    </cfRule>
    <cfRule type="expression" dxfId="138" priority="166">
      <formula>IF(AND(AU435&gt;=0, RIGHT(TEXT(AU435,"0.#"),1)="."),TRUE,FALSE)</formula>
    </cfRule>
    <cfRule type="expression" dxfId="137" priority="167">
      <formula>IF(AND(AU435&lt;0, RIGHT(TEXT(AU435,"0.#"),1)&lt;&gt;"."),TRUE,FALSE)</formula>
    </cfRule>
    <cfRule type="expression" dxfId="136" priority="168">
      <formula>IF(AND(AU435&lt;0, RIGHT(TEXT(AU435,"0.#"),1)="."),TRUE,FALSE)</formula>
    </cfRule>
  </conditionalFormatting>
  <conditionalFormatting sqref="AK467">
    <cfRule type="expression" dxfId="135" priority="163">
      <formula>IF(RIGHT(TEXT(AK467,"0.#"),1)=".",FALSE,TRUE)</formula>
    </cfRule>
    <cfRule type="expression" dxfId="134" priority="164">
      <formula>IF(RIGHT(TEXT(AK467,"0.#"),1)=".",TRUE,FALSE)</formula>
    </cfRule>
  </conditionalFormatting>
  <conditionalFormatting sqref="AU467:AX467">
    <cfRule type="expression" dxfId="133" priority="159">
      <formula>IF(AND(AU467&gt;=0, RIGHT(TEXT(AU467,"0.#"),1)&lt;&gt;"."),TRUE,FALSE)</formula>
    </cfRule>
    <cfRule type="expression" dxfId="132" priority="160">
      <formula>IF(AND(AU467&gt;=0, RIGHT(TEXT(AU467,"0.#"),1)="."),TRUE,FALSE)</formula>
    </cfRule>
    <cfRule type="expression" dxfId="131" priority="161">
      <formula>IF(AND(AU467&lt;0, RIGHT(TEXT(AU467,"0.#"),1)&lt;&gt;"."),TRUE,FALSE)</formula>
    </cfRule>
    <cfRule type="expression" dxfId="130" priority="162">
      <formula>IF(AND(AU467&lt;0, RIGHT(TEXT(AU467,"0.#"),1)="."),TRUE,FALSE)</formula>
    </cfRule>
  </conditionalFormatting>
  <conditionalFormatting sqref="AK468:AK496">
    <cfRule type="expression" dxfId="129" priority="157">
      <formula>IF(RIGHT(TEXT(AK468,"0.#"),1)=".",FALSE,TRUE)</formula>
    </cfRule>
    <cfRule type="expression" dxfId="128" priority="158">
      <formula>IF(RIGHT(TEXT(AK468,"0.#"),1)=".",TRUE,FALSE)</formula>
    </cfRule>
  </conditionalFormatting>
  <conditionalFormatting sqref="AU468:AX496">
    <cfRule type="expression" dxfId="127" priority="153">
      <formula>IF(AND(AU468&gt;=0, RIGHT(TEXT(AU468,"0.#"),1)&lt;&gt;"."),TRUE,FALSE)</formula>
    </cfRule>
    <cfRule type="expression" dxfId="126" priority="154">
      <formula>IF(AND(AU468&gt;=0, RIGHT(TEXT(AU468,"0.#"),1)="."),TRUE,FALSE)</formula>
    </cfRule>
    <cfRule type="expression" dxfId="125" priority="155">
      <formula>IF(AND(AU468&lt;0, RIGHT(TEXT(AU468,"0.#"),1)&lt;&gt;"."),TRUE,FALSE)</formula>
    </cfRule>
    <cfRule type="expression" dxfId="124" priority="156">
      <formula>IF(AND(AU468&lt;0, RIGHT(TEXT(AU468,"0.#"),1)="."),TRUE,FALSE)</formula>
    </cfRule>
  </conditionalFormatting>
  <conditionalFormatting sqref="AT24:AX24">
    <cfRule type="expression" dxfId="123" priority="151">
      <formula>IF(RIGHT(TEXT(AT24,"0.#"),1)=".",FALSE,TRUE)</formula>
    </cfRule>
    <cfRule type="expression" dxfId="122" priority="152">
      <formula>IF(RIGHT(TEXT(AT24,"0.#"),1)=".",TRUE,FALSE)</formula>
    </cfRule>
  </conditionalFormatting>
  <conditionalFormatting sqref="AE43:AI43 AE38:AI38 AE33:AI33">
    <cfRule type="expression" dxfId="121" priority="125">
      <formula>IF(RIGHT(TEXT(AE33,"0.#"),1)=".",FALSE,TRUE)</formula>
    </cfRule>
    <cfRule type="expression" dxfId="120" priority="126">
      <formula>IF(RIGHT(TEXT(AE33,"0.#"),1)=".",TRUE,FALSE)</formula>
    </cfRule>
  </conditionalFormatting>
  <conditionalFormatting sqref="AE44:AX44 AJ43:AS43 AE39:AX39 AJ38:AS38 AE34:AX34 AJ33:AS33 AT29:AX29">
    <cfRule type="expression" dxfId="119" priority="123">
      <formula>IF(RIGHT(TEXT(AE29,"0.#"),1)=".",FALSE,TRUE)</formula>
    </cfRule>
    <cfRule type="expression" dxfId="118" priority="124">
      <formula>IF(RIGHT(TEXT(AE29,"0.#"),1)=".",TRUE,FALSE)</formula>
    </cfRule>
  </conditionalFormatting>
  <conditionalFormatting sqref="AE45:AI45 AE40:AI40 AE35:AI35">
    <cfRule type="expression" dxfId="117" priority="119">
      <formula>IF(AND(AE35&gt;=0, RIGHT(TEXT(AE35,"0.#"),1)&lt;&gt;"."),TRUE,FALSE)</formula>
    </cfRule>
    <cfRule type="expression" dxfId="116" priority="120">
      <formula>IF(AND(AE35&gt;=0, RIGHT(TEXT(AE35,"0.#"),1)="."),TRUE,FALSE)</formula>
    </cfRule>
    <cfRule type="expression" dxfId="115" priority="121">
      <formula>IF(AND(AE35&lt;0, RIGHT(TEXT(AE35,"0.#"),1)&lt;&gt;"."),TRUE,FALSE)</formula>
    </cfRule>
    <cfRule type="expression" dxfId="114" priority="122">
      <formula>IF(AND(AE35&lt;0, RIGHT(TEXT(AE35,"0.#"),1)="."),TRUE,FALSE)</formula>
    </cfRule>
  </conditionalFormatting>
  <conditionalFormatting sqref="AJ45:AS45 AJ40:AS40 AJ35:AS35">
    <cfRule type="expression" dxfId="113" priority="115">
      <formula>IF(AND(AJ35&gt;=0, RIGHT(TEXT(AJ35,"0.#"),1)&lt;&gt;"."),TRUE,FALSE)</formula>
    </cfRule>
    <cfRule type="expression" dxfId="112" priority="116">
      <formula>IF(AND(AJ35&gt;=0, RIGHT(TEXT(AJ35,"0.#"),1)="."),TRUE,FALSE)</formula>
    </cfRule>
    <cfRule type="expression" dxfId="111" priority="117">
      <formula>IF(AND(AJ35&lt;0, RIGHT(TEXT(AJ35,"0.#"),1)&lt;&gt;"."),TRUE,FALSE)</formula>
    </cfRule>
    <cfRule type="expression" dxfId="110" priority="118">
      <formula>IF(AND(AJ35&lt;0, RIGHT(TEXT(AJ35,"0.#"),1)="."),TRUE,FALSE)</formula>
    </cfRule>
  </conditionalFormatting>
  <conditionalFormatting sqref="AE64:AI64 AE59:AI59">
    <cfRule type="expression" dxfId="109" priority="113">
      <formula>IF(RIGHT(TEXT(AE59,"0.#"),1)=".",FALSE,TRUE)</formula>
    </cfRule>
    <cfRule type="expression" dxfId="108" priority="114">
      <formula>IF(RIGHT(TEXT(AE59,"0.#"),1)=".",TRUE,FALSE)</formula>
    </cfRule>
  </conditionalFormatting>
  <conditionalFormatting sqref="AE65:AX65 AJ64:AS64 AE60:AX60 AJ59:AS59">
    <cfRule type="expression" dxfId="107" priority="111">
      <formula>IF(RIGHT(TEXT(AE59,"0.#"),1)=".",FALSE,TRUE)</formula>
    </cfRule>
    <cfRule type="expression" dxfId="106" priority="112">
      <formula>IF(RIGHT(TEXT(AE59,"0.#"),1)=".",TRUE,FALSE)</formula>
    </cfRule>
  </conditionalFormatting>
  <conditionalFormatting sqref="AE66:AI66 AE61:AI61">
    <cfRule type="expression" dxfId="105" priority="107">
      <formula>IF(AND(AE61&gt;=0, RIGHT(TEXT(AE61,"0.#"),1)&lt;&gt;"."),TRUE,FALSE)</formula>
    </cfRule>
    <cfRule type="expression" dxfId="104" priority="108">
      <formula>IF(AND(AE61&gt;=0, RIGHT(TEXT(AE61,"0.#"),1)="."),TRUE,FALSE)</formula>
    </cfRule>
    <cfRule type="expression" dxfId="103" priority="109">
      <formula>IF(AND(AE61&lt;0, RIGHT(TEXT(AE61,"0.#"),1)&lt;&gt;"."),TRUE,FALSE)</formula>
    </cfRule>
    <cfRule type="expression" dxfId="102" priority="110">
      <formula>IF(AND(AE61&lt;0, RIGHT(TEXT(AE61,"0.#"),1)="."),TRUE,FALSE)</formula>
    </cfRule>
  </conditionalFormatting>
  <conditionalFormatting sqref="AJ66:AS66 AJ61:AS61">
    <cfRule type="expression" dxfId="101" priority="103">
      <formula>IF(AND(AJ61&gt;=0, RIGHT(TEXT(AJ61,"0.#"),1)&lt;&gt;"."),TRUE,FALSE)</formula>
    </cfRule>
    <cfRule type="expression" dxfId="100" priority="104">
      <formula>IF(AND(AJ61&gt;=0, RIGHT(TEXT(AJ61,"0.#"),1)="."),TRUE,FALSE)</formula>
    </cfRule>
    <cfRule type="expression" dxfId="99" priority="105">
      <formula>IF(AND(AJ61&lt;0, RIGHT(TEXT(AJ61,"0.#"),1)&lt;&gt;"."),TRUE,FALSE)</formula>
    </cfRule>
    <cfRule type="expression" dxfId="98" priority="106">
      <formula>IF(AND(AJ61&lt;0, RIGHT(TEXT(AJ61,"0.#"),1)="."),TRUE,FALSE)</formula>
    </cfRule>
  </conditionalFormatting>
  <conditionalFormatting sqref="AE81:AX81 AE78:AX78 AE75:AX75 AE72:AX72">
    <cfRule type="expression" dxfId="97" priority="101">
      <formula>IF(RIGHT(TEXT(AE72,"0.#"),1)=".",FALSE,TRUE)</formula>
    </cfRule>
    <cfRule type="expression" dxfId="96" priority="102">
      <formula>IF(RIGHT(TEXT(AE72,"0.#"),1)=".",TRUE,FALSE)</formula>
    </cfRule>
  </conditionalFormatting>
  <conditionalFormatting sqref="AE80:AS80 AE77:AS77 AE74:AS74 AE71:AS71">
    <cfRule type="expression" dxfId="95" priority="99">
      <formula>IF(RIGHT(TEXT(AE71,"0.#"),1)=".",FALSE,TRUE)</formula>
    </cfRule>
    <cfRule type="expression" dxfId="94" priority="100">
      <formula>IF(RIGHT(TEXT(AE71,"0.#"),1)=".",TRUE,FALSE)</formula>
    </cfRule>
  </conditionalFormatting>
  <conditionalFormatting sqref="AJ23:AN23">
    <cfRule type="expression" dxfId="93" priority="97">
      <formula>IF(RIGHT(TEXT(AJ23,"0.#"),1)=".",FALSE,TRUE)</formula>
    </cfRule>
    <cfRule type="expression" dxfId="92" priority="98">
      <formula>IF(RIGHT(TEXT(AJ23,"0.#"),1)=".",TRUE,FALSE)</formula>
    </cfRule>
  </conditionalFormatting>
  <conditionalFormatting sqref="AO23:AS23">
    <cfRule type="expression" dxfId="91" priority="95">
      <formula>IF(RIGHT(TEXT(AO23,"0.#"),1)=".",FALSE,TRUE)</formula>
    </cfRule>
    <cfRule type="expression" dxfId="90" priority="96">
      <formula>IF(RIGHT(TEXT(AO23,"0.#"),1)=".",TRUE,FALSE)</formula>
    </cfRule>
  </conditionalFormatting>
  <conditionalFormatting sqref="AO24:AS24">
    <cfRule type="expression" dxfId="89" priority="93">
      <formula>IF(RIGHT(TEXT(AO24,"0.#"),1)=".",FALSE,TRUE)</formula>
    </cfRule>
    <cfRule type="expression" dxfId="88" priority="94">
      <formula>IF(RIGHT(TEXT(AO24,"0.#"),1)=".",TRUE,FALSE)</formula>
    </cfRule>
  </conditionalFormatting>
  <conditionalFormatting sqref="AJ24:AN24">
    <cfRule type="expression" dxfId="87" priority="91">
      <formula>IF(RIGHT(TEXT(AJ24,"0.#"),1)=".",FALSE,TRUE)</formula>
    </cfRule>
    <cfRule type="expression" dxfId="86" priority="92">
      <formula>IF(RIGHT(TEXT(AJ24,"0.#"),1)=".",TRUE,FALSE)</formula>
    </cfRule>
  </conditionalFormatting>
  <conditionalFormatting sqref="AE24:AI24">
    <cfRule type="expression" dxfId="85" priority="89">
      <formula>IF(RIGHT(TEXT(AE24,"0.#"),1)=".",FALSE,TRUE)</formula>
    </cfRule>
    <cfRule type="expression" dxfId="84" priority="90">
      <formula>IF(RIGHT(TEXT(AE24,"0.#"),1)=".",TRUE,FALSE)</formula>
    </cfRule>
  </conditionalFormatting>
  <conditionalFormatting sqref="AE25:AI25">
    <cfRule type="expression" dxfId="83" priority="87">
      <formula>IF(RIGHT(TEXT(AE25,"0.#"),1)=".",FALSE,TRUE)</formula>
    </cfRule>
    <cfRule type="expression" dxfId="82" priority="88">
      <formula>IF(RIGHT(TEXT(AE25,"0.#"),1)=".",TRUE,FALSE)</formula>
    </cfRule>
  </conditionalFormatting>
  <conditionalFormatting sqref="AJ25:AN25">
    <cfRule type="expression" dxfId="81" priority="85">
      <formula>IF(RIGHT(TEXT(AJ25,"0.#"),1)=".",FALSE,TRUE)</formula>
    </cfRule>
    <cfRule type="expression" dxfId="80" priority="86">
      <formula>IF(RIGHT(TEXT(AJ25,"0.#"),1)=".",TRUE,FALSE)</formula>
    </cfRule>
  </conditionalFormatting>
  <conditionalFormatting sqref="AO25:AS25">
    <cfRule type="expression" dxfId="79" priority="83">
      <formula>IF(RIGHT(TEXT(AO25,"0.#"),1)=".",FALSE,TRUE)</formula>
    </cfRule>
    <cfRule type="expression" dxfId="78" priority="84">
      <formula>IF(RIGHT(TEXT(AO25,"0.#"),1)=".",TRUE,FALSE)</formula>
    </cfRule>
  </conditionalFormatting>
  <conditionalFormatting sqref="AO28:AS28">
    <cfRule type="expression" dxfId="77" priority="81">
      <formula>IF(RIGHT(TEXT(AO28,"0.#"),1)=".",FALSE,TRUE)</formula>
    </cfRule>
    <cfRule type="expression" dxfId="76" priority="82">
      <formula>IF(RIGHT(TEXT(AO28,"0.#"),1)=".",TRUE,FALSE)</formula>
    </cfRule>
  </conditionalFormatting>
  <conditionalFormatting sqref="AO29:AS29">
    <cfRule type="expression" dxfId="75" priority="79">
      <formula>IF(RIGHT(TEXT(AO29,"0.#"),1)=".",FALSE,TRUE)</formula>
    </cfRule>
    <cfRule type="expression" dxfId="74" priority="80">
      <formula>IF(RIGHT(TEXT(AO29,"0.#"),1)=".",TRUE,FALSE)</formula>
    </cfRule>
  </conditionalFormatting>
  <conditionalFormatting sqref="AO30:AS30">
    <cfRule type="expression" dxfId="73" priority="77">
      <formula>IF(RIGHT(TEXT(AO30,"0.#"),1)=".",FALSE,TRUE)</formula>
    </cfRule>
    <cfRule type="expression" dxfId="72" priority="78">
      <formula>IF(RIGHT(TEXT(AO30,"0.#"),1)=".",TRUE,FALSE)</formula>
    </cfRule>
  </conditionalFormatting>
  <conditionalFormatting sqref="AJ30:AN30">
    <cfRule type="expression" dxfId="71" priority="75">
      <formula>IF(RIGHT(TEXT(AJ30,"0.#"),1)=".",FALSE,TRUE)</formula>
    </cfRule>
    <cfRule type="expression" dxfId="70" priority="76">
      <formula>IF(RIGHT(TEXT(AJ30,"0.#"),1)=".",TRUE,FALSE)</formula>
    </cfRule>
  </conditionalFormatting>
  <conditionalFormatting sqref="AE29:AI29">
    <cfRule type="expression" dxfId="69" priority="73">
      <formula>IF(RIGHT(TEXT(AE29,"0.#"),1)=".",FALSE,TRUE)</formula>
    </cfRule>
    <cfRule type="expression" dxfId="68" priority="74">
      <formula>IF(RIGHT(TEXT(AE29,"0.#"),1)=".",TRUE,FALSE)</formula>
    </cfRule>
  </conditionalFormatting>
  <conditionalFormatting sqref="AE28:AI28">
    <cfRule type="expression" dxfId="67" priority="71">
      <formula>IF(RIGHT(TEXT(AE28,"0.#"),1)=".",FALSE,TRUE)</formula>
    </cfRule>
    <cfRule type="expression" dxfId="66" priority="72">
      <formula>IF(RIGHT(TEXT(AE28,"0.#"),1)=".",TRUE,FALSE)</formula>
    </cfRule>
  </conditionalFormatting>
  <conditionalFormatting sqref="AJ28:AN28">
    <cfRule type="expression" dxfId="65" priority="69">
      <formula>IF(RIGHT(TEXT(AJ28,"0.#"),1)=".",FALSE,TRUE)</formula>
    </cfRule>
    <cfRule type="expression" dxfId="64" priority="70">
      <formula>IF(RIGHT(TEXT(AJ28,"0.#"),1)=".",TRUE,FALSE)</formula>
    </cfRule>
  </conditionalFormatting>
  <conditionalFormatting sqref="AE30:AI30">
    <cfRule type="expression" dxfId="63" priority="67">
      <formula>IF(RIGHT(TEXT(AE30,"0.#"),1)=".",FALSE,TRUE)</formula>
    </cfRule>
    <cfRule type="expression" dxfId="62" priority="68">
      <formula>IF(RIGHT(TEXT(AE30,"0.#"),1)=".",TRUE,FALSE)</formula>
    </cfRule>
  </conditionalFormatting>
  <conditionalFormatting sqref="AJ29:AN29">
    <cfRule type="expression" dxfId="61" priority="65">
      <formula>IF(RIGHT(TEXT(AJ29,"0.#"),1)=".",FALSE,TRUE)</formula>
    </cfRule>
    <cfRule type="expression" dxfId="60" priority="66">
      <formula>IF(RIGHT(TEXT(AJ29,"0.#"),1)=".",TRUE,FALSE)</formula>
    </cfRule>
  </conditionalFormatting>
  <conditionalFormatting sqref="AK269">
    <cfRule type="expression" dxfId="59" priority="63">
      <formula>IF(RIGHT(TEXT(AK269,"0.#"),1)=".",FALSE,TRUE)</formula>
    </cfRule>
    <cfRule type="expression" dxfId="58" priority="64">
      <formula>IF(RIGHT(TEXT(AK269,"0.#"),1)=".",TRUE,FALSE)</formula>
    </cfRule>
  </conditionalFormatting>
  <conditionalFormatting sqref="AU269:AX269">
    <cfRule type="expression" dxfId="57" priority="59">
      <formula>IF(AND(AU269&gt;=0, RIGHT(TEXT(AU269,"0.#"),1)&lt;&gt;"."),TRUE,FALSE)</formula>
    </cfRule>
    <cfRule type="expression" dxfId="56" priority="60">
      <formula>IF(AND(AU269&gt;=0, RIGHT(TEXT(AU269,"0.#"),1)="."),TRUE,FALSE)</formula>
    </cfRule>
    <cfRule type="expression" dxfId="55" priority="61">
      <formula>IF(AND(AU269&lt;0, RIGHT(TEXT(AU269,"0.#"),1)&lt;&gt;"."),TRUE,FALSE)</formula>
    </cfRule>
    <cfRule type="expression" dxfId="54" priority="62">
      <formula>IF(AND(AU269&lt;0, RIGHT(TEXT(AU269,"0.#"),1)="."),TRUE,FALSE)</formula>
    </cfRule>
  </conditionalFormatting>
  <conditionalFormatting sqref="AK270:AK275 AK277">
    <cfRule type="expression" dxfId="53" priority="57">
      <formula>IF(RIGHT(TEXT(AK270,"0.#"),1)=".",FALSE,TRUE)</formula>
    </cfRule>
    <cfRule type="expression" dxfId="52" priority="58">
      <formula>IF(RIGHT(TEXT(AK270,"0.#"),1)=".",TRUE,FALSE)</formula>
    </cfRule>
  </conditionalFormatting>
  <conditionalFormatting sqref="AK276">
    <cfRule type="expression" dxfId="51" priority="51">
      <formula>IF(RIGHT(TEXT(AK276,"0.#"),1)=".",FALSE,TRUE)</formula>
    </cfRule>
    <cfRule type="expression" dxfId="50" priority="52">
      <formula>IF(RIGHT(TEXT(AK276,"0.#"),1)=".",TRUE,FALSE)</formula>
    </cfRule>
  </conditionalFormatting>
  <conditionalFormatting sqref="AU276:AX276">
    <cfRule type="expression" dxfId="49" priority="47">
      <formula>IF(AND(AU276&gt;=0, RIGHT(TEXT(AU276,"0.#"),1)&lt;&gt;"."),TRUE,FALSE)</formula>
    </cfRule>
    <cfRule type="expression" dxfId="48" priority="48">
      <formula>IF(AND(AU276&gt;=0, RIGHT(TEXT(AU276,"0.#"),1)="."),TRUE,FALSE)</formula>
    </cfRule>
    <cfRule type="expression" dxfId="47" priority="49">
      <formula>IF(AND(AU276&lt;0, RIGHT(TEXT(AU276,"0.#"),1)&lt;&gt;"."),TRUE,FALSE)</formula>
    </cfRule>
    <cfRule type="expression" dxfId="46" priority="50">
      <formula>IF(AND(AU276&lt;0, RIGHT(TEXT(AU276,"0.#"),1)="."),TRUE,FALSE)</formula>
    </cfRule>
  </conditionalFormatting>
  <conditionalFormatting sqref="AU270:AX270">
    <cfRule type="expression" dxfId="45" priority="43">
      <formula>IF(AND(AU270&gt;=0, RIGHT(TEXT(AU270,"0.#"),1)&lt;&gt;"."),TRUE,FALSE)</formula>
    </cfRule>
    <cfRule type="expression" dxfId="44" priority="44">
      <formula>IF(AND(AU270&gt;=0, RIGHT(TEXT(AU270,"0.#"),1)="."),TRUE,FALSE)</formula>
    </cfRule>
    <cfRule type="expression" dxfId="43" priority="45">
      <formula>IF(AND(AU270&lt;0, RIGHT(TEXT(AU270,"0.#"),1)&lt;&gt;"."),TRUE,FALSE)</formula>
    </cfRule>
    <cfRule type="expression" dxfId="42" priority="46">
      <formula>IF(AND(AU270&lt;0, RIGHT(TEXT(AU270,"0.#"),1)="."),TRUE,FALSE)</formula>
    </cfRule>
  </conditionalFormatting>
  <conditionalFormatting sqref="AU271:AX271">
    <cfRule type="expression" dxfId="41" priority="39">
      <formula>IF(AND(AU271&gt;=0, RIGHT(TEXT(AU271,"0.#"),1)&lt;&gt;"."),TRUE,FALSE)</formula>
    </cfRule>
    <cfRule type="expression" dxfId="40" priority="40">
      <formula>IF(AND(AU271&gt;=0, RIGHT(TEXT(AU271,"0.#"),1)="."),TRUE,FALSE)</formula>
    </cfRule>
    <cfRule type="expression" dxfId="39" priority="41">
      <formula>IF(AND(AU271&lt;0, RIGHT(TEXT(AU271,"0.#"),1)&lt;&gt;"."),TRUE,FALSE)</formula>
    </cfRule>
    <cfRule type="expression" dxfId="38" priority="42">
      <formula>IF(AND(AU271&lt;0, RIGHT(TEXT(AU271,"0.#"),1)="."),TRUE,FALSE)</formula>
    </cfRule>
  </conditionalFormatting>
  <conditionalFormatting sqref="AU272:AX272">
    <cfRule type="expression" dxfId="37" priority="35">
      <formula>IF(AND(AU272&gt;=0, RIGHT(TEXT(AU272,"0.#"),1)&lt;&gt;"."),TRUE,FALSE)</formula>
    </cfRule>
    <cfRule type="expression" dxfId="36" priority="36">
      <formula>IF(AND(AU272&gt;=0, RIGHT(TEXT(AU272,"0.#"),1)="."),TRUE,FALSE)</formula>
    </cfRule>
    <cfRule type="expression" dxfId="35" priority="37">
      <formula>IF(AND(AU272&lt;0, RIGHT(TEXT(AU272,"0.#"),1)&lt;&gt;"."),TRUE,FALSE)</formula>
    </cfRule>
    <cfRule type="expression" dxfId="34" priority="38">
      <formula>IF(AND(AU272&lt;0, RIGHT(TEXT(AU272,"0.#"),1)="."),TRUE,FALSE)</formula>
    </cfRule>
  </conditionalFormatting>
  <conditionalFormatting sqref="AU273:AX273">
    <cfRule type="expression" dxfId="33" priority="31">
      <formula>IF(AND(AU273&gt;=0, RIGHT(TEXT(AU273,"0.#"),1)&lt;&gt;"."),TRUE,FALSE)</formula>
    </cfRule>
    <cfRule type="expression" dxfId="32" priority="32">
      <formula>IF(AND(AU273&gt;=0, RIGHT(TEXT(AU273,"0.#"),1)="."),TRUE,FALSE)</formula>
    </cfRule>
    <cfRule type="expression" dxfId="31" priority="33">
      <formula>IF(AND(AU273&lt;0, RIGHT(TEXT(AU273,"0.#"),1)&lt;&gt;"."),TRUE,FALSE)</formula>
    </cfRule>
    <cfRule type="expression" dxfId="30" priority="34">
      <formula>IF(AND(AU273&lt;0, RIGHT(TEXT(AU273,"0.#"),1)="."),TRUE,FALSE)</formula>
    </cfRule>
  </conditionalFormatting>
  <conditionalFormatting sqref="AU274:AX274">
    <cfRule type="expression" dxfId="29" priority="27">
      <formula>IF(AND(AU274&gt;=0, RIGHT(TEXT(AU274,"0.#"),1)&lt;&gt;"."),TRUE,FALSE)</formula>
    </cfRule>
    <cfRule type="expression" dxfId="28" priority="28">
      <formula>IF(AND(AU274&gt;=0, RIGHT(TEXT(AU274,"0.#"),1)="."),TRUE,FALSE)</formula>
    </cfRule>
    <cfRule type="expression" dxfId="27" priority="29">
      <formula>IF(AND(AU274&lt;0, RIGHT(TEXT(AU274,"0.#"),1)&lt;&gt;"."),TRUE,FALSE)</formula>
    </cfRule>
    <cfRule type="expression" dxfId="26" priority="30">
      <formula>IF(AND(AU274&lt;0, RIGHT(TEXT(AU274,"0.#"),1)="."),TRUE,FALSE)</formula>
    </cfRule>
  </conditionalFormatting>
  <conditionalFormatting sqref="AU277:AX277">
    <cfRule type="expression" dxfId="25" priority="23">
      <formula>IF(AND(AU277&gt;=0, RIGHT(TEXT(AU277,"0.#"),1)&lt;&gt;"."),TRUE,FALSE)</formula>
    </cfRule>
    <cfRule type="expression" dxfId="24" priority="24">
      <formula>IF(AND(AU277&gt;=0, RIGHT(TEXT(AU277,"0.#"),1)="."),TRUE,FALSE)</formula>
    </cfRule>
    <cfRule type="expression" dxfId="23" priority="25">
      <formula>IF(AND(AU277&lt;0, RIGHT(TEXT(AU277,"0.#"),1)&lt;&gt;"."),TRUE,FALSE)</formula>
    </cfRule>
    <cfRule type="expression" dxfId="22" priority="26">
      <formula>IF(AND(AU277&lt;0, RIGHT(TEXT(AU277,"0.#"),1)="."),TRUE,FALSE)</formula>
    </cfRule>
  </conditionalFormatting>
  <conditionalFormatting sqref="AK278">
    <cfRule type="expression" dxfId="21" priority="21">
      <formula>IF(RIGHT(TEXT(AK278,"0.#"),1)=".",FALSE,TRUE)</formula>
    </cfRule>
    <cfRule type="expression" dxfId="20" priority="22">
      <formula>IF(RIGHT(TEXT(AK278,"0.#"),1)=".",TRUE,FALSE)</formula>
    </cfRule>
  </conditionalFormatting>
  <conditionalFormatting sqref="AU278:AX278">
    <cfRule type="expression" dxfId="19" priority="17">
      <formula>IF(AND(AU278&gt;=0, RIGHT(TEXT(AU278,"0.#"),1)&lt;&gt;"."),TRUE,FALSE)</formula>
    </cfRule>
    <cfRule type="expression" dxfId="18" priority="18">
      <formula>IF(AND(AU278&gt;=0, RIGHT(TEXT(AU278,"0.#"),1)="."),TRUE,FALSE)</formula>
    </cfRule>
    <cfRule type="expression" dxfId="17" priority="19">
      <formula>IF(AND(AU278&lt;0, RIGHT(TEXT(AU278,"0.#"),1)&lt;&gt;"."),TRUE,FALSE)</formula>
    </cfRule>
    <cfRule type="expression" dxfId="16" priority="20">
      <formula>IF(AND(AU278&lt;0, RIGHT(TEXT(AU278,"0.#"),1)="."),TRUE,FALSE)</formula>
    </cfRule>
  </conditionalFormatting>
  <conditionalFormatting sqref="AU236:AX236">
    <cfRule type="expression" dxfId="15" priority="13">
      <formula>IF(AND(AU236&gt;=0, RIGHT(TEXT(AU236,"0.#"),1)&lt;&gt;"."),TRUE,FALSE)</formula>
    </cfRule>
    <cfRule type="expression" dxfId="14" priority="14">
      <formula>IF(AND(AU236&gt;=0, RIGHT(TEXT(AU236,"0.#"),1)="."),TRUE,FALSE)</formula>
    </cfRule>
    <cfRule type="expression" dxfId="13" priority="15">
      <formula>IF(AND(AU236&lt;0, RIGHT(TEXT(AU236,"0.#"),1)&lt;&gt;"."),TRUE,FALSE)</formula>
    </cfRule>
    <cfRule type="expression" dxfId="12" priority="16">
      <formula>IF(AND(AU236&lt;0, RIGHT(TEXT(AU236,"0.#"),1)="."),TRUE,FALSE)</formula>
    </cfRule>
  </conditionalFormatting>
  <conditionalFormatting sqref="AU302:AX302">
    <cfRule type="expression" dxfId="11" priority="9">
      <formula>IF(AND(AU302&gt;=0, RIGHT(TEXT(AU302,"0.#"),1)&lt;&gt;"."),TRUE,FALSE)</formula>
    </cfRule>
    <cfRule type="expression" dxfId="10" priority="10">
      <formula>IF(AND(AU302&gt;=0, RIGHT(TEXT(AU302,"0.#"),1)="."),TRUE,FALSE)</formula>
    </cfRule>
    <cfRule type="expression" dxfId="9" priority="11">
      <formula>IF(AND(AU302&lt;0, RIGHT(TEXT(AU302,"0.#"),1)&lt;&gt;"."),TRUE,FALSE)</formula>
    </cfRule>
    <cfRule type="expression" dxfId="8" priority="12">
      <formula>IF(AND(AU302&lt;0, RIGHT(TEXT(AU302,"0.#"),1)="."),TRUE,FALSE)</formula>
    </cfRule>
  </conditionalFormatting>
  <conditionalFormatting sqref="AQ275:AT275">
    <cfRule type="expression" dxfId="7" priority="5">
      <formula>IF(AND(AQ275&gt;=0, RIGHT(TEXT(AQ275,"0.#"),1)&lt;&gt;"."),TRUE,FALSE)</formula>
    </cfRule>
    <cfRule type="expression" dxfId="6" priority="6">
      <formula>IF(AND(AQ275&gt;=0, RIGHT(TEXT(AQ275,"0.#"),1)="."),TRUE,FALSE)</formula>
    </cfRule>
    <cfRule type="expression" dxfId="5" priority="7">
      <formula>IF(AND(AQ275&lt;0, RIGHT(TEXT(AQ275,"0.#"),1)&lt;&gt;"."),TRUE,FALSE)</formula>
    </cfRule>
    <cfRule type="expression" dxfId="4" priority="8">
      <formula>IF(AND(AQ275&lt;0, RIGHT(TEXT(AQ275,"0.#"),1)="."),TRUE,FALSE)</formula>
    </cfRule>
  </conditionalFormatting>
  <conditionalFormatting sqref="AU275:AX275">
    <cfRule type="expression" dxfId="3" priority="1">
      <formula>IF(AND(AU275&gt;=0, RIGHT(TEXT(AU275,"0.#"),1)&lt;&gt;"."),TRUE,FALSE)</formula>
    </cfRule>
    <cfRule type="expression" dxfId="2" priority="2">
      <formula>IF(AND(AU275&gt;=0, RIGHT(TEXT(AU275,"0.#"),1)="."),TRUE,FALSE)</formula>
    </cfRule>
    <cfRule type="expression" dxfId="1" priority="3">
      <formula>IF(AND(AU275&lt;0, RIGHT(TEXT(AU275,"0.#"),1)&lt;&gt;"."),TRUE,FALSE)</formula>
    </cfRule>
    <cfRule type="expression" dxfId="0"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96" max="49" man="1"/>
    <brk id="105" max="16383" man="1"/>
    <brk id="127" max="49"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114300</xdr:colOff>
                    <xdr:row>45</xdr:row>
                    <xdr:rowOff>38100</xdr:rowOff>
                  </from>
                  <to>
                    <xdr:col>49</xdr:col>
                    <xdr:colOff>123825</xdr:colOff>
                    <xdr:row>78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2015-08-19T10:13:27Z</cp:lastPrinted>
  <dcterms:created xsi:type="dcterms:W3CDTF">2012-03-13T00:50:25Z</dcterms:created>
  <dcterms:modified xsi:type="dcterms:W3CDTF">2015-09-06T12:58:45Z</dcterms:modified>
</cp:coreProperties>
</file>