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<sst xmlns="http://schemas.openxmlformats.org/spreadsheetml/2006/main" count="855" uniqueCount="483">
  <si>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</si>
  <si>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</si>
  <si>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</si>
  <si>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</si>
  <si>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</si>
  <si>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</si>
  <si>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</si>
  <si>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</si>
  <si>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</si>
  <si>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</si>
  <si>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</si>
  <si>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</si>
  <si>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</si>
  <si>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</si>
  <si>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</si>
  <si>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</si>
  <si>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</si>
  <si>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</si>
  <si>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</si>
  <si>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</si>
  <si>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</si>
  <si>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</si>
  <si>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</si>
  <si>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</si>
  <si>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</si>
  <si>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</si>
  <si>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</si>
  <si>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</si>
  <si>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</si>
  <si>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</si>
  <si>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</si>
  <si>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</si>
  <si>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</si>
  <si>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</si>
  <si>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</si>
  <si>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</si>
  <si>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</si>
  <si>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</si>
  <si>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</si>
  <si>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</si>
  <si>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</si>
  <si>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</si>
  <si>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</si>
  <si>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</si>
  <si>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</si>
  <si>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</si>
  <si>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</si>
  <si>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</si>
  <si>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</si>
  <si>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</si>
  <si>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</si>
  <si>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</si>
  <si>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</si>
  <si>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</si>
  <si>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</si>
  <si>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</si>
  <si>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</si>
  <si>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</si>
  <si>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</si>
  <si>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</si>
  <si>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</si>
  <si>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</si>
  <si>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</si>
  <si>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</si>
  <si>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</si>
  <si>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</si>
  <si>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</si>
  <si>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</si>
  <si>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</si>
  <si>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</si>
  <si>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</si>
  <si>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</si>
  <si>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</si>
  <si>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</si>
  <si>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</si>
  <si>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</si>
  <si>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</si>
  <si>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</si>
  <si>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</si>
  <si>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</si>
  <si>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</si>
  <si>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</si>
  <si>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</si>
  <si>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</si>
  <si>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</si>
  <si>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</si>
  <si>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</si>
  <si>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</si>
  <si>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</si>
  <si>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</si>
  <si>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</si>
  <si>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</si>
  <si>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</si>
  <si>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</si>
  <si>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</si>
  <si>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</si>
  <si>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</si>
  <si>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</si>
  <si>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</si>
  <si>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</si>
  <si>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</si>
  <si>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</si>
  <si>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</si>
  <si>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</si>
  <si>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</si>
  <si>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</si>
  <si>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</si>
  <si>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</si>
  <si>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</si>
  <si>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</si>
  <si>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</si>
  <si>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</si>
  <si>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</si>
  <si>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</si>
  <si>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</si>
  <si>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</si>
  <si>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</si>
  <si>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</si>
  <si>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</si>
  <si>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</si>
  <si>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</si>
  <si>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</si>
  <si>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</si>
  <si>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</si>
  <si>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</si>
  <si>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</si>
  <si>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</si>
  <si>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</si>
  <si>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</si>
  <si>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</si>
  <si>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</si>
  <si>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</si>
  <si>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</si>
  <si>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</si>
  <si>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</si>
  <si>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</si>
  <si>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</si>
  <si>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</si>
  <si>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</si>
  <si>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</si>
  <si>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</si>
  <si>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</si>
  <si>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</si>
  <si>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</si>
  <si>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</si>
  <si>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</si>
  <si>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</si>
  <si>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</si>
  <si>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</si>
  <si>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</si>
  <si>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</si>
  <si>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</si>
  <si>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</si>
  <si>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</si>
  <si>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</si>
  <si>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</si>
  <si>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</si>
  <si>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</si>
  <si>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</si>
  <si>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</si>
  <si>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</si>
  <si>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</si>
  <si>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</si>
  <si>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</si>
  <si>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</si>
  <si>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</si>
  <si>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</si>
  <si>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</si>
  <si>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</si>
  <si>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</si>
  <si>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</si>
  <si>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</si>
  <si>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</si>
  <si>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</si>
  <si>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</si>
  <si>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</si>
  <si>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</si>
  <si>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</si>
  <si>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</si>
  <si>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</si>
  <si>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</si>
  <si>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</si>
  <si>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</si>
  <si>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</si>
  <si>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</si>
  <si>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</si>
  <si>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</si>
  <si>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</si>
  <si>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</si>
  <si>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</si>
  <si>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</si>
  <si>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</si>
  <si>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</si>
  <si>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</si>
  <si>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</si>
  <si>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</si>
  <si>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</si>
  <si>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</si>
  <si>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</si>
  <si>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</si>
  <si>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</si>
  <si>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</si>
  <si>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</si>
  <si>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</si>
  <si>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</si>
  <si>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</si>
  <si>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</si>
  <si>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</si>
  <si>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</si>
  <si>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</si>
  <si>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</si>
  <si>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</si>
  <si>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</si>
  <si>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</si>
  <si>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</si>
  <si>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</si>
  <si>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</si>
  <si>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</si>
  <si>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</si>
  <si>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</si>
  <si>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</si>
  <si>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</si>
  <si>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</si>
  <si>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</si>
  <si>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</si>
  <si>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</si>
  <si>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</si>
  <si>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</si>
  <si>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</si>
  <si>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</si>
  <si>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</si>
  <si>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</si>
  <si>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</si>
  <si>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</si>
  <si>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</si>
  <si>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</si>
  <si>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</si>
  <si>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</si>
  <si>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</si>
  <si>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</si>
  <si>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</si>
  <si>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</si>
  <si>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</si>
  <si>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</si>
  <si>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</si>
  <si>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</si>
  <si>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</si>
  <si>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</si>
  <si>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</si>
  <si>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</si>
  <si>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</si>
  <si>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</si>
  <si>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</si>
  <si>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</si>
  <si>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</si>
  <si>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</si>
  <si>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</si>
  <si>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</si>
  <si>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</si>
  <si>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</si>
  <si>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</si>
  <si>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</si>
  <si>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</si>
  <si>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</si>
  <si>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</si>
  <si>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</si>
  <si>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</si>
  <si>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</si>
  <si>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</si>
  <si>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</si>
  <si>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</si>
  <si>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</si>
  <si>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</si>
  <si>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</si>
  <si>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</si>
  <si>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</si>
  <si>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</si>
  <si>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</si>
  <si>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</si>
  <si>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</si>
  <si>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</si>
  <si>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</si>
  <si>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</si>
  <si>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</si>
  <si>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</si>
  <si>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</si>
  <si>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</si>
  <si>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</si>
  <si>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</si>
  <si>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</si>
  <si>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</si>
  <si>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</si>
  <si>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</si>
  <si>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</si>
  <si>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</si>
  <si>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</si>
  <si>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</si>
  <si>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</si>
  <si>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</si>
  <si>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</si>
  <si>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</si>
  <si>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</si>
  <si>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</si>
  <si>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</si>
  <si>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</si>
  <si>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</si>
  <si>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</si>
  <si>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</si>
  <si>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</si>
  <si>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</si>
  <si>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</si>
  <si>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</si>
  <si>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</si>
  <si>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</si>
  <si>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</si>
  <si>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</si>
  <si>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</si>
  <si>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</si>
  <si>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</si>
  <si>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</si>
  <si>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</si>
  <si>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</si>
  <si>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</si>
  <si>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</si>
  <si>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</si>
  <si>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</si>
  <si>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</si>
  <si>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</si>
  <si>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</si>
  <si>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</si>
  <si>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</si>
  <si>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</si>
  <si>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</si>
  <si>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</si>
  <si>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</si>
  <si>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</si>
  <si>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</si>
  <si>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</si>
  <si>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</si>
  <si>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</si>
  <si>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</si>
  <si>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</si>
  <si>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</si>
  <si>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</si>
  <si>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</si>
  <si>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</si>
  <si>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</si>
  <si>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</si>
  <si>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</si>
  <si>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</si>
  <si>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</si>
  <si>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</si>
  <si>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</si>
  <si>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</si>
  <si>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</si>
  <si>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</si>
  <si>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</si>
  <si>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</si>
  <si>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</si>
  <si>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</si>
  <si>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</si>
  <si>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</si>
  <si>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</si>
  <si>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</si>
  <si>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</si>
  <si>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</si>
  <si>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</si>
  <si>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</si>
  <si>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</si>
  <si>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</si>
  <si>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</si>
  <si>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</si>
  <si>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</si>
  <si>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</si>
  <si>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</si>
  <si>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</si>
  <si>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</si>
  <si>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</si>
  <si>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</si>
  <si>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</si>
  <si>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</si>
  <si>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2"/>
  </si>
  <si>
    <t>住宅生産課</t>
    <rPh sb="0" eb="2">
      <t>ジュウタク</t>
    </rPh>
    <rPh sb="2" eb="5">
      <t>セイサンカ</t>
    </rPh>
    <phoneticPr fontId="2"/>
  </si>
  <si>
    <t>－</t>
  </si>
  <si>
    <t>－</t>
    <phoneticPr fontId="5"/>
  </si>
  <si>
    <t>住宅市場整備推進等事業費補助金交付要綱</t>
    <phoneticPr fontId="5"/>
  </si>
  <si>
    <t>住宅・建築物の環境対策、長寿命化対策、安全対策等の行政上の諸課題に対応するため、民間事業者の知見、ノウハウを活用し、技術開発を推進するとともに、基準や制度の普及促進、産業の展開の取組を総合的に推進する。</t>
    <phoneticPr fontId="5"/>
  </si>
  <si>
    <t>-</t>
    <phoneticPr fontId="5"/>
  </si>
  <si>
    <t>-</t>
    <phoneticPr fontId="5"/>
  </si>
  <si>
    <t>-</t>
    <phoneticPr fontId="5"/>
  </si>
  <si>
    <t>平成32年度までにリフォーム実施戸数の住宅ストック戸数に対する割合を6%まで引き上げる。</t>
    <rPh sb="0" eb="2">
      <t>ヘイセイ</t>
    </rPh>
    <rPh sb="4" eb="6">
      <t>ネンド</t>
    </rPh>
    <rPh sb="38" eb="39">
      <t>ヒ</t>
    </rPh>
    <rPh sb="40" eb="41">
      <t>ア</t>
    </rPh>
    <phoneticPr fontId="5"/>
  </si>
  <si>
    <t>％</t>
  </si>
  <si>
    <t>－</t>
    <phoneticPr fontId="5"/>
  </si>
  <si>
    <t>－</t>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</si>
  <si>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</si>
  <si>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平成32年度までに新築住宅における住宅性能表示の実施率を20%まで引き上げる。</t>
    <phoneticPr fontId="5"/>
  </si>
  <si>
    <t>新築住宅における住宅性能表示の実施率
※24年度の成果実績欄に記載の数値12.7はH22年度の値</t>
    <phoneticPr fontId="5"/>
  </si>
  <si>
    <t>－</t>
    <phoneticPr fontId="5"/>
  </si>
  <si>
    <t>エネルギーの使用の合理化に関する法律に基づく届出がなされた新築住宅における省エネ基準（平成11年基準）達成率</t>
    <phoneticPr fontId="5"/>
  </si>
  <si>
    <t>平成32年度にエネルギーの使用の合理化に関する法律に基づく届出がなされた新築住宅における省エネ基準（平成11年基準）達成率を100%とする。</t>
    <phoneticPr fontId="5"/>
  </si>
  <si>
    <t>民間事業者等より公募した採択事業件数
※事業実績は、評価業務除く。</t>
    <phoneticPr fontId="5"/>
  </si>
  <si>
    <t>件</t>
    <rPh sb="0" eb="1">
      <t>ケン</t>
    </rPh>
    <phoneticPr fontId="5"/>
  </si>
  <si>
    <t>件</t>
    <phoneticPr fontId="5"/>
  </si>
  <si>
    <t>百万円／件</t>
    <phoneticPr fontId="5"/>
  </si>
  <si>
    <t>　　X/Y</t>
    <phoneticPr fontId="5"/>
  </si>
  <si>
    <t>1,400/90</t>
    <phoneticPr fontId="5"/>
  </si>
  <si>
    <t>（大事項）住宅市場の環境整備の推進に必要な経費</t>
  </si>
  <si>
    <t>（目）住宅市場整備推進等事業費
補助金</t>
  </si>
  <si>
    <t>（項）住宅市場整備推進費</t>
    <phoneticPr fontId="5"/>
  </si>
  <si>
    <t>○</t>
    <phoneticPr fontId="5"/>
  </si>
  <si>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t>
    <phoneticPr fontId="5"/>
  </si>
  <si>
    <t>‐</t>
  </si>
  <si>
    <t>‐</t>
    <phoneticPr fontId="5"/>
  </si>
  <si>
    <t>本事業は平成26年度に創設。省CO2化の促進、長寿命化に向けた良質な住宅投資の促進、既存住宅流通・リフォーム市場の活性化に向けた取組みなど、緊急性・必要性の高い住宅政策課題に事業内容を重点化して、民間事業者等からの提案公募を実施。
また、補助事業者に対しては、適宜ヒアリングを実施し、効率化、コスト削減等適切な執行が行われるよう、執行状況等の把握を行った。</t>
    <phoneticPr fontId="5"/>
  </si>
  <si>
    <t>新26-002</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</si>
  <si>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</si>
  <si>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</si>
  <si>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</si>
  <si>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評価委員・事務局旅費</t>
    <rPh sb="2" eb="4">
      <t>イイン</t>
    </rPh>
    <rPh sb="5" eb="8">
      <t>ジムキョク</t>
    </rPh>
    <rPh sb="8" eb="10">
      <t>リョヒ</t>
    </rPh>
    <phoneticPr fontId="5"/>
  </si>
  <si>
    <t>庁費</t>
    <rPh sb="0" eb="2">
      <t>チョウヒ</t>
    </rPh>
    <phoneticPr fontId="5"/>
  </si>
  <si>
    <t>報奨金、需用費、役務費</t>
    <rPh sb="0" eb="3">
      <t>ホウショウキン</t>
    </rPh>
    <rPh sb="4" eb="7">
      <t>ジュヨウヒ</t>
    </rPh>
    <rPh sb="8" eb="9">
      <t>ヤク</t>
    </rPh>
    <rPh sb="10" eb="11">
      <t>ヒ</t>
    </rPh>
    <phoneticPr fontId="5"/>
  </si>
  <si>
    <t>A.一般社団法人日本サステナブル建築協会</t>
    <phoneticPr fontId="5"/>
  </si>
  <si>
    <t>B.一般社団法人　住宅性能表示・評価協会</t>
    <phoneticPr fontId="5"/>
  </si>
  <si>
    <t>評価委員旅費</t>
    <rPh sb="0" eb="2">
      <t>ヒョウカ</t>
    </rPh>
    <rPh sb="2" eb="4">
      <t>イイン</t>
    </rPh>
    <rPh sb="4" eb="6">
      <t>リョヒ</t>
    </rPh>
    <phoneticPr fontId="5"/>
  </si>
  <si>
    <t>賃金、報奨金、需用費、役務費、委託費</t>
    <rPh sb="0" eb="2">
      <t>チンギン</t>
    </rPh>
    <rPh sb="3" eb="6">
      <t>ホウショウキン</t>
    </rPh>
    <rPh sb="7" eb="10">
      <t>ジュヨウヒ</t>
    </rPh>
    <rPh sb="11" eb="13">
      <t>ヤクム</t>
    </rPh>
    <rPh sb="13" eb="14">
      <t>ヒ</t>
    </rPh>
    <rPh sb="15" eb="18">
      <t>イタクヒ</t>
    </rPh>
    <phoneticPr fontId="5"/>
  </si>
  <si>
    <t>C.一般社団法人木を活かす建築推進協議会</t>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</si>
  <si>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</si>
  <si>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</si>
  <si>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D.一般社団法人　愛知県建築住宅センター</t>
    <phoneticPr fontId="5"/>
  </si>
  <si>
    <t>委員・事務局等旅費</t>
    <rPh sb="0" eb="2">
      <t>イイン</t>
    </rPh>
    <rPh sb="3" eb="6">
      <t>ジムキョク</t>
    </rPh>
    <rPh sb="6" eb="7">
      <t>トウ</t>
    </rPh>
    <rPh sb="7" eb="9">
      <t>リョヒ</t>
    </rPh>
    <phoneticPr fontId="5"/>
  </si>
  <si>
    <t>一般社団法人　日本サステナブル建築協会</t>
    <rPh sb="0" eb="2">
      <t>イッパン</t>
    </rPh>
    <rPh sb="2" eb="6">
      <t>シャダンホウジン</t>
    </rPh>
    <rPh sb="7" eb="9">
      <t>ニホン</t>
    </rPh>
    <rPh sb="15" eb="17">
      <t>ケンチク</t>
    </rPh>
    <rPh sb="17" eb="19">
      <t>キョウカイ</t>
    </rPh>
    <phoneticPr fontId="5"/>
  </si>
  <si>
    <t>住宅市場における基準や技術の普及促進等、技術基盤の強化に関する事業</t>
    <rPh sb="0" eb="2">
      <t>ジュウタク</t>
    </rPh>
    <rPh sb="2" eb="4">
      <t>シジョウ</t>
    </rPh>
    <rPh sb="8" eb="10">
      <t>キジュン</t>
    </rPh>
    <rPh sb="11" eb="13">
      <t>ギジュツ</t>
    </rPh>
    <rPh sb="14" eb="16">
      <t>フキュウ</t>
    </rPh>
    <rPh sb="16" eb="18">
      <t>ソクシン</t>
    </rPh>
    <rPh sb="18" eb="19">
      <t>トウ</t>
    </rPh>
    <rPh sb="20" eb="22">
      <t>ギジュツ</t>
    </rPh>
    <rPh sb="22" eb="24">
      <t>キバン</t>
    </rPh>
    <rPh sb="25" eb="27">
      <t>キョウカ</t>
    </rPh>
    <rPh sb="28" eb="29">
      <t>カン</t>
    </rPh>
    <rPh sb="31" eb="33">
      <t>ジギョウ</t>
    </rPh>
    <phoneticPr fontId="5"/>
  </si>
  <si>
    <t>公募</t>
    <rPh sb="0" eb="2">
      <t>コウボ</t>
    </rPh>
    <phoneticPr fontId="5"/>
  </si>
  <si>
    <t>一般社団法人　木を活かす建築推進協議会</t>
    <rPh sb="0" eb="2">
      <t>イッパン</t>
    </rPh>
    <rPh sb="2" eb="6">
      <t>シャダンホウジン</t>
    </rPh>
    <rPh sb="7" eb="8">
      <t>キ</t>
    </rPh>
    <rPh sb="9" eb="10">
      <t>イ</t>
    </rPh>
    <rPh sb="12" eb="14">
      <t>ケンチク</t>
    </rPh>
    <rPh sb="14" eb="16">
      <t>スイシン</t>
    </rPh>
    <rPh sb="16" eb="19">
      <t>キョウギカイ</t>
    </rPh>
    <phoneticPr fontId="5"/>
  </si>
  <si>
    <t>全国各地域における体制強化の統括及び全国各地での住宅省エネ技術講習の網羅的な実施</t>
    <rPh sb="0" eb="2">
      <t>ゼンコク</t>
    </rPh>
    <rPh sb="2" eb="4">
      <t>カクチ</t>
    </rPh>
    <rPh sb="4" eb="5">
      <t>イキ</t>
    </rPh>
    <rPh sb="9" eb="11">
      <t>タイセイ</t>
    </rPh>
    <rPh sb="11" eb="13">
      <t>キョウカ</t>
    </rPh>
    <rPh sb="14" eb="16">
      <t>トウカツ</t>
    </rPh>
    <rPh sb="16" eb="17">
      <t>オヨ</t>
    </rPh>
    <rPh sb="18" eb="20">
      <t>ゼンコク</t>
    </rPh>
    <rPh sb="20" eb="22">
      <t>カクチ</t>
    </rPh>
    <rPh sb="24" eb="26">
      <t>ジュウタク</t>
    </rPh>
    <rPh sb="26" eb="27">
      <t>ショウ</t>
    </rPh>
    <rPh sb="29" eb="31">
      <t>ギジュツ</t>
    </rPh>
    <rPh sb="31" eb="33">
      <t>コウシュウ</t>
    </rPh>
    <rPh sb="34" eb="37">
      <t>モウラテキ</t>
    </rPh>
    <rPh sb="38" eb="40">
      <t>ジッシ</t>
    </rPh>
    <phoneticPr fontId="5"/>
  </si>
  <si>
    <t>一般社団法人　住宅性能表示・評価協会</t>
    <rPh sb="0" eb="2">
      <t>イッパン</t>
    </rPh>
    <rPh sb="2" eb="6">
      <t>シャダンホウジン</t>
    </rPh>
    <rPh sb="7" eb="11">
      <t>ジュウタクセイノウ</t>
    </rPh>
    <rPh sb="11" eb="13">
      <t>ヒョウジ</t>
    </rPh>
    <rPh sb="14" eb="16">
      <t>ヒョウカ</t>
    </rPh>
    <rPh sb="16" eb="18">
      <t>キョウカイ</t>
    </rPh>
    <phoneticPr fontId="5"/>
  </si>
  <si>
    <t>一般社団法人　長寿命建築システム普及推進協議会</t>
    <rPh sb="0" eb="2">
      <t>イッパン</t>
    </rPh>
    <rPh sb="2" eb="6">
      <t>シャダンホウジン</t>
    </rPh>
    <rPh sb="7" eb="10">
      <t>チョウジュミョウ</t>
    </rPh>
    <rPh sb="10" eb="12">
      <t>ケンチク</t>
    </rPh>
    <rPh sb="16" eb="18">
      <t>フキュウ</t>
    </rPh>
    <rPh sb="18" eb="20">
      <t>スイシン</t>
    </rPh>
    <rPh sb="20" eb="23">
      <t>キョウギカイ</t>
    </rPh>
    <phoneticPr fontId="5"/>
  </si>
  <si>
    <t>住宅・建築物の長寿命化対策に関する取組の実施</t>
    <rPh sb="0" eb="2">
      <t>ジュウタク</t>
    </rPh>
    <rPh sb="3" eb="6">
      <t>ケンチクブツ</t>
    </rPh>
    <rPh sb="7" eb="11">
      <t>チョウジュミョウカ</t>
    </rPh>
    <rPh sb="11" eb="13">
      <t>タイサク</t>
    </rPh>
    <rPh sb="14" eb="15">
      <t>カン</t>
    </rPh>
    <rPh sb="17" eb="19">
      <t>トリクミ</t>
    </rPh>
    <rPh sb="20" eb="22">
      <t>ジッシ</t>
    </rPh>
    <phoneticPr fontId="5"/>
  </si>
  <si>
    <t>株式会社　日建設計総合研究所</t>
    <rPh sb="0" eb="2">
      <t>カブシキ</t>
    </rPh>
    <rPh sb="2" eb="4">
      <t>カイシャ</t>
    </rPh>
    <rPh sb="5" eb="7">
      <t>ニッケン</t>
    </rPh>
    <rPh sb="7" eb="9">
      <t>セッケイ</t>
    </rPh>
    <rPh sb="9" eb="11">
      <t>ソウゴウ</t>
    </rPh>
    <rPh sb="11" eb="14">
      <t>ケンキュウジョ</t>
    </rPh>
    <phoneticPr fontId="5"/>
  </si>
  <si>
    <t>住宅・建築物の環境対策に関する取組の実施</t>
    <rPh sb="0" eb="2">
      <t>ジュウタク</t>
    </rPh>
    <rPh sb="3" eb="6">
      <t>ケンチクブツ</t>
    </rPh>
    <rPh sb="7" eb="9">
      <t>カンキョウ</t>
    </rPh>
    <rPh sb="9" eb="11">
      <t>タイサク</t>
    </rPh>
    <rPh sb="12" eb="13">
      <t>カン</t>
    </rPh>
    <rPh sb="15" eb="17">
      <t>トリクミ</t>
    </rPh>
    <rPh sb="18" eb="20">
      <t>ジッシ</t>
    </rPh>
    <phoneticPr fontId="5"/>
  </si>
  <si>
    <t>キマド株式会社</t>
    <rPh sb="3" eb="5">
      <t>カブシキ</t>
    </rPh>
    <rPh sb="5" eb="7">
      <t>カイシャ</t>
    </rPh>
    <phoneticPr fontId="5"/>
  </si>
  <si>
    <t>住宅市場における先導的な技術開発等に関する事業</t>
    <phoneticPr fontId="5"/>
  </si>
  <si>
    <t>システム計測株式会社</t>
    <rPh sb="4" eb="6">
      <t>ケイソク</t>
    </rPh>
    <rPh sb="6" eb="8">
      <t>カブシキ</t>
    </rPh>
    <rPh sb="8" eb="10">
      <t>カイシャ</t>
    </rPh>
    <phoneticPr fontId="5"/>
  </si>
  <si>
    <t>住宅市場における先導的な技術開発等に関する事業</t>
    <rPh sb="0" eb="2">
      <t>ジュウタク</t>
    </rPh>
    <rPh sb="2" eb="4">
      <t>シジョウ</t>
    </rPh>
    <rPh sb="8" eb="11">
      <t>センドウテキ</t>
    </rPh>
    <rPh sb="12" eb="14">
      <t>ギジュツ</t>
    </rPh>
    <rPh sb="14" eb="16">
      <t>カイハツ</t>
    </rPh>
    <rPh sb="16" eb="17">
      <t>トウ</t>
    </rPh>
    <rPh sb="18" eb="19">
      <t>カン</t>
    </rPh>
    <rPh sb="21" eb="23">
      <t>ジギョウ</t>
    </rPh>
    <phoneticPr fontId="5"/>
  </si>
  <si>
    <t>一般社団法人　住宅リフォーム推進協議会</t>
    <rPh sb="0" eb="2">
      <t>イッパン</t>
    </rPh>
    <rPh sb="2" eb="6">
      <t>シャダンホウジン</t>
    </rPh>
    <rPh sb="7" eb="9">
      <t>ジュウタク</t>
    </rPh>
    <rPh sb="14" eb="16">
      <t>スイシン</t>
    </rPh>
    <rPh sb="16" eb="19">
      <t>キョウギカイ</t>
    </rPh>
    <phoneticPr fontId="5"/>
  </si>
  <si>
    <t>住宅・建築物の長寿命化対策に関する取組の実施</t>
    <phoneticPr fontId="5"/>
  </si>
  <si>
    <t>日本・ミャンマー建築住宅産業協議会事務局</t>
    <rPh sb="0" eb="2">
      <t>ニホン</t>
    </rPh>
    <rPh sb="8" eb="10">
      <t>ケンチク</t>
    </rPh>
    <rPh sb="10" eb="12">
      <t>ジュウタク</t>
    </rPh>
    <rPh sb="12" eb="14">
      <t>サンギョウ</t>
    </rPh>
    <rPh sb="14" eb="17">
      <t>キョウギカイ</t>
    </rPh>
    <rPh sb="17" eb="20">
      <t>ジムキョク</t>
    </rPh>
    <phoneticPr fontId="5"/>
  </si>
  <si>
    <t>住宅市場における海外展開事業</t>
    <rPh sb="0" eb="2">
      <t>ジュウタク</t>
    </rPh>
    <rPh sb="2" eb="4">
      <t>シジョウ</t>
    </rPh>
    <rPh sb="8" eb="10">
      <t>カイガイ</t>
    </rPh>
    <rPh sb="10" eb="12">
      <t>テンカイ</t>
    </rPh>
    <rPh sb="12" eb="14">
      <t>ジギョウ</t>
    </rPh>
    <phoneticPr fontId="5"/>
  </si>
  <si>
    <t>株式会社アトリエ・天工人</t>
    <rPh sb="0" eb="2">
      <t>カブシキ</t>
    </rPh>
    <rPh sb="2" eb="4">
      <t>カイシャ</t>
    </rPh>
    <rPh sb="9" eb="11">
      <t>テンコウ</t>
    </rPh>
    <rPh sb="11" eb="12">
      <t>ジン</t>
    </rPh>
    <phoneticPr fontId="5"/>
  </si>
  <si>
    <t>先導的な技術開発に関する審査評価業務等を実施</t>
    <rPh sb="0" eb="3">
      <t>センドウテキ</t>
    </rPh>
    <rPh sb="4" eb="6">
      <t>ギジュツ</t>
    </rPh>
    <rPh sb="6" eb="8">
      <t>カイハツ</t>
    </rPh>
    <rPh sb="9" eb="10">
      <t>カン</t>
    </rPh>
    <rPh sb="12" eb="14">
      <t>シンサ</t>
    </rPh>
    <rPh sb="14" eb="16">
      <t>ヒョウカ</t>
    </rPh>
    <rPh sb="16" eb="18">
      <t>ギョウム</t>
    </rPh>
    <rPh sb="18" eb="19">
      <t>トウ</t>
    </rPh>
    <rPh sb="20" eb="22">
      <t>ジッシ</t>
    </rPh>
    <phoneticPr fontId="5"/>
  </si>
  <si>
    <t>一般社団法人　木を活かす建築推進協議会</t>
    <phoneticPr fontId="5"/>
  </si>
  <si>
    <t>一般社団法人　愛知県建築住宅センター</t>
    <rPh sb="0" eb="2">
      <t>イッパン</t>
    </rPh>
    <rPh sb="2" eb="6">
      <t>シャダンホウジン</t>
    </rPh>
    <rPh sb="7" eb="10">
      <t>アイチケン</t>
    </rPh>
    <rPh sb="10" eb="12">
      <t>ケンチク</t>
    </rPh>
    <rPh sb="12" eb="14">
      <t>ジュウタク</t>
    </rPh>
    <phoneticPr fontId="5"/>
  </si>
  <si>
    <t>各都道府県毎における体制強化及び各地域における住宅省エネ技術講習の実施支援等</t>
    <rPh sb="0" eb="1">
      <t>カク</t>
    </rPh>
    <rPh sb="1" eb="5">
      <t>トドウフケン</t>
    </rPh>
    <rPh sb="5" eb="6">
      <t>ゴト</t>
    </rPh>
    <rPh sb="10" eb="12">
      <t>タイセイ</t>
    </rPh>
    <rPh sb="12" eb="14">
      <t>キョウカ</t>
    </rPh>
    <rPh sb="14" eb="15">
      <t>オヨ</t>
    </rPh>
    <rPh sb="16" eb="19">
      <t>カクチイキ</t>
    </rPh>
    <rPh sb="23" eb="25">
      <t>ジュウタク</t>
    </rPh>
    <rPh sb="25" eb="26">
      <t>ショウ</t>
    </rPh>
    <rPh sb="28" eb="30">
      <t>ギジュツ</t>
    </rPh>
    <rPh sb="30" eb="32">
      <t>コウシュウ</t>
    </rPh>
    <rPh sb="33" eb="35">
      <t>ジッシ</t>
    </rPh>
    <rPh sb="35" eb="37">
      <t>シエン</t>
    </rPh>
    <rPh sb="37" eb="38">
      <t>トウ</t>
    </rPh>
    <phoneticPr fontId="3"/>
  </si>
  <si>
    <t>公益財団法人　東京都防災・建築まちづくりセンター</t>
    <rPh sb="0" eb="2">
      <t>コウエキ</t>
    </rPh>
    <rPh sb="2" eb="6">
      <t>ザイダンホウジン</t>
    </rPh>
    <rPh sb="7" eb="10">
      <t>トウキョウト</t>
    </rPh>
    <rPh sb="10" eb="12">
      <t>ボウサイ</t>
    </rPh>
    <rPh sb="13" eb="15">
      <t>ケンチク</t>
    </rPh>
    <phoneticPr fontId="5"/>
  </si>
  <si>
    <t>ちば木造建築ネットワーク</t>
    <rPh sb="2" eb="4">
      <t>モクゾウ</t>
    </rPh>
    <rPh sb="4" eb="6">
      <t>ケンチク</t>
    </rPh>
    <phoneticPr fontId="5"/>
  </si>
  <si>
    <t>岐阜県木材協同組合連合会</t>
    <rPh sb="0" eb="3">
      <t>ギフケン</t>
    </rPh>
    <rPh sb="3" eb="5">
      <t>モクザイ</t>
    </rPh>
    <rPh sb="5" eb="7">
      <t>キョウドウ</t>
    </rPh>
    <rPh sb="7" eb="9">
      <t>クミアイ</t>
    </rPh>
    <rPh sb="9" eb="12">
      <t>レンゴウカイ</t>
    </rPh>
    <phoneticPr fontId="5"/>
  </si>
  <si>
    <t>公益財団法人　かながわ住まいまちづくり協会</t>
    <rPh sb="0" eb="2">
      <t>コウエキ</t>
    </rPh>
    <rPh sb="2" eb="6">
      <t>ザイダンホウジン</t>
    </rPh>
    <rPh sb="11" eb="12">
      <t>ス</t>
    </rPh>
    <rPh sb="19" eb="21">
      <t>キョウカイ</t>
    </rPh>
    <phoneticPr fontId="5"/>
  </si>
  <si>
    <t>一般社団法人　宮城県建築士事務所協会</t>
    <rPh sb="0" eb="2">
      <t>イッパン</t>
    </rPh>
    <rPh sb="2" eb="6">
      <t>シャダンホウジン</t>
    </rPh>
    <rPh sb="7" eb="10">
      <t>ミヤギケン</t>
    </rPh>
    <rPh sb="10" eb="13">
      <t>ケンチクシ</t>
    </rPh>
    <rPh sb="13" eb="16">
      <t>ジムショ</t>
    </rPh>
    <rPh sb="16" eb="18">
      <t>キョウカイ</t>
    </rPh>
    <phoneticPr fontId="5"/>
  </si>
  <si>
    <t>一般社団法人　富士山木造住宅協会</t>
    <rPh sb="0" eb="2">
      <t>イッパン</t>
    </rPh>
    <rPh sb="2" eb="6">
      <t>シャダンホウジン</t>
    </rPh>
    <rPh sb="7" eb="10">
      <t>フジサン</t>
    </rPh>
    <rPh sb="10" eb="12">
      <t>モクゾウ</t>
    </rPh>
    <rPh sb="12" eb="14">
      <t>ジュウタク</t>
    </rPh>
    <rPh sb="14" eb="16">
      <t>キョウカイ</t>
    </rPh>
    <phoneticPr fontId="5"/>
  </si>
  <si>
    <t>一般社団法人　長野県建築士会</t>
    <rPh sb="0" eb="2">
      <t>イッパン</t>
    </rPh>
    <rPh sb="2" eb="6">
      <t>シャダンホウジン</t>
    </rPh>
    <rPh sb="7" eb="10">
      <t>ナガノケン</t>
    </rPh>
    <rPh sb="10" eb="13">
      <t>ケンチクシ</t>
    </rPh>
    <rPh sb="13" eb="14">
      <t>カイ</t>
    </rPh>
    <phoneticPr fontId="5"/>
  </si>
  <si>
    <t>一般社団法人　福岡県木造住宅協会</t>
    <rPh sb="0" eb="2">
      <t>イッパン</t>
    </rPh>
    <rPh sb="2" eb="6">
      <t>シャダンホウジン</t>
    </rPh>
    <rPh sb="7" eb="10">
      <t>フクオカケン</t>
    </rPh>
    <rPh sb="10" eb="12">
      <t>モクゾウ</t>
    </rPh>
    <rPh sb="12" eb="14">
      <t>ジュウタク</t>
    </rPh>
    <rPh sb="14" eb="16">
      <t>キョウカイ</t>
    </rPh>
    <phoneticPr fontId="5"/>
  </si>
  <si>
    <t>一般社団法人　福島県建築士事務所協会</t>
    <rPh sb="0" eb="2">
      <t>イッパン</t>
    </rPh>
    <rPh sb="2" eb="6">
      <t>シャダンホウジン</t>
    </rPh>
    <rPh sb="7" eb="10">
      <t>フクシマケン</t>
    </rPh>
    <rPh sb="10" eb="13">
      <t>ケンチクシ</t>
    </rPh>
    <rPh sb="13" eb="16">
      <t>ジムショ</t>
    </rPh>
    <rPh sb="16" eb="18">
      <t>キョウカイ</t>
    </rPh>
    <phoneticPr fontId="5"/>
  </si>
  <si>
    <t>民間事業者等の提案を活かし効率的な執行を行うため、事業の企画内容を提案する公募を実施。</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</si>
  <si>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rPh sb="98" eb="100">
      <t>モクテキ</t>
    </rPh>
    <phoneticPr fontId="5"/>
  </si>
  <si>
    <t>基準や技術の普及促進等、技術基盤の強化に関する事業のうち住宅省エネ化推進体制強化（都道府県等毎の体制強化）を行う事業に関する事務事業</t>
    <phoneticPr fontId="5"/>
  </si>
  <si>
    <t>平成27年度においては、「建築物のエネルギー消費性能の向上に関する法律案」（平成27年3月24日 閣議決定）等を踏まえ、省エネ・省CO2技術や既存住宅の長寿命化に関する取り組みを重点的に採択するとともに、引き続き効率化、コスト削減等、適切な執行が行われるよう努める。</t>
    <rPh sb="89" eb="92">
      <t>ジュウテンテキ</t>
    </rPh>
    <phoneticPr fontId="5"/>
  </si>
  <si>
    <t>住宅・建築物の環境対策、長寿命化対策、安全対策等に資する技術開発、調査等を行うために必要な費用に限定して支出しており、受益者との負担関係は妥当である。</t>
    <rPh sb="28" eb="30">
      <t>ギジュツ</t>
    </rPh>
    <rPh sb="30" eb="32">
      <t>カイハツ</t>
    </rPh>
    <rPh sb="33" eb="35">
      <t>チョウサ</t>
    </rPh>
    <rPh sb="35" eb="36">
      <t>トウ</t>
    </rPh>
    <rPh sb="48" eb="50">
      <t>ゲンテイ</t>
    </rPh>
    <phoneticPr fontId="5"/>
  </si>
  <si>
    <t>事業者に対して補助金の使途を確認のうえ、住宅・建築物の環境対策、長寿命化対策、安全対策等に資する技術開発、調査等を行うために真に必要な費用に限定して支出している。</t>
    <rPh sb="0" eb="3">
      <t>ジギョウシャ</t>
    </rPh>
    <rPh sb="4" eb="5">
      <t>タイ</t>
    </rPh>
    <rPh sb="7" eb="10">
      <t>ホジョキン</t>
    </rPh>
    <rPh sb="11" eb="13">
      <t>シト</t>
    </rPh>
    <rPh sb="14" eb="16">
      <t>カクニン</t>
    </rPh>
    <rPh sb="62" eb="63">
      <t>シン</t>
    </rPh>
    <phoneticPr fontId="5"/>
  </si>
  <si>
    <t>活動実績は見込みにあったものである。</t>
    <phoneticPr fontId="5"/>
  </si>
  <si>
    <t>本事業は住宅・建築物の環境対策、長寿命化対策、安全対策等の政策目的のため、これらに資する技術開発等を行うために必要な使途に限定して補助するものであり、また、日本再興戦略の実現に向けた優先度の高い事業である。</t>
    <rPh sb="29" eb="31">
      <t>セイサク</t>
    </rPh>
    <rPh sb="31" eb="33">
      <t>モクテキ</t>
    </rPh>
    <rPh sb="41" eb="42">
      <t>シ</t>
    </rPh>
    <rPh sb="44" eb="46">
      <t>ギジュツ</t>
    </rPh>
    <rPh sb="46" eb="48">
      <t>カイハツ</t>
    </rPh>
    <rPh sb="48" eb="49">
      <t>トウ</t>
    </rPh>
    <rPh sb="55" eb="57">
      <t>ヒツヨウ</t>
    </rPh>
    <rPh sb="58" eb="60">
      <t>シト</t>
    </rPh>
    <rPh sb="61" eb="63">
      <t>ゲンテイ</t>
    </rPh>
    <rPh sb="65" eb="67">
      <t>ホジョ</t>
    </rPh>
    <phoneticPr fontId="5"/>
  </si>
  <si>
    <t>1,701/91</t>
    <phoneticPr fontId="5"/>
  </si>
  <si>
    <t>Ｘ：事業実績額（百万円）／Ｙ：採択事業件数（件数）
※事業実績は、評価業務除く。　　　　　　　　　　　　　</t>
    <rPh sb="8" eb="9">
      <t>ヒャク</t>
    </rPh>
    <rPh sb="9" eb="11">
      <t>マンエン</t>
    </rPh>
    <rPh sb="22" eb="24">
      <t>ケンスウ</t>
    </rPh>
    <phoneticPr fontId="5"/>
  </si>
  <si>
    <t>リフォーム実施戸数の住宅ストック戸数に対する割合</t>
  </si>
  <si>
    <t>目標値の達成に向けて、過去の実績値から勘案すると数値は上昇傾向にあり、成果実績は成果目標に見合ったものとなっている。
新築住宅や建築物の省エネ基準適合率は、近年増加しているが、2020年までの省エネ基準の適合義務化に向けて、さらに普及策が必要。</t>
    <phoneticPr fontId="5"/>
  </si>
  <si>
    <t>重要な事業と認識しているが、事業番号0014と本事業の成果指標が一部重なっており、その点において各事業の内容が適正か、予算の適正な執行をどのように検証するのかが不明。また、住宅建築分野の産業の海外展開推進にかかる成果目標や成果指標がないため、かかる事業の効率的な執行をどのように検討すべきか。</t>
    <rPh sb="0" eb="2">
      <t>ジュウヨウ</t>
    </rPh>
    <rPh sb="3" eb="5">
      <t>ジギョウ</t>
    </rPh>
    <rPh sb="6" eb="8">
      <t>ニンシキ</t>
    </rPh>
    <rPh sb="14" eb="16">
      <t>ジギョウ</t>
    </rPh>
    <rPh sb="16" eb="18">
      <t>バンゴウ</t>
    </rPh>
    <rPh sb="23" eb="24">
      <t>ホン</t>
    </rPh>
    <rPh sb="24" eb="26">
      <t>ジギョウ</t>
    </rPh>
    <rPh sb="27" eb="29">
      <t>セイカ</t>
    </rPh>
    <rPh sb="29" eb="31">
      <t>シヒョウ</t>
    </rPh>
    <rPh sb="32" eb="34">
      <t>イチブ</t>
    </rPh>
    <rPh sb="34" eb="35">
      <t>カサ</t>
    </rPh>
    <rPh sb="43" eb="44">
      <t>テン</t>
    </rPh>
    <rPh sb="48" eb="49">
      <t>カク</t>
    </rPh>
    <rPh sb="49" eb="51">
      <t>ジギョウ</t>
    </rPh>
    <rPh sb="52" eb="54">
      <t>ナイヨウ</t>
    </rPh>
    <rPh sb="55" eb="57">
      <t>テキセイ</t>
    </rPh>
    <rPh sb="59" eb="61">
      <t>ヨサン</t>
    </rPh>
    <rPh sb="62" eb="64">
      <t>テキセイ</t>
    </rPh>
    <rPh sb="65" eb="67">
      <t>シッコウ</t>
    </rPh>
    <rPh sb="73" eb="75">
      <t>ケンショウ</t>
    </rPh>
    <rPh sb="80" eb="82">
      <t>フメイ</t>
    </rPh>
    <rPh sb="86" eb="88">
      <t>ジュウタク</t>
    </rPh>
    <rPh sb="88" eb="90">
      <t>ケンチク</t>
    </rPh>
    <rPh sb="90" eb="92">
      <t>ブンヤ</t>
    </rPh>
    <rPh sb="93" eb="95">
      <t>サンギョウ</t>
    </rPh>
    <rPh sb="96" eb="98">
      <t>カイガイ</t>
    </rPh>
    <rPh sb="98" eb="100">
      <t>テンカイ</t>
    </rPh>
    <rPh sb="100" eb="102">
      <t>スイシン</t>
    </rPh>
    <rPh sb="106" eb="108">
      <t>セイカ</t>
    </rPh>
    <rPh sb="108" eb="110">
      <t>モクヒョウ</t>
    </rPh>
    <rPh sb="111" eb="113">
      <t>セイカ</t>
    </rPh>
    <rPh sb="113" eb="115">
      <t>シヒョウ</t>
    </rPh>
    <rPh sb="124" eb="126">
      <t>ジギョウ</t>
    </rPh>
    <rPh sb="127" eb="129">
      <t>コウリツ</t>
    </rPh>
    <rPh sb="129" eb="130">
      <t>テキ</t>
    </rPh>
    <rPh sb="131" eb="133">
      <t>シッコウ</t>
    </rPh>
    <rPh sb="139" eb="141">
      <t>ケントウ</t>
    </rPh>
    <phoneticPr fontId="5"/>
  </si>
  <si>
    <t>①先導的な技術開発に関する事業
住宅建築行政が直面する環境対策、長寿命化対策、安全対策等の解決に資する先導的技術の開発に対して支援を行う。
②基準や技術の普及促進等、技術基盤の強化に関する事業
基準やそれに係る設計方法等の技術の普及のための情報発信、情報提供の取組み等、市場の技術的基盤の整備・強化に資する取組みに対して支援を行う。
③住宅建築分野の産業の海外展開の推進に関する事業
外国政府から我が国への要請等に基づく取組みに関し、民間事業者が実施する相手国に関する調査のうち、以下の事項について支援を行う。</t>
    <phoneticPr fontId="5"/>
  </si>
  <si>
    <t>事業の重要性は認められるが、だからこそ事業の進捗状況を確認できるよう、先導的技術の開発の状況、基準や技術の普及促進等に係る成果目標、成果指標を設定し、具体の進捗状況を把握できるようにすべき。その上で、効果の高い取組を重点的に行っていく必要がある。</t>
    <rPh sb="0" eb="2">
      <t>ジギョウ</t>
    </rPh>
    <rPh sb="3" eb="6">
      <t>ジュウヨウセイ</t>
    </rPh>
    <rPh sb="7" eb="8">
      <t>ミト</t>
    </rPh>
    <rPh sb="19" eb="21">
      <t>ジギョウ</t>
    </rPh>
    <rPh sb="22" eb="24">
      <t>シンチョク</t>
    </rPh>
    <rPh sb="24" eb="26">
      <t>ジョウキョウ</t>
    </rPh>
    <rPh sb="27" eb="29">
      <t>カクニン</t>
    </rPh>
    <rPh sb="44" eb="46">
      <t>ジョウキョウ</t>
    </rPh>
    <rPh sb="47" eb="49">
      <t>キジュン</t>
    </rPh>
    <rPh sb="59" eb="60">
      <t>カカ</t>
    </rPh>
    <rPh sb="61" eb="63">
      <t>セイカ</t>
    </rPh>
    <rPh sb="63" eb="65">
      <t>モクヒョウ</t>
    </rPh>
    <rPh sb="66" eb="68">
      <t>セイカ</t>
    </rPh>
    <rPh sb="68" eb="70">
      <t>シヒョウ</t>
    </rPh>
    <rPh sb="71" eb="73">
      <t>セッテイ</t>
    </rPh>
    <rPh sb="75" eb="77">
      <t>グタイ</t>
    </rPh>
    <rPh sb="78" eb="80">
      <t>シンチョク</t>
    </rPh>
    <rPh sb="80" eb="82">
      <t>ジョウキョウ</t>
    </rPh>
    <rPh sb="83" eb="85">
      <t>ハアク</t>
    </rPh>
    <rPh sb="97" eb="98">
      <t>ウエ</t>
    </rPh>
    <rPh sb="100" eb="102">
      <t>コウカ</t>
    </rPh>
    <rPh sb="103" eb="104">
      <t>タカ</t>
    </rPh>
    <rPh sb="105" eb="107">
      <t>トリクミ</t>
    </rPh>
    <rPh sb="108" eb="111">
      <t>ジュウテンテキ</t>
    </rPh>
    <rPh sb="112" eb="113">
      <t>オコナ</t>
    </rPh>
    <rPh sb="117" eb="119">
      <t>ヒツヨウ</t>
    </rPh>
    <phoneticPr fontId="5"/>
  </si>
  <si>
    <t>既存住宅の流通シェア</t>
    <phoneticPr fontId="5"/>
  </si>
  <si>
    <t>執行等改善</t>
  </si>
  <si>
    <t>本事業は、住宅・建築物の環境対策、長寿命化対策、安全対策等の行政上の諸課題に対応するため、民間事業者の知見・ノウハウを活用し、当該課題の解決に資する先導技術開発、基準や技術の普及促進等、技術基盤の強化に資する取組みや住宅建築分野の産業の海外展開の推進に資する取組みに対して総合的に支援を行うものである。このため、各取組みに対応した個別の成果指標の設定は困難であるが、今回の所見を踏まえ、先導技術開発における各事業の実用化の状況の把握・公表や、省エネ講習における受講人数の把握と各地域の受講人数等を踏まえた実施地域の重点化、講習内容の見直し、海外調査における調査結果、情報の提供・活用状況の把握など、適宜各事業の進捗管理や見直し、重点化を行い、より効果的な事業の実施に努めていく。</t>
    <rPh sb="156" eb="157">
      <t>カク</t>
    </rPh>
    <rPh sb="157" eb="159">
      <t>トリクミ</t>
    </rPh>
    <rPh sb="161" eb="163">
      <t>タイオウ</t>
    </rPh>
    <rPh sb="165" eb="167">
      <t>コベツ</t>
    </rPh>
    <rPh sb="168" eb="170">
      <t>セイカ</t>
    </rPh>
    <rPh sb="170" eb="172">
      <t>シヒョウ</t>
    </rPh>
    <rPh sb="173" eb="175">
      <t>セッテイ</t>
    </rPh>
    <rPh sb="176" eb="178">
      <t>コンナン</t>
    </rPh>
    <rPh sb="183" eb="185">
      <t>コンカイ</t>
    </rPh>
    <rPh sb="186" eb="188">
      <t>ショケン</t>
    </rPh>
    <rPh sb="189" eb="190">
      <t>フ</t>
    </rPh>
    <rPh sb="193" eb="195">
      <t>センドウ</t>
    </rPh>
    <rPh sb="195" eb="197">
      <t>ギジュツ</t>
    </rPh>
    <rPh sb="197" eb="199">
      <t>カイハツ</t>
    </rPh>
    <rPh sb="203" eb="206">
      <t>カクジギョウ</t>
    </rPh>
    <rPh sb="207" eb="210">
      <t>ジツヨウカ</t>
    </rPh>
    <rPh sb="211" eb="213">
      <t>ジョウキョウ</t>
    </rPh>
    <rPh sb="214" eb="216">
      <t>ハアク</t>
    </rPh>
    <rPh sb="217" eb="219">
      <t>コウヒョウ</t>
    </rPh>
    <rPh sb="286" eb="288">
      <t>テイキョウ</t>
    </rPh>
    <rPh sb="289" eb="291">
      <t>カツヨウ</t>
    </rPh>
    <rPh sb="299" eb="301">
      <t>テキギ</t>
    </rPh>
    <rPh sb="301" eb="304">
      <t>カクジギョウ</t>
    </rPh>
    <rPh sb="305" eb="307">
      <t>シンチョク</t>
    </rPh>
    <rPh sb="307" eb="309">
      <t>カンリ</t>
    </rPh>
    <rPh sb="310" eb="312">
      <t>ミナオ</t>
    </rPh>
    <rPh sb="314" eb="317">
      <t>ジュウテンカ</t>
    </rPh>
    <rPh sb="318" eb="319">
      <t>オコナ</t>
    </rPh>
    <rPh sb="323" eb="326">
      <t>コウカテキ</t>
    </rPh>
    <rPh sb="327" eb="329">
      <t>ジギョウ</t>
    </rPh>
    <rPh sb="330" eb="332">
      <t>ジッシ</t>
    </rPh>
    <rPh sb="333" eb="334">
      <t>ツト</t>
    </rPh>
    <phoneticPr fontId="5"/>
  </si>
  <si>
    <t>課長　眞鍋　純</t>
    <rPh sb="0" eb="2">
      <t>カチョウ</t>
    </rPh>
    <phoneticPr fontId="2"/>
  </si>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</sst>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81" fontId="0" fillId="0" borderId="82" xfId="0" applyNumberFormat="1" applyBorder="1" applyAlignment="1" applyProtection="1">
      <alignment horizontal="center" vertical="center"/>
      <protection locked="0"/>
    </xf>
    <xf numFmtId="181" fontId="0" fillId="0" borderId="73" xfId="0" applyNumberFormat="1" applyBorder="1" applyAlignment="1" applyProtection="1">
      <alignment horizontal="center" vertical="center"/>
      <protection locked="0"/>
    </xf>
    <xf numFmtId="181" fontId="0" fillId="0" borderId="97" xfId="0" applyNumberFormat="1" applyBorder="1" applyAlignment="1" applyProtection="1">
      <alignment horizontal="center" vertical="center"/>
      <protection locked="0"/>
    </xf>
    <xf numFmtId="181" fontId="11" fillId="0" borderId="72" xfId="0" applyNumberFormat="1" applyFont="1" applyBorder="1" applyAlignment="1" applyProtection="1">
      <alignment horizontal="left" vertical="center" wrapText="1"/>
      <protection locked="0"/>
    </xf>
    <xf numFmtId="181" fontId="11" fillId="0" borderId="73" xfId="0" applyNumberFormat="1" applyFont="1" applyBorder="1" applyAlignment="1" applyProtection="1">
      <alignment horizontal="left" vertical="center" wrapText="1"/>
      <protection locked="0"/>
    </xf>
    <xf numFmtId="181" fontId="11" fillId="0" borderId="97" xfId="0" applyNumberFormat="1"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81" fontId="0" fillId="0" borderId="74" xfId="0" applyNumberFormat="1" applyBorder="1" applyAlignment="1" applyProtection="1">
      <alignment horizontal="center" vertical="center"/>
      <protection locked="0"/>
    </xf>
    <xf numFmtId="181" fontId="0" fillId="0" borderId="15" xfId="0" applyNumberFormat="1" applyBorder="1" applyAlignment="1" applyProtection="1">
      <alignment horizontal="center" vertical="center"/>
      <protection locked="0"/>
    </xf>
    <xf numFmtId="181" fontId="0" fillId="0" borderId="16" xfId="0" applyNumberForma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11" fillId="0" borderId="15" xfId="0" applyNumberFormat="1" applyFont="1" applyBorder="1" applyAlignment="1" applyProtection="1">
      <alignment horizontal="left" vertical="center" wrapText="1"/>
      <protection locked="0"/>
    </xf>
    <xf numFmtId="181" fontId="11" fillId="0" borderId="16"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7</xdr:col>
      <xdr:colOff>17319</xdr:colOff>
      <xdr:row>139</xdr:row>
      <xdr:rowOff>166188</xdr:rowOff>
    </xdr:from>
    <xdr:to>
      <xdr:col>46</xdr:col>
      <xdr:colOff>166306</xdr:colOff>
      <xdr:row>156</xdr:row>
      <xdr:rowOff>7460</xdr:rowOff>
    </xdr:to>
    <xdr:grpSp>
      <xdr:nvGrpSpPr>
        <xdr:cNvPr id="5" name="グループ化 23"/>
        <xdr:cNvGrpSpPr>
          <a:grpSpLocks/>
        </xdr:cNvGrpSpPr>
      </xdr:nvGrpSpPr>
      <xdr:grpSpPr bwMode="auto">
        <a:xfrm>
          <a:off x="1446069" y="36810224"/>
          <a:ext cx="8109166" cy="5855629"/>
          <a:chOff x="1616448" y="30670500"/>
          <a:chExt cx="7996518" cy="5866335"/>
        </a:xfrm>
      </xdr:grpSpPr>
      <xdr:sp macro="" textlink="">
        <xdr:nvSpPr>
          <xdr:cNvPr id="6" name="テキスト ボックス 5"/>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テキスト ボックス 7"/>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1,701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４４</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1,318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1" name="正方形/長方形 10"/>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16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2" name="大かっこ 11"/>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p>
        </xdr:txBody>
      </xdr:sp>
      <xdr:sp macro="" textlink="">
        <xdr:nvSpPr>
          <xdr:cNvPr id="13" name="大かっこ 12"/>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4" name="正方形/長方形 13"/>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366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5" name="大かっこ 14"/>
          <xdr:cNvSpPr/>
        </xdr:nvSpPr>
        <xdr:spPr bwMode="auto">
          <a:xfrm>
            <a:off x="6013093" y="34864048"/>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6" name="正方形/長方形 15"/>
          <xdr:cNvSpPr/>
        </xdr:nvSpPr>
        <xdr:spPr bwMode="auto">
          <a:xfrm>
            <a:off x="4793936" y="35816537"/>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355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7" name="大かっこ 16"/>
          <xdr:cNvSpPr/>
        </xdr:nvSpPr>
        <xdr:spPr bwMode="auto">
          <a:xfrm>
            <a:off x="7222650" y="35816537"/>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8" name="図形 17"/>
          <xdr:cNvCxnSpPr>
            <a:stCxn id="9" idx="2"/>
            <a:endCxn id="10"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26"/>
          <xdr:cNvCxnSpPr>
            <a:stCxn id="9" idx="2"/>
            <a:endCxn id="11"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30"/>
          <xdr:cNvCxnSpPr>
            <a:stCxn id="9"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endCxn id="16" idx="1"/>
          </xdr:cNvCxnSpPr>
        </xdr:nvCxnSpPr>
        <xdr:spPr bwMode="auto">
          <a:xfrm>
            <a:off x="3987563" y="35576438"/>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B3" zoomScale="70" zoomScaleNormal="75" zoomScaleSheetLayoutView="70" zoomScalePageLayoutView="40" workbookViewId="0">
      <selection activeCell="AG117" sqref="AG117:AX1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5" t="s">
        <v>376</v>
      </c>
      <c r="AR2" s="105"/>
      <c r="AS2" s="59" t="str">
        <f>IF(OR(AQ2="　", AQ2=""), "", "-")</f>
        <v/>
      </c>
      <c r="AT2" s="106">
        <v>15</v>
      </c>
      <c r="AU2" s="106"/>
      <c r="AV2" s="60" t="str">
        <f>IF(AW2="", "", "-")</f>
        <v/>
      </c>
      <c r="AW2" s="110"/>
      <c r="AX2" s="110"/>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377</v>
      </c>
      <c r="AK3" s="307"/>
      <c r="AL3" s="307"/>
      <c r="AM3" s="307"/>
      <c r="AN3" s="307"/>
      <c r="AO3" s="307"/>
      <c r="AP3" s="307"/>
      <c r="AQ3" s="307"/>
      <c r="AR3" s="307"/>
      <c r="AS3" s="307"/>
      <c r="AT3" s="307"/>
      <c r="AU3" s="307"/>
      <c r="AV3" s="307"/>
      <c r="AW3" s="307"/>
      <c r="AX3" s="36" t="s">
        <v>91</v>
      </c>
    </row>
    <row r="4" spans="1:50" ht="24.75" customHeight="1" x14ac:dyDescent="0.15">
      <c r="A4" s="538" t="s">
        <v>30</v>
      </c>
      <c r="B4" s="539"/>
      <c r="C4" s="539"/>
      <c r="D4" s="539"/>
      <c r="E4" s="539"/>
      <c r="F4" s="539"/>
      <c r="G4" s="512" t="s">
        <v>381</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379</v>
      </c>
      <c r="AF4" s="518"/>
      <c r="AG4" s="518"/>
      <c r="AH4" s="518"/>
      <c r="AI4" s="518"/>
      <c r="AJ4" s="518"/>
      <c r="AK4" s="518"/>
      <c r="AL4" s="518"/>
      <c r="AM4" s="518"/>
      <c r="AN4" s="518"/>
      <c r="AO4" s="518"/>
      <c r="AP4" s="519"/>
      <c r="AQ4" s="520" t="s">
        <v>2</v>
      </c>
      <c r="AR4" s="515"/>
      <c r="AS4" s="515"/>
      <c r="AT4" s="515"/>
      <c r="AU4" s="515"/>
      <c r="AV4" s="515"/>
      <c r="AW4" s="515"/>
      <c r="AX4" s="521"/>
    </row>
    <row r="5" spans="1:50" ht="42" customHeight="1" x14ac:dyDescent="0.15">
      <c r="A5" s="522" t="s">
        <v>93</v>
      </c>
      <c r="B5" s="523"/>
      <c r="C5" s="523"/>
      <c r="D5" s="523"/>
      <c r="E5" s="523"/>
      <c r="F5" s="524"/>
      <c r="G5" s="333" t="s">
        <v>97</v>
      </c>
      <c r="H5" s="334"/>
      <c r="I5" s="334"/>
      <c r="J5" s="334"/>
      <c r="K5" s="334"/>
      <c r="L5" s="334"/>
      <c r="M5" s="335" t="s">
        <v>92</v>
      </c>
      <c r="N5" s="336"/>
      <c r="O5" s="336"/>
      <c r="P5" s="336"/>
      <c r="Q5" s="336"/>
      <c r="R5" s="337"/>
      <c r="S5" s="338" t="s">
        <v>105</v>
      </c>
      <c r="T5" s="334"/>
      <c r="U5" s="334"/>
      <c r="V5" s="334"/>
      <c r="W5" s="334"/>
      <c r="X5" s="339"/>
      <c r="Y5" s="529" t="s">
        <v>3</v>
      </c>
      <c r="Z5" s="530"/>
      <c r="AA5" s="530"/>
      <c r="AB5" s="530"/>
      <c r="AC5" s="530"/>
      <c r="AD5" s="531"/>
      <c r="AE5" s="532" t="s">
        <v>382</v>
      </c>
      <c r="AF5" s="533"/>
      <c r="AG5" s="533"/>
      <c r="AH5" s="533"/>
      <c r="AI5" s="533"/>
      <c r="AJ5" s="533"/>
      <c r="AK5" s="533"/>
      <c r="AL5" s="533"/>
      <c r="AM5" s="533"/>
      <c r="AN5" s="533"/>
      <c r="AO5" s="533"/>
      <c r="AP5" s="534"/>
      <c r="AQ5" s="535" t="s">
        <v>480</v>
      </c>
      <c r="AR5" s="536"/>
      <c r="AS5" s="536"/>
      <c r="AT5" s="536"/>
      <c r="AU5" s="536"/>
      <c r="AV5" s="536"/>
      <c r="AW5" s="536"/>
      <c r="AX5" s="537"/>
    </row>
    <row r="6" spans="1:50" ht="55.5"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380</v>
      </c>
      <c r="AF6" s="548"/>
      <c r="AG6" s="548"/>
      <c r="AH6" s="548"/>
      <c r="AI6" s="548"/>
      <c r="AJ6" s="548"/>
      <c r="AK6" s="548"/>
      <c r="AL6" s="548"/>
      <c r="AM6" s="548"/>
      <c r="AN6" s="548"/>
      <c r="AO6" s="548"/>
      <c r="AP6" s="548"/>
      <c r="AQ6" s="548"/>
      <c r="AR6" s="548"/>
      <c r="AS6" s="548"/>
      <c r="AT6" s="548"/>
      <c r="AU6" s="548"/>
      <c r="AV6" s="548"/>
      <c r="AW6" s="548"/>
      <c r="AX6" s="549"/>
    </row>
    <row r="7" spans="1:50" ht="49.5" customHeight="1" x14ac:dyDescent="0.15">
      <c r="A7" s="468" t="s">
        <v>25</v>
      </c>
      <c r="B7" s="469"/>
      <c r="C7" s="469"/>
      <c r="D7" s="469"/>
      <c r="E7" s="469"/>
      <c r="F7" s="469"/>
      <c r="G7" s="470" t="s">
        <v>384</v>
      </c>
      <c r="H7" s="471"/>
      <c r="I7" s="471"/>
      <c r="J7" s="471"/>
      <c r="K7" s="471"/>
      <c r="L7" s="471"/>
      <c r="M7" s="471"/>
      <c r="N7" s="471"/>
      <c r="O7" s="471"/>
      <c r="P7" s="471"/>
      <c r="Q7" s="471"/>
      <c r="R7" s="471"/>
      <c r="S7" s="471"/>
      <c r="T7" s="471"/>
      <c r="U7" s="471"/>
      <c r="V7" s="472"/>
      <c r="W7" s="472"/>
      <c r="X7" s="472"/>
      <c r="Y7" s="473" t="s">
        <v>5</v>
      </c>
      <c r="Z7" s="399"/>
      <c r="AA7" s="399"/>
      <c r="AB7" s="399"/>
      <c r="AC7" s="399"/>
      <c r="AD7" s="401"/>
      <c r="AE7" s="474" t="s">
        <v>385</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50" t="s">
        <v>79</v>
      </c>
      <c r="Z8" s="550"/>
      <c r="AA8" s="550"/>
      <c r="AB8" s="550"/>
      <c r="AC8" s="550"/>
      <c r="AD8" s="550"/>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386</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477" t="s">
        <v>36</v>
      </c>
      <c r="B10" s="478"/>
      <c r="C10" s="478"/>
      <c r="D10" s="478"/>
      <c r="E10" s="478"/>
      <c r="F10" s="478"/>
      <c r="G10" s="506" t="s">
        <v>475</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477" t="s">
        <v>6</v>
      </c>
      <c r="B11" s="478"/>
      <c r="C11" s="478"/>
      <c r="D11" s="478"/>
      <c r="E11" s="478"/>
      <c r="F11" s="479"/>
      <c r="G11" s="526" t="str">
        <f>入力規則等!P10</f>
        <v>補助</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0" t="s">
        <v>27</v>
      </c>
      <c r="B12" s="481"/>
      <c r="C12" s="481"/>
      <c r="D12" s="481"/>
      <c r="E12" s="481"/>
      <c r="F12" s="482"/>
      <c r="G12" s="489"/>
      <c r="H12" s="490"/>
      <c r="I12" s="490"/>
      <c r="J12" s="490"/>
      <c r="K12" s="490"/>
      <c r="L12" s="490"/>
      <c r="M12" s="490"/>
      <c r="N12" s="490"/>
      <c r="O12" s="490"/>
      <c r="P12" s="182" t="s">
        <v>69</v>
      </c>
      <c r="Q12" s="120"/>
      <c r="R12" s="120"/>
      <c r="S12" s="120"/>
      <c r="T12" s="120"/>
      <c r="U12" s="120"/>
      <c r="V12" s="178"/>
      <c r="W12" s="182" t="s">
        <v>70</v>
      </c>
      <c r="X12" s="120"/>
      <c r="Y12" s="120"/>
      <c r="Z12" s="120"/>
      <c r="AA12" s="120"/>
      <c r="AB12" s="120"/>
      <c r="AC12" s="178"/>
      <c r="AD12" s="182" t="s">
        <v>71</v>
      </c>
      <c r="AE12" s="120"/>
      <c r="AF12" s="120"/>
      <c r="AG12" s="120"/>
      <c r="AH12" s="120"/>
      <c r="AI12" s="120"/>
      <c r="AJ12" s="178"/>
      <c r="AK12" s="182" t="s">
        <v>72</v>
      </c>
      <c r="AL12" s="120"/>
      <c r="AM12" s="120"/>
      <c r="AN12" s="120"/>
      <c r="AO12" s="120"/>
      <c r="AP12" s="120"/>
      <c r="AQ12" s="178"/>
      <c r="AR12" s="182" t="s">
        <v>73</v>
      </c>
      <c r="AS12" s="120"/>
      <c r="AT12" s="120"/>
      <c r="AU12" s="120"/>
      <c r="AV12" s="120"/>
      <c r="AW12" s="120"/>
      <c r="AX12" s="493"/>
    </row>
    <row r="13" spans="1:50" ht="21" customHeight="1" x14ac:dyDescent="0.15">
      <c r="A13" s="483"/>
      <c r="B13" s="484"/>
      <c r="C13" s="484"/>
      <c r="D13" s="484"/>
      <c r="E13" s="484"/>
      <c r="F13" s="485"/>
      <c r="G13" s="494" t="s">
        <v>7</v>
      </c>
      <c r="H13" s="495"/>
      <c r="I13" s="500" t="s">
        <v>8</v>
      </c>
      <c r="J13" s="501"/>
      <c r="K13" s="501"/>
      <c r="L13" s="501"/>
      <c r="M13" s="501"/>
      <c r="N13" s="501"/>
      <c r="O13" s="502"/>
      <c r="P13" s="62" t="s">
        <v>387</v>
      </c>
      <c r="Q13" s="63"/>
      <c r="R13" s="63"/>
      <c r="S13" s="63"/>
      <c r="T13" s="63"/>
      <c r="U13" s="63"/>
      <c r="V13" s="64"/>
      <c r="W13" s="62" t="s">
        <v>387</v>
      </c>
      <c r="X13" s="63"/>
      <c r="Y13" s="63"/>
      <c r="Z13" s="63"/>
      <c r="AA13" s="63"/>
      <c r="AB13" s="63"/>
      <c r="AC13" s="64"/>
      <c r="AD13" s="62">
        <v>1850</v>
      </c>
      <c r="AE13" s="63"/>
      <c r="AF13" s="63"/>
      <c r="AG13" s="63"/>
      <c r="AH13" s="63"/>
      <c r="AI13" s="63"/>
      <c r="AJ13" s="64"/>
      <c r="AK13" s="62">
        <v>1400</v>
      </c>
      <c r="AL13" s="63"/>
      <c r="AM13" s="63"/>
      <c r="AN13" s="63"/>
      <c r="AO13" s="63"/>
      <c r="AP13" s="63"/>
      <c r="AQ13" s="64"/>
      <c r="AR13" s="688">
        <v>1600</v>
      </c>
      <c r="AS13" s="689"/>
      <c r="AT13" s="689"/>
      <c r="AU13" s="689"/>
      <c r="AV13" s="689"/>
      <c r="AW13" s="689"/>
      <c r="AX13" s="690"/>
    </row>
    <row r="14" spans="1:50" ht="21" customHeight="1" x14ac:dyDescent="0.15">
      <c r="A14" s="483"/>
      <c r="B14" s="484"/>
      <c r="C14" s="484"/>
      <c r="D14" s="484"/>
      <c r="E14" s="484"/>
      <c r="F14" s="485"/>
      <c r="G14" s="496"/>
      <c r="H14" s="497"/>
      <c r="I14" s="349" t="s">
        <v>9</v>
      </c>
      <c r="J14" s="491"/>
      <c r="K14" s="491"/>
      <c r="L14" s="491"/>
      <c r="M14" s="491"/>
      <c r="N14" s="491"/>
      <c r="O14" s="492"/>
      <c r="P14" s="62" t="s">
        <v>389</v>
      </c>
      <c r="Q14" s="63"/>
      <c r="R14" s="63"/>
      <c r="S14" s="63"/>
      <c r="T14" s="63"/>
      <c r="U14" s="63"/>
      <c r="V14" s="64"/>
      <c r="W14" s="62" t="s">
        <v>389</v>
      </c>
      <c r="X14" s="63"/>
      <c r="Y14" s="63"/>
      <c r="Z14" s="63"/>
      <c r="AA14" s="63"/>
      <c r="AB14" s="63"/>
      <c r="AC14" s="64"/>
      <c r="AD14" s="62" t="s">
        <v>388</v>
      </c>
      <c r="AE14" s="63"/>
      <c r="AF14" s="63"/>
      <c r="AG14" s="63"/>
      <c r="AH14" s="63"/>
      <c r="AI14" s="63"/>
      <c r="AJ14" s="64"/>
      <c r="AK14" s="62"/>
      <c r="AL14" s="63"/>
      <c r="AM14" s="63"/>
      <c r="AN14" s="63"/>
      <c r="AO14" s="63"/>
      <c r="AP14" s="63"/>
      <c r="AQ14" s="64"/>
      <c r="AR14" s="686"/>
      <c r="AS14" s="686"/>
      <c r="AT14" s="686"/>
      <c r="AU14" s="686"/>
      <c r="AV14" s="686"/>
      <c r="AW14" s="686"/>
      <c r="AX14" s="687"/>
    </row>
    <row r="15" spans="1:50" ht="21" customHeight="1" x14ac:dyDescent="0.15">
      <c r="A15" s="483"/>
      <c r="B15" s="484"/>
      <c r="C15" s="484"/>
      <c r="D15" s="484"/>
      <c r="E15" s="484"/>
      <c r="F15" s="485"/>
      <c r="G15" s="496"/>
      <c r="H15" s="497"/>
      <c r="I15" s="349" t="s">
        <v>62</v>
      </c>
      <c r="J15" s="350"/>
      <c r="K15" s="350"/>
      <c r="L15" s="350"/>
      <c r="M15" s="350"/>
      <c r="N15" s="350"/>
      <c r="O15" s="351"/>
      <c r="P15" s="62" t="s">
        <v>389</v>
      </c>
      <c r="Q15" s="63"/>
      <c r="R15" s="63"/>
      <c r="S15" s="63"/>
      <c r="T15" s="63"/>
      <c r="U15" s="63"/>
      <c r="V15" s="64"/>
      <c r="W15" s="62" t="s">
        <v>389</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85"/>
    </row>
    <row r="16" spans="1:50" ht="21" customHeight="1" x14ac:dyDescent="0.15">
      <c r="A16" s="483"/>
      <c r="B16" s="484"/>
      <c r="C16" s="484"/>
      <c r="D16" s="484"/>
      <c r="E16" s="484"/>
      <c r="F16" s="485"/>
      <c r="G16" s="496"/>
      <c r="H16" s="497"/>
      <c r="I16" s="349" t="s">
        <v>63</v>
      </c>
      <c r="J16" s="350"/>
      <c r="K16" s="350"/>
      <c r="L16" s="350"/>
      <c r="M16" s="350"/>
      <c r="N16" s="350"/>
      <c r="O16" s="351"/>
      <c r="P16" s="62" t="s">
        <v>389</v>
      </c>
      <c r="Q16" s="63"/>
      <c r="R16" s="63"/>
      <c r="S16" s="63"/>
      <c r="T16" s="63"/>
      <c r="U16" s="63"/>
      <c r="V16" s="64"/>
      <c r="W16" s="62" t="s">
        <v>389</v>
      </c>
      <c r="X16" s="63"/>
      <c r="Y16" s="63"/>
      <c r="Z16" s="63"/>
      <c r="AA16" s="63"/>
      <c r="AB16" s="63"/>
      <c r="AC16" s="64"/>
      <c r="AD16" s="62" t="s">
        <v>388</v>
      </c>
      <c r="AE16" s="63"/>
      <c r="AF16" s="63"/>
      <c r="AG16" s="63"/>
      <c r="AH16" s="63"/>
      <c r="AI16" s="63"/>
      <c r="AJ16" s="64"/>
      <c r="AK16" s="62"/>
      <c r="AL16" s="63"/>
      <c r="AM16" s="63"/>
      <c r="AN16" s="63"/>
      <c r="AO16" s="63"/>
      <c r="AP16" s="63"/>
      <c r="AQ16" s="64"/>
      <c r="AR16" s="463"/>
      <c r="AS16" s="464"/>
      <c r="AT16" s="464"/>
      <c r="AU16" s="464"/>
      <c r="AV16" s="464"/>
      <c r="AW16" s="464"/>
      <c r="AX16" s="465"/>
    </row>
    <row r="17" spans="1:50" ht="24.75" customHeight="1" x14ac:dyDescent="0.15">
      <c r="A17" s="483"/>
      <c r="B17" s="484"/>
      <c r="C17" s="484"/>
      <c r="D17" s="484"/>
      <c r="E17" s="484"/>
      <c r="F17" s="485"/>
      <c r="G17" s="496"/>
      <c r="H17" s="497"/>
      <c r="I17" s="349" t="s">
        <v>61</v>
      </c>
      <c r="J17" s="491"/>
      <c r="K17" s="491"/>
      <c r="L17" s="491"/>
      <c r="M17" s="491"/>
      <c r="N17" s="491"/>
      <c r="O17" s="492"/>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66"/>
      <c r="AS17" s="466"/>
      <c r="AT17" s="466"/>
      <c r="AU17" s="466"/>
      <c r="AV17" s="466"/>
      <c r="AW17" s="466"/>
      <c r="AX17" s="467"/>
    </row>
    <row r="18" spans="1:50" ht="24.75" customHeight="1" x14ac:dyDescent="0.15">
      <c r="A18" s="483"/>
      <c r="B18" s="484"/>
      <c r="C18" s="484"/>
      <c r="D18" s="484"/>
      <c r="E18" s="484"/>
      <c r="F18" s="485"/>
      <c r="G18" s="498"/>
      <c r="H18" s="499"/>
      <c r="I18" s="352" t="s">
        <v>22</v>
      </c>
      <c r="J18" s="353"/>
      <c r="K18" s="353"/>
      <c r="L18" s="353"/>
      <c r="M18" s="353"/>
      <c r="N18" s="353"/>
      <c r="O18" s="354"/>
      <c r="P18" s="323">
        <f>SUM(P13:V17)</f>
        <v>0</v>
      </c>
      <c r="Q18" s="324"/>
      <c r="R18" s="324"/>
      <c r="S18" s="324"/>
      <c r="T18" s="324"/>
      <c r="U18" s="324"/>
      <c r="V18" s="325"/>
      <c r="W18" s="323">
        <f>SUM(W13:AC17)</f>
        <v>0</v>
      </c>
      <c r="X18" s="324"/>
      <c r="Y18" s="324"/>
      <c r="Z18" s="324"/>
      <c r="AA18" s="324"/>
      <c r="AB18" s="324"/>
      <c r="AC18" s="325"/>
      <c r="AD18" s="323">
        <f t="shared" ref="AD18" si="0">SUM(AD13:AJ17)</f>
        <v>1850</v>
      </c>
      <c r="AE18" s="324"/>
      <c r="AF18" s="324"/>
      <c r="AG18" s="324"/>
      <c r="AH18" s="324"/>
      <c r="AI18" s="324"/>
      <c r="AJ18" s="325"/>
      <c r="AK18" s="323">
        <f t="shared" ref="AK18" si="1">SUM(AK13:AQ17)</f>
        <v>1400</v>
      </c>
      <c r="AL18" s="324"/>
      <c r="AM18" s="324"/>
      <c r="AN18" s="324"/>
      <c r="AO18" s="324"/>
      <c r="AP18" s="324"/>
      <c r="AQ18" s="325"/>
      <c r="AR18" s="323">
        <f t="shared" ref="AR18" si="2">SUM(AR13:AX17)</f>
        <v>1600</v>
      </c>
      <c r="AS18" s="324"/>
      <c r="AT18" s="324"/>
      <c r="AU18" s="324"/>
      <c r="AV18" s="324"/>
      <c r="AW18" s="324"/>
      <c r="AX18" s="326"/>
    </row>
    <row r="19" spans="1:50" ht="24.75" customHeight="1" x14ac:dyDescent="0.15">
      <c r="A19" s="483"/>
      <c r="B19" s="484"/>
      <c r="C19" s="484"/>
      <c r="D19" s="484"/>
      <c r="E19" s="484"/>
      <c r="F19" s="485"/>
      <c r="G19" s="320" t="s">
        <v>10</v>
      </c>
      <c r="H19" s="321"/>
      <c r="I19" s="321"/>
      <c r="J19" s="321"/>
      <c r="K19" s="321"/>
      <c r="L19" s="321"/>
      <c r="M19" s="321"/>
      <c r="N19" s="321"/>
      <c r="O19" s="321"/>
      <c r="P19" s="62" t="s">
        <v>387</v>
      </c>
      <c r="Q19" s="63"/>
      <c r="R19" s="63"/>
      <c r="S19" s="63"/>
      <c r="T19" s="63"/>
      <c r="U19" s="63"/>
      <c r="V19" s="64"/>
      <c r="W19" s="62" t="s">
        <v>387</v>
      </c>
      <c r="X19" s="63"/>
      <c r="Y19" s="63"/>
      <c r="Z19" s="63"/>
      <c r="AA19" s="63"/>
      <c r="AB19" s="63"/>
      <c r="AC19" s="64"/>
      <c r="AD19" s="62">
        <v>1701</v>
      </c>
      <c r="AE19" s="63"/>
      <c r="AF19" s="63"/>
      <c r="AG19" s="63"/>
      <c r="AH19" s="63"/>
      <c r="AI19" s="63"/>
      <c r="AJ19" s="64"/>
      <c r="AK19" s="322"/>
      <c r="AL19" s="322"/>
      <c r="AM19" s="322"/>
      <c r="AN19" s="322"/>
      <c r="AO19" s="322"/>
      <c r="AP19" s="322"/>
      <c r="AQ19" s="322"/>
      <c r="AR19" s="322"/>
      <c r="AS19" s="322"/>
      <c r="AT19" s="322"/>
      <c r="AU19" s="322"/>
      <c r="AV19" s="322"/>
      <c r="AW19" s="322"/>
      <c r="AX19" s="327"/>
    </row>
    <row r="20" spans="1:50" ht="24.75" customHeight="1" x14ac:dyDescent="0.15">
      <c r="A20" s="486"/>
      <c r="B20" s="487"/>
      <c r="C20" s="487"/>
      <c r="D20" s="487"/>
      <c r="E20" s="487"/>
      <c r="F20" s="488"/>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f>IF(AD18=0, "-", AD19/AD18)</f>
        <v>0.9194594594594595</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77"/>
      <c r="AA21" s="78"/>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x14ac:dyDescent="0.15">
      <c r="A22" s="221"/>
      <c r="B22" s="222"/>
      <c r="C22" s="222"/>
      <c r="D22" s="222"/>
      <c r="E22" s="222"/>
      <c r="F22" s="223"/>
      <c r="G22" s="231"/>
      <c r="H22" s="107"/>
      <c r="I22" s="107"/>
      <c r="J22" s="107"/>
      <c r="K22" s="107"/>
      <c r="L22" s="107"/>
      <c r="M22" s="107"/>
      <c r="N22" s="107"/>
      <c r="O22" s="232"/>
      <c r="P22" s="249"/>
      <c r="Q22" s="107"/>
      <c r="R22" s="107"/>
      <c r="S22" s="107"/>
      <c r="T22" s="107"/>
      <c r="U22" s="107"/>
      <c r="V22" s="107"/>
      <c r="W22" s="107"/>
      <c r="X22" s="232"/>
      <c r="Y22" s="287"/>
      <c r="Z22" s="288"/>
      <c r="AA22" s="289"/>
      <c r="AB22" s="144"/>
      <c r="AC22" s="139"/>
      <c r="AD22" s="140"/>
      <c r="AE22" s="145"/>
      <c r="AF22" s="138"/>
      <c r="AG22" s="138"/>
      <c r="AH22" s="138"/>
      <c r="AI22" s="293"/>
      <c r="AJ22" s="145"/>
      <c r="AK22" s="138"/>
      <c r="AL22" s="138"/>
      <c r="AM22" s="138"/>
      <c r="AN22" s="293"/>
      <c r="AO22" s="145"/>
      <c r="AP22" s="138"/>
      <c r="AQ22" s="138"/>
      <c r="AR22" s="138"/>
      <c r="AS22" s="293"/>
      <c r="AT22" s="58"/>
      <c r="AU22" s="109">
        <v>32</v>
      </c>
      <c r="AV22" s="109"/>
      <c r="AW22" s="107" t="s">
        <v>355</v>
      </c>
      <c r="AX22" s="108"/>
    </row>
    <row r="23" spans="1:50" ht="22.5" customHeight="1" x14ac:dyDescent="0.15">
      <c r="A23" s="224"/>
      <c r="B23" s="222"/>
      <c r="C23" s="222"/>
      <c r="D23" s="222"/>
      <c r="E23" s="222"/>
      <c r="F23" s="223"/>
      <c r="G23" s="329" t="s">
        <v>390</v>
      </c>
      <c r="H23" s="296"/>
      <c r="I23" s="296"/>
      <c r="J23" s="296"/>
      <c r="K23" s="296"/>
      <c r="L23" s="296"/>
      <c r="M23" s="296"/>
      <c r="N23" s="296"/>
      <c r="O23" s="297"/>
      <c r="P23" s="262" t="s">
        <v>472</v>
      </c>
      <c r="Q23" s="203"/>
      <c r="R23" s="203"/>
      <c r="S23" s="203"/>
      <c r="T23" s="203"/>
      <c r="U23" s="203"/>
      <c r="V23" s="203"/>
      <c r="W23" s="203"/>
      <c r="X23" s="204"/>
      <c r="Y23" s="301" t="s">
        <v>14</v>
      </c>
      <c r="Z23" s="302"/>
      <c r="AA23" s="303"/>
      <c r="AB23" s="304" t="s">
        <v>391</v>
      </c>
      <c r="AC23" s="304"/>
      <c r="AD23" s="304"/>
      <c r="AE23" s="87" t="s">
        <v>383</v>
      </c>
      <c r="AF23" s="88"/>
      <c r="AG23" s="88"/>
      <c r="AH23" s="88"/>
      <c r="AI23" s="189"/>
      <c r="AJ23" s="84">
        <v>3.8</v>
      </c>
      <c r="AK23" s="85"/>
      <c r="AL23" s="85"/>
      <c r="AM23" s="85"/>
      <c r="AN23" s="86"/>
      <c r="AO23" s="84" t="s">
        <v>392</v>
      </c>
      <c r="AP23" s="85"/>
      <c r="AQ23" s="85"/>
      <c r="AR23" s="85"/>
      <c r="AS23" s="86"/>
      <c r="AT23" s="234"/>
      <c r="AU23" s="234"/>
      <c r="AV23" s="234"/>
      <c r="AW23" s="234"/>
      <c r="AX23" s="235"/>
    </row>
    <row r="24" spans="1:50" ht="22.5" customHeight="1" x14ac:dyDescent="0.15">
      <c r="A24" s="225"/>
      <c r="B24" s="226"/>
      <c r="C24" s="226"/>
      <c r="D24" s="226"/>
      <c r="E24" s="226"/>
      <c r="F24" s="227"/>
      <c r="G24" s="298"/>
      <c r="H24" s="299"/>
      <c r="I24" s="299"/>
      <c r="J24" s="299"/>
      <c r="K24" s="299"/>
      <c r="L24" s="299"/>
      <c r="M24" s="299"/>
      <c r="N24" s="299"/>
      <c r="O24" s="300"/>
      <c r="P24" s="284"/>
      <c r="Q24" s="284"/>
      <c r="R24" s="284"/>
      <c r="S24" s="284"/>
      <c r="T24" s="284"/>
      <c r="U24" s="284"/>
      <c r="V24" s="284"/>
      <c r="W24" s="284"/>
      <c r="X24" s="285"/>
      <c r="Y24" s="182" t="s">
        <v>65</v>
      </c>
      <c r="Z24" s="120"/>
      <c r="AA24" s="178"/>
      <c r="AB24" s="294" t="s">
        <v>391</v>
      </c>
      <c r="AC24" s="294"/>
      <c r="AD24" s="294"/>
      <c r="AE24" s="84" t="s">
        <v>392</v>
      </c>
      <c r="AF24" s="85"/>
      <c r="AG24" s="85"/>
      <c r="AH24" s="85"/>
      <c r="AI24" s="86"/>
      <c r="AJ24" s="84" t="s">
        <v>392</v>
      </c>
      <c r="AK24" s="85"/>
      <c r="AL24" s="85"/>
      <c r="AM24" s="85"/>
      <c r="AN24" s="86"/>
      <c r="AO24" s="84" t="s">
        <v>392</v>
      </c>
      <c r="AP24" s="85"/>
      <c r="AQ24" s="85"/>
      <c r="AR24" s="85"/>
      <c r="AS24" s="86"/>
      <c r="AT24" s="87">
        <v>6</v>
      </c>
      <c r="AU24" s="88"/>
      <c r="AV24" s="88"/>
      <c r="AW24" s="88"/>
      <c r="AX24" s="89"/>
    </row>
    <row r="25" spans="1:50" ht="22.5" customHeight="1" x14ac:dyDescent="0.15">
      <c r="A25" s="691"/>
      <c r="B25" s="692"/>
      <c r="C25" s="692"/>
      <c r="D25" s="692"/>
      <c r="E25" s="692"/>
      <c r="F25" s="693"/>
      <c r="G25" s="330"/>
      <c r="H25" s="331"/>
      <c r="I25" s="331"/>
      <c r="J25" s="331"/>
      <c r="K25" s="331"/>
      <c r="L25" s="331"/>
      <c r="M25" s="331"/>
      <c r="N25" s="331"/>
      <c r="O25" s="332"/>
      <c r="P25" s="205"/>
      <c r="Q25" s="205"/>
      <c r="R25" s="205"/>
      <c r="S25" s="205"/>
      <c r="T25" s="205"/>
      <c r="U25" s="205"/>
      <c r="V25" s="205"/>
      <c r="W25" s="205"/>
      <c r="X25" s="206"/>
      <c r="Y25" s="119" t="s">
        <v>15</v>
      </c>
      <c r="Z25" s="120"/>
      <c r="AA25" s="178"/>
      <c r="AB25" s="703" t="s">
        <v>359</v>
      </c>
      <c r="AC25" s="272"/>
      <c r="AD25" s="272"/>
      <c r="AE25" s="84" t="s">
        <v>393</v>
      </c>
      <c r="AF25" s="85"/>
      <c r="AG25" s="85"/>
      <c r="AH25" s="85"/>
      <c r="AI25" s="86"/>
      <c r="AJ25" s="84">
        <v>63.3</v>
      </c>
      <c r="AK25" s="85"/>
      <c r="AL25" s="85"/>
      <c r="AM25" s="85"/>
      <c r="AN25" s="86"/>
      <c r="AO25" s="84" t="s">
        <v>393</v>
      </c>
      <c r="AP25" s="85"/>
      <c r="AQ25" s="85"/>
      <c r="AR25" s="85"/>
      <c r="AS25" s="86"/>
      <c r="AT25" s="276"/>
      <c r="AU25" s="277"/>
      <c r="AV25" s="277"/>
      <c r="AW25" s="277"/>
      <c r="AX25" s="278"/>
    </row>
    <row r="26" spans="1:50" ht="18.75"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77"/>
      <c r="AA26" s="78"/>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82" t="s">
        <v>303</v>
      </c>
      <c r="AU26" s="683"/>
      <c r="AV26" s="683"/>
      <c r="AW26" s="683"/>
      <c r="AX26" s="684"/>
    </row>
    <row r="27" spans="1:50" ht="18.75" customHeight="1" x14ac:dyDescent="0.15">
      <c r="A27" s="221"/>
      <c r="B27" s="222"/>
      <c r="C27" s="222"/>
      <c r="D27" s="222"/>
      <c r="E27" s="222"/>
      <c r="F27" s="223"/>
      <c r="G27" s="231"/>
      <c r="H27" s="107"/>
      <c r="I27" s="107"/>
      <c r="J27" s="107"/>
      <c r="K27" s="107"/>
      <c r="L27" s="107"/>
      <c r="M27" s="107"/>
      <c r="N27" s="107"/>
      <c r="O27" s="232"/>
      <c r="P27" s="249"/>
      <c r="Q27" s="107"/>
      <c r="R27" s="107"/>
      <c r="S27" s="107"/>
      <c r="T27" s="107"/>
      <c r="U27" s="107"/>
      <c r="V27" s="107"/>
      <c r="W27" s="107"/>
      <c r="X27" s="232"/>
      <c r="Y27" s="287"/>
      <c r="Z27" s="288"/>
      <c r="AA27" s="289"/>
      <c r="AB27" s="144"/>
      <c r="AC27" s="139"/>
      <c r="AD27" s="140"/>
      <c r="AE27" s="145"/>
      <c r="AF27" s="138"/>
      <c r="AG27" s="138"/>
      <c r="AH27" s="138"/>
      <c r="AI27" s="293"/>
      <c r="AJ27" s="145"/>
      <c r="AK27" s="138"/>
      <c r="AL27" s="138"/>
      <c r="AM27" s="138"/>
      <c r="AN27" s="293"/>
      <c r="AO27" s="145"/>
      <c r="AP27" s="138"/>
      <c r="AQ27" s="138"/>
      <c r="AR27" s="138"/>
      <c r="AS27" s="293"/>
      <c r="AT27" s="58"/>
      <c r="AU27" s="109">
        <v>32</v>
      </c>
      <c r="AV27" s="109"/>
      <c r="AW27" s="107" t="s">
        <v>355</v>
      </c>
      <c r="AX27" s="108"/>
    </row>
    <row r="28" spans="1:50" ht="26.25" customHeight="1" x14ac:dyDescent="0.15">
      <c r="A28" s="224"/>
      <c r="B28" s="222"/>
      <c r="C28" s="222"/>
      <c r="D28" s="222"/>
      <c r="E28" s="222"/>
      <c r="F28" s="223"/>
      <c r="G28" s="329" t="s">
        <v>394</v>
      </c>
      <c r="H28" s="296"/>
      <c r="I28" s="296"/>
      <c r="J28" s="296"/>
      <c r="K28" s="296"/>
      <c r="L28" s="296"/>
      <c r="M28" s="296"/>
      <c r="N28" s="296"/>
      <c r="O28" s="297"/>
      <c r="P28" s="262" t="s">
        <v>477</v>
      </c>
      <c r="Q28" s="203"/>
      <c r="R28" s="203"/>
      <c r="S28" s="203"/>
      <c r="T28" s="203"/>
      <c r="U28" s="203"/>
      <c r="V28" s="203"/>
      <c r="W28" s="203"/>
      <c r="X28" s="204"/>
      <c r="Y28" s="301" t="s">
        <v>14</v>
      </c>
      <c r="Z28" s="302"/>
      <c r="AA28" s="303"/>
      <c r="AB28" s="304" t="s">
        <v>391</v>
      </c>
      <c r="AC28" s="304"/>
      <c r="AD28" s="304"/>
      <c r="AE28" s="87">
        <v>14.9</v>
      </c>
      <c r="AF28" s="88"/>
      <c r="AG28" s="88"/>
      <c r="AH28" s="88"/>
      <c r="AI28" s="189"/>
      <c r="AJ28" s="84">
        <v>14.7</v>
      </c>
      <c r="AK28" s="85"/>
      <c r="AL28" s="85"/>
      <c r="AM28" s="85"/>
      <c r="AN28" s="86"/>
      <c r="AO28" s="84" t="s">
        <v>392</v>
      </c>
      <c r="AP28" s="85"/>
      <c r="AQ28" s="85"/>
      <c r="AR28" s="85"/>
      <c r="AS28" s="86"/>
      <c r="AT28" s="234"/>
      <c r="AU28" s="234"/>
      <c r="AV28" s="234"/>
      <c r="AW28" s="234"/>
      <c r="AX28" s="235"/>
    </row>
    <row r="29" spans="1:50" ht="26.25" customHeight="1" x14ac:dyDescent="0.15">
      <c r="A29" s="225"/>
      <c r="B29" s="226"/>
      <c r="C29" s="226"/>
      <c r="D29" s="226"/>
      <c r="E29" s="226"/>
      <c r="F29" s="227"/>
      <c r="G29" s="298"/>
      <c r="H29" s="299"/>
      <c r="I29" s="299"/>
      <c r="J29" s="299"/>
      <c r="K29" s="299"/>
      <c r="L29" s="299"/>
      <c r="M29" s="299"/>
      <c r="N29" s="299"/>
      <c r="O29" s="300"/>
      <c r="P29" s="284"/>
      <c r="Q29" s="284"/>
      <c r="R29" s="284"/>
      <c r="S29" s="284"/>
      <c r="T29" s="284"/>
      <c r="U29" s="284"/>
      <c r="V29" s="284"/>
      <c r="W29" s="284"/>
      <c r="X29" s="285"/>
      <c r="Y29" s="182" t="s">
        <v>65</v>
      </c>
      <c r="Z29" s="120"/>
      <c r="AA29" s="178"/>
      <c r="AB29" s="294" t="s">
        <v>391</v>
      </c>
      <c r="AC29" s="294"/>
      <c r="AD29" s="294"/>
      <c r="AE29" s="84" t="s">
        <v>392</v>
      </c>
      <c r="AF29" s="85"/>
      <c r="AG29" s="85"/>
      <c r="AH29" s="85"/>
      <c r="AI29" s="86"/>
      <c r="AJ29" s="84" t="s">
        <v>392</v>
      </c>
      <c r="AK29" s="85"/>
      <c r="AL29" s="85"/>
      <c r="AM29" s="85"/>
      <c r="AN29" s="86"/>
      <c r="AO29" s="84" t="s">
        <v>392</v>
      </c>
      <c r="AP29" s="85"/>
      <c r="AQ29" s="85"/>
      <c r="AR29" s="85"/>
      <c r="AS29" s="86"/>
      <c r="AT29" s="87">
        <v>25</v>
      </c>
      <c r="AU29" s="88"/>
      <c r="AV29" s="88"/>
      <c r="AW29" s="88"/>
      <c r="AX29" s="89"/>
    </row>
    <row r="30" spans="1:50" ht="26.25" customHeight="1" x14ac:dyDescent="0.15">
      <c r="A30" s="691"/>
      <c r="B30" s="692"/>
      <c r="C30" s="692"/>
      <c r="D30" s="692"/>
      <c r="E30" s="692"/>
      <c r="F30" s="693"/>
      <c r="G30" s="330"/>
      <c r="H30" s="331"/>
      <c r="I30" s="331"/>
      <c r="J30" s="331"/>
      <c r="K30" s="331"/>
      <c r="L30" s="331"/>
      <c r="M30" s="331"/>
      <c r="N30" s="331"/>
      <c r="O30" s="332"/>
      <c r="P30" s="205"/>
      <c r="Q30" s="205"/>
      <c r="R30" s="205"/>
      <c r="S30" s="205"/>
      <c r="T30" s="205"/>
      <c r="U30" s="205"/>
      <c r="V30" s="205"/>
      <c r="W30" s="205"/>
      <c r="X30" s="206"/>
      <c r="Y30" s="119" t="s">
        <v>15</v>
      </c>
      <c r="Z30" s="120"/>
      <c r="AA30" s="178"/>
      <c r="AB30" s="272" t="s">
        <v>16</v>
      </c>
      <c r="AC30" s="272"/>
      <c r="AD30" s="272"/>
      <c r="AE30" s="84">
        <v>59.6</v>
      </c>
      <c r="AF30" s="85"/>
      <c r="AG30" s="85"/>
      <c r="AH30" s="85"/>
      <c r="AI30" s="86"/>
      <c r="AJ30" s="84">
        <v>58.8</v>
      </c>
      <c r="AK30" s="85"/>
      <c r="AL30" s="85"/>
      <c r="AM30" s="85"/>
      <c r="AN30" s="86"/>
      <c r="AO30" s="84" t="s">
        <v>392</v>
      </c>
      <c r="AP30" s="85"/>
      <c r="AQ30" s="85"/>
      <c r="AR30" s="85"/>
      <c r="AS30" s="86"/>
      <c r="AT30" s="276"/>
      <c r="AU30" s="277"/>
      <c r="AV30" s="277"/>
      <c r="AW30" s="277"/>
      <c r="AX30" s="278"/>
    </row>
    <row r="31" spans="1:50" ht="18.75"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77"/>
      <c r="AA31" s="78"/>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customHeight="1" x14ac:dyDescent="0.15">
      <c r="A32" s="221"/>
      <c r="B32" s="222"/>
      <c r="C32" s="222"/>
      <c r="D32" s="222"/>
      <c r="E32" s="222"/>
      <c r="F32" s="223"/>
      <c r="G32" s="231"/>
      <c r="H32" s="107"/>
      <c r="I32" s="107"/>
      <c r="J32" s="107"/>
      <c r="K32" s="107"/>
      <c r="L32" s="107"/>
      <c r="M32" s="107"/>
      <c r="N32" s="107"/>
      <c r="O32" s="232"/>
      <c r="P32" s="249"/>
      <c r="Q32" s="107"/>
      <c r="R32" s="107"/>
      <c r="S32" s="107"/>
      <c r="T32" s="107"/>
      <c r="U32" s="107"/>
      <c r="V32" s="107"/>
      <c r="W32" s="107"/>
      <c r="X32" s="232"/>
      <c r="Y32" s="287"/>
      <c r="Z32" s="288"/>
      <c r="AA32" s="289"/>
      <c r="AB32" s="144"/>
      <c r="AC32" s="139"/>
      <c r="AD32" s="140"/>
      <c r="AE32" s="145"/>
      <c r="AF32" s="138"/>
      <c r="AG32" s="138"/>
      <c r="AH32" s="138"/>
      <c r="AI32" s="293"/>
      <c r="AJ32" s="145"/>
      <c r="AK32" s="138"/>
      <c r="AL32" s="138"/>
      <c r="AM32" s="138"/>
      <c r="AN32" s="293"/>
      <c r="AO32" s="145"/>
      <c r="AP32" s="138"/>
      <c r="AQ32" s="138"/>
      <c r="AR32" s="138"/>
      <c r="AS32" s="293"/>
      <c r="AT32" s="58"/>
      <c r="AU32" s="109">
        <v>32</v>
      </c>
      <c r="AV32" s="109"/>
      <c r="AW32" s="107" t="s">
        <v>355</v>
      </c>
      <c r="AX32" s="108"/>
    </row>
    <row r="33" spans="1:50" ht="36" customHeight="1" x14ac:dyDescent="0.15">
      <c r="A33" s="224"/>
      <c r="B33" s="222"/>
      <c r="C33" s="222"/>
      <c r="D33" s="222"/>
      <c r="E33" s="222"/>
      <c r="F33" s="223"/>
      <c r="G33" s="329" t="s">
        <v>395</v>
      </c>
      <c r="H33" s="296"/>
      <c r="I33" s="296"/>
      <c r="J33" s="296"/>
      <c r="K33" s="296"/>
      <c r="L33" s="296"/>
      <c r="M33" s="296"/>
      <c r="N33" s="296"/>
      <c r="O33" s="297"/>
      <c r="P33" s="262" t="s">
        <v>396</v>
      </c>
      <c r="Q33" s="203"/>
      <c r="R33" s="203"/>
      <c r="S33" s="203"/>
      <c r="T33" s="203"/>
      <c r="U33" s="203"/>
      <c r="V33" s="203"/>
      <c r="W33" s="203"/>
      <c r="X33" s="204"/>
      <c r="Y33" s="301" t="s">
        <v>14</v>
      </c>
      <c r="Z33" s="302"/>
      <c r="AA33" s="303"/>
      <c r="AB33" s="304" t="s">
        <v>391</v>
      </c>
      <c r="AC33" s="304"/>
      <c r="AD33" s="304"/>
      <c r="AE33" s="87">
        <v>12.7</v>
      </c>
      <c r="AF33" s="88"/>
      <c r="AG33" s="88"/>
      <c r="AH33" s="88"/>
      <c r="AI33" s="189"/>
      <c r="AJ33" s="84" t="s">
        <v>392</v>
      </c>
      <c r="AK33" s="85"/>
      <c r="AL33" s="85"/>
      <c r="AM33" s="85"/>
      <c r="AN33" s="86"/>
      <c r="AO33" s="84" t="s">
        <v>392</v>
      </c>
      <c r="AP33" s="85"/>
      <c r="AQ33" s="85"/>
      <c r="AR33" s="85"/>
      <c r="AS33" s="86"/>
      <c r="AT33" s="234"/>
      <c r="AU33" s="234"/>
      <c r="AV33" s="234"/>
      <c r="AW33" s="234"/>
      <c r="AX33" s="235"/>
    </row>
    <row r="34" spans="1:50" ht="36" customHeight="1" x14ac:dyDescent="0.15">
      <c r="A34" s="225"/>
      <c r="B34" s="226"/>
      <c r="C34" s="226"/>
      <c r="D34" s="226"/>
      <c r="E34" s="226"/>
      <c r="F34" s="227"/>
      <c r="G34" s="298"/>
      <c r="H34" s="299"/>
      <c r="I34" s="299"/>
      <c r="J34" s="299"/>
      <c r="K34" s="299"/>
      <c r="L34" s="299"/>
      <c r="M34" s="299"/>
      <c r="N34" s="299"/>
      <c r="O34" s="300"/>
      <c r="P34" s="284"/>
      <c r="Q34" s="284"/>
      <c r="R34" s="284"/>
      <c r="S34" s="284"/>
      <c r="T34" s="284"/>
      <c r="U34" s="284"/>
      <c r="V34" s="284"/>
      <c r="W34" s="284"/>
      <c r="X34" s="285"/>
      <c r="Y34" s="182" t="s">
        <v>65</v>
      </c>
      <c r="Z34" s="120"/>
      <c r="AA34" s="178"/>
      <c r="AB34" s="294" t="s">
        <v>391</v>
      </c>
      <c r="AC34" s="294"/>
      <c r="AD34" s="294"/>
      <c r="AE34" s="84" t="s">
        <v>392</v>
      </c>
      <c r="AF34" s="85"/>
      <c r="AG34" s="85"/>
      <c r="AH34" s="85"/>
      <c r="AI34" s="86"/>
      <c r="AJ34" s="84" t="s">
        <v>392</v>
      </c>
      <c r="AK34" s="85"/>
      <c r="AL34" s="85"/>
      <c r="AM34" s="85"/>
      <c r="AN34" s="86"/>
      <c r="AO34" s="84" t="s">
        <v>392</v>
      </c>
      <c r="AP34" s="85"/>
      <c r="AQ34" s="85"/>
      <c r="AR34" s="85"/>
      <c r="AS34" s="86"/>
      <c r="AT34" s="87">
        <v>20</v>
      </c>
      <c r="AU34" s="88"/>
      <c r="AV34" s="88"/>
      <c r="AW34" s="88"/>
      <c r="AX34" s="89"/>
    </row>
    <row r="35" spans="1:50" ht="36" customHeight="1" x14ac:dyDescent="0.15">
      <c r="A35" s="691"/>
      <c r="B35" s="692"/>
      <c r="C35" s="692"/>
      <c r="D35" s="692"/>
      <c r="E35" s="692"/>
      <c r="F35" s="693"/>
      <c r="G35" s="330"/>
      <c r="H35" s="331"/>
      <c r="I35" s="331"/>
      <c r="J35" s="331"/>
      <c r="K35" s="331"/>
      <c r="L35" s="331"/>
      <c r="M35" s="331"/>
      <c r="N35" s="331"/>
      <c r="O35" s="332"/>
      <c r="P35" s="205"/>
      <c r="Q35" s="205"/>
      <c r="R35" s="205"/>
      <c r="S35" s="205"/>
      <c r="T35" s="205"/>
      <c r="U35" s="205"/>
      <c r="V35" s="205"/>
      <c r="W35" s="205"/>
      <c r="X35" s="206"/>
      <c r="Y35" s="119" t="s">
        <v>15</v>
      </c>
      <c r="Z35" s="120"/>
      <c r="AA35" s="178"/>
      <c r="AB35" s="272" t="s">
        <v>16</v>
      </c>
      <c r="AC35" s="272"/>
      <c r="AD35" s="272"/>
      <c r="AE35" s="84" t="s">
        <v>392</v>
      </c>
      <c r="AF35" s="85"/>
      <c r="AG35" s="85"/>
      <c r="AH35" s="85"/>
      <c r="AI35" s="86"/>
      <c r="AJ35" s="84" t="s">
        <v>392</v>
      </c>
      <c r="AK35" s="85"/>
      <c r="AL35" s="85"/>
      <c r="AM35" s="85"/>
      <c r="AN35" s="86"/>
      <c r="AO35" s="84" t="s">
        <v>392</v>
      </c>
      <c r="AP35" s="85"/>
      <c r="AQ35" s="85"/>
      <c r="AR35" s="85"/>
      <c r="AS35" s="86"/>
      <c r="AT35" s="276"/>
      <c r="AU35" s="277"/>
      <c r="AV35" s="277"/>
      <c r="AW35" s="277"/>
      <c r="AX35" s="278"/>
    </row>
    <row r="36" spans="1:50" ht="18.75"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77"/>
      <c r="AA36" s="78"/>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customHeight="1" x14ac:dyDescent="0.15">
      <c r="A37" s="221"/>
      <c r="B37" s="222"/>
      <c r="C37" s="222"/>
      <c r="D37" s="222"/>
      <c r="E37" s="222"/>
      <c r="F37" s="223"/>
      <c r="G37" s="231"/>
      <c r="H37" s="107"/>
      <c r="I37" s="107"/>
      <c r="J37" s="107"/>
      <c r="K37" s="107"/>
      <c r="L37" s="107"/>
      <c r="M37" s="107"/>
      <c r="N37" s="107"/>
      <c r="O37" s="232"/>
      <c r="P37" s="249"/>
      <c r="Q37" s="107"/>
      <c r="R37" s="107"/>
      <c r="S37" s="107"/>
      <c r="T37" s="107"/>
      <c r="U37" s="107"/>
      <c r="V37" s="107"/>
      <c r="W37" s="107"/>
      <c r="X37" s="232"/>
      <c r="Y37" s="287"/>
      <c r="Z37" s="288"/>
      <c r="AA37" s="289"/>
      <c r="AB37" s="144"/>
      <c r="AC37" s="139"/>
      <c r="AD37" s="140"/>
      <c r="AE37" s="145"/>
      <c r="AF37" s="138"/>
      <c r="AG37" s="138"/>
      <c r="AH37" s="138"/>
      <c r="AI37" s="293"/>
      <c r="AJ37" s="145"/>
      <c r="AK37" s="138"/>
      <c r="AL37" s="138"/>
      <c r="AM37" s="138"/>
      <c r="AN37" s="293"/>
      <c r="AO37" s="145"/>
      <c r="AP37" s="138"/>
      <c r="AQ37" s="138"/>
      <c r="AR37" s="138"/>
      <c r="AS37" s="293"/>
      <c r="AT37" s="58"/>
      <c r="AU37" s="109">
        <v>32</v>
      </c>
      <c r="AV37" s="109"/>
      <c r="AW37" s="107" t="s">
        <v>355</v>
      </c>
      <c r="AX37" s="108"/>
    </row>
    <row r="38" spans="1:50" ht="29.25" customHeight="1" x14ac:dyDescent="0.15">
      <c r="A38" s="224"/>
      <c r="B38" s="222"/>
      <c r="C38" s="222"/>
      <c r="D38" s="222"/>
      <c r="E38" s="222"/>
      <c r="F38" s="223"/>
      <c r="G38" s="329" t="s">
        <v>399</v>
      </c>
      <c r="H38" s="296"/>
      <c r="I38" s="296"/>
      <c r="J38" s="296"/>
      <c r="K38" s="296"/>
      <c r="L38" s="296"/>
      <c r="M38" s="296"/>
      <c r="N38" s="296"/>
      <c r="O38" s="297"/>
      <c r="P38" s="262" t="s">
        <v>398</v>
      </c>
      <c r="Q38" s="203"/>
      <c r="R38" s="203"/>
      <c r="S38" s="203"/>
      <c r="T38" s="203"/>
      <c r="U38" s="203"/>
      <c r="V38" s="203"/>
      <c r="W38" s="203"/>
      <c r="X38" s="204"/>
      <c r="Y38" s="301" t="s">
        <v>14</v>
      </c>
      <c r="Z38" s="302"/>
      <c r="AA38" s="303"/>
      <c r="AB38" s="304" t="s">
        <v>391</v>
      </c>
      <c r="AC38" s="304"/>
      <c r="AD38" s="304"/>
      <c r="AE38" s="87">
        <v>49</v>
      </c>
      <c r="AF38" s="88"/>
      <c r="AG38" s="88"/>
      <c r="AH38" s="88"/>
      <c r="AI38" s="189"/>
      <c r="AJ38" s="84">
        <v>42</v>
      </c>
      <c r="AK38" s="85"/>
      <c r="AL38" s="85"/>
      <c r="AM38" s="85"/>
      <c r="AN38" s="86"/>
      <c r="AO38" s="84" t="s">
        <v>392</v>
      </c>
      <c r="AP38" s="85"/>
      <c r="AQ38" s="85"/>
      <c r="AR38" s="85"/>
      <c r="AS38" s="86"/>
      <c r="AT38" s="234"/>
      <c r="AU38" s="234"/>
      <c r="AV38" s="234"/>
      <c r="AW38" s="234"/>
      <c r="AX38" s="235"/>
    </row>
    <row r="39" spans="1:50" ht="29.25" customHeight="1" x14ac:dyDescent="0.15">
      <c r="A39" s="225"/>
      <c r="B39" s="226"/>
      <c r="C39" s="226"/>
      <c r="D39" s="226"/>
      <c r="E39" s="226"/>
      <c r="F39" s="227"/>
      <c r="G39" s="298"/>
      <c r="H39" s="299"/>
      <c r="I39" s="299"/>
      <c r="J39" s="299"/>
      <c r="K39" s="299"/>
      <c r="L39" s="299"/>
      <c r="M39" s="299"/>
      <c r="N39" s="299"/>
      <c r="O39" s="300"/>
      <c r="P39" s="284"/>
      <c r="Q39" s="284"/>
      <c r="R39" s="284"/>
      <c r="S39" s="284"/>
      <c r="T39" s="284"/>
      <c r="U39" s="284"/>
      <c r="V39" s="284"/>
      <c r="W39" s="284"/>
      <c r="X39" s="285"/>
      <c r="Y39" s="182" t="s">
        <v>65</v>
      </c>
      <c r="Z39" s="120"/>
      <c r="AA39" s="178"/>
      <c r="AB39" s="294" t="s">
        <v>391</v>
      </c>
      <c r="AC39" s="294"/>
      <c r="AD39" s="294"/>
      <c r="AE39" s="84" t="s">
        <v>392</v>
      </c>
      <c r="AF39" s="85"/>
      <c r="AG39" s="85"/>
      <c r="AH39" s="85"/>
      <c r="AI39" s="86"/>
      <c r="AJ39" s="84" t="s">
        <v>392</v>
      </c>
      <c r="AK39" s="85"/>
      <c r="AL39" s="85"/>
      <c r="AM39" s="85"/>
      <c r="AN39" s="86"/>
      <c r="AO39" s="84" t="s">
        <v>392</v>
      </c>
      <c r="AP39" s="85"/>
      <c r="AQ39" s="85"/>
      <c r="AR39" s="85"/>
      <c r="AS39" s="86"/>
      <c r="AT39" s="87">
        <v>100</v>
      </c>
      <c r="AU39" s="88"/>
      <c r="AV39" s="88"/>
      <c r="AW39" s="88"/>
      <c r="AX39" s="89"/>
    </row>
    <row r="40" spans="1:50" ht="29.25" customHeight="1" x14ac:dyDescent="0.15">
      <c r="A40" s="691"/>
      <c r="B40" s="692"/>
      <c r="C40" s="692"/>
      <c r="D40" s="692"/>
      <c r="E40" s="692"/>
      <c r="F40" s="693"/>
      <c r="G40" s="330"/>
      <c r="H40" s="331"/>
      <c r="I40" s="331"/>
      <c r="J40" s="331"/>
      <c r="K40" s="331"/>
      <c r="L40" s="331"/>
      <c r="M40" s="331"/>
      <c r="N40" s="331"/>
      <c r="O40" s="332"/>
      <c r="P40" s="205"/>
      <c r="Q40" s="205"/>
      <c r="R40" s="205"/>
      <c r="S40" s="205"/>
      <c r="T40" s="205"/>
      <c r="U40" s="205"/>
      <c r="V40" s="205"/>
      <c r="W40" s="205"/>
      <c r="X40" s="206"/>
      <c r="Y40" s="119" t="s">
        <v>15</v>
      </c>
      <c r="Z40" s="120"/>
      <c r="AA40" s="178"/>
      <c r="AB40" s="272" t="s">
        <v>16</v>
      </c>
      <c r="AC40" s="272"/>
      <c r="AD40" s="272"/>
      <c r="AE40" s="84" t="s">
        <v>397</v>
      </c>
      <c r="AF40" s="85"/>
      <c r="AG40" s="85"/>
      <c r="AH40" s="85"/>
      <c r="AI40" s="86"/>
      <c r="AJ40" s="84" t="s">
        <v>397</v>
      </c>
      <c r="AK40" s="85"/>
      <c r="AL40" s="85"/>
      <c r="AM40" s="85"/>
      <c r="AN40" s="86"/>
      <c r="AO40" s="84" t="s">
        <v>397</v>
      </c>
      <c r="AP40" s="85"/>
      <c r="AQ40" s="85"/>
      <c r="AR40" s="85"/>
      <c r="AS40" s="86"/>
      <c r="AT40" s="276"/>
      <c r="AU40" s="277"/>
      <c r="AV40" s="277"/>
      <c r="AW40" s="277"/>
      <c r="AX40" s="278"/>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77"/>
      <c r="AA41" s="78"/>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x14ac:dyDescent="0.15">
      <c r="A42" s="221"/>
      <c r="B42" s="222"/>
      <c r="C42" s="222"/>
      <c r="D42" s="222"/>
      <c r="E42" s="222"/>
      <c r="F42" s="223"/>
      <c r="G42" s="231"/>
      <c r="H42" s="107"/>
      <c r="I42" s="107"/>
      <c r="J42" s="107"/>
      <c r="K42" s="107"/>
      <c r="L42" s="107"/>
      <c r="M42" s="107"/>
      <c r="N42" s="107"/>
      <c r="O42" s="232"/>
      <c r="P42" s="249"/>
      <c r="Q42" s="107"/>
      <c r="R42" s="107"/>
      <c r="S42" s="107"/>
      <c r="T42" s="107"/>
      <c r="U42" s="107"/>
      <c r="V42" s="107"/>
      <c r="W42" s="107"/>
      <c r="X42" s="232"/>
      <c r="Y42" s="287"/>
      <c r="Z42" s="288"/>
      <c r="AA42" s="289"/>
      <c r="AB42" s="144"/>
      <c r="AC42" s="139"/>
      <c r="AD42" s="140"/>
      <c r="AE42" s="145"/>
      <c r="AF42" s="138"/>
      <c r="AG42" s="138"/>
      <c r="AH42" s="138"/>
      <c r="AI42" s="293"/>
      <c r="AJ42" s="145"/>
      <c r="AK42" s="138"/>
      <c r="AL42" s="138"/>
      <c r="AM42" s="138"/>
      <c r="AN42" s="293"/>
      <c r="AO42" s="145"/>
      <c r="AP42" s="138"/>
      <c r="AQ42" s="138"/>
      <c r="AR42" s="138"/>
      <c r="AS42" s="293"/>
      <c r="AT42" s="58"/>
      <c r="AU42" s="109"/>
      <c r="AV42" s="109"/>
      <c r="AW42" s="107" t="s">
        <v>355</v>
      </c>
      <c r="AX42" s="108"/>
    </row>
    <row r="43" spans="1:50" ht="22.5" hidden="1" customHeight="1" x14ac:dyDescent="0.15">
      <c r="A43" s="224"/>
      <c r="B43" s="222"/>
      <c r="C43" s="222"/>
      <c r="D43" s="222"/>
      <c r="E43" s="222"/>
      <c r="F43" s="223"/>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87"/>
      <c r="AF43" s="88"/>
      <c r="AG43" s="88"/>
      <c r="AH43" s="88"/>
      <c r="AI43" s="189"/>
      <c r="AJ43" s="87"/>
      <c r="AK43" s="88"/>
      <c r="AL43" s="88"/>
      <c r="AM43" s="88"/>
      <c r="AN43" s="189"/>
      <c r="AO43" s="87"/>
      <c r="AP43" s="88"/>
      <c r="AQ43" s="88"/>
      <c r="AR43" s="88"/>
      <c r="AS43" s="189"/>
      <c r="AT43" s="234"/>
      <c r="AU43" s="234"/>
      <c r="AV43" s="234"/>
      <c r="AW43" s="234"/>
      <c r="AX43" s="235"/>
    </row>
    <row r="44" spans="1:50" ht="22.5" hidden="1" customHeight="1" x14ac:dyDescent="0.15">
      <c r="A44" s="225"/>
      <c r="B44" s="226"/>
      <c r="C44" s="226"/>
      <c r="D44" s="226"/>
      <c r="E44" s="226"/>
      <c r="F44" s="227"/>
      <c r="G44" s="298"/>
      <c r="H44" s="299"/>
      <c r="I44" s="299"/>
      <c r="J44" s="299"/>
      <c r="K44" s="299"/>
      <c r="L44" s="299"/>
      <c r="M44" s="299"/>
      <c r="N44" s="299"/>
      <c r="O44" s="300"/>
      <c r="P44" s="284"/>
      <c r="Q44" s="284"/>
      <c r="R44" s="284"/>
      <c r="S44" s="284"/>
      <c r="T44" s="284"/>
      <c r="U44" s="284"/>
      <c r="V44" s="284"/>
      <c r="W44" s="284"/>
      <c r="X44" s="285"/>
      <c r="Y44" s="182" t="s">
        <v>65</v>
      </c>
      <c r="Z44" s="120"/>
      <c r="AA44" s="178"/>
      <c r="AB44" s="294"/>
      <c r="AC44" s="294"/>
      <c r="AD44" s="294"/>
      <c r="AE44" s="87"/>
      <c r="AF44" s="88"/>
      <c r="AG44" s="88"/>
      <c r="AH44" s="88"/>
      <c r="AI44" s="189"/>
      <c r="AJ44" s="87"/>
      <c r="AK44" s="88"/>
      <c r="AL44" s="88"/>
      <c r="AM44" s="88"/>
      <c r="AN44" s="189"/>
      <c r="AO44" s="87"/>
      <c r="AP44" s="88"/>
      <c r="AQ44" s="88"/>
      <c r="AR44" s="88"/>
      <c r="AS44" s="189"/>
      <c r="AT44" s="87"/>
      <c r="AU44" s="88"/>
      <c r="AV44" s="88"/>
      <c r="AW44" s="88"/>
      <c r="AX44" s="89"/>
    </row>
    <row r="45" spans="1:50" ht="22.5" hidden="1" customHeight="1" x14ac:dyDescent="0.15">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87"/>
      <c r="AF45" s="88"/>
      <c r="AG45" s="88"/>
      <c r="AH45" s="88"/>
      <c r="AI45" s="189"/>
      <c r="AJ45" s="87"/>
      <c r="AK45" s="88"/>
      <c r="AL45" s="88"/>
      <c r="AM45" s="88"/>
      <c r="AN45" s="189"/>
      <c r="AO45" s="87"/>
      <c r="AP45" s="88"/>
      <c r="AQ45" s="88"/>
      <c r="AR45" s="88"/>
      <c r="AS45" s="189"/>
      <c r="AT45" s="276"/>
      <c r="AU45" s="277"/>
      <c r="AV45" s="277"/>
      <c r="AW45" s="277"/>
      <c r="AX45" s="278"/>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42" t="s">
        <v>320</v>
      </c>
      <c r="B47" s="706" t="s">
        <v>317</v>
      </c>
      <c r="C47" s="244"/>
      <c r="D47" s="244"/>
      <c r="E47" s="244"/>
      <c r="F47" s="245"/>
      <c r="G47" s="644" t="s">
        <v>311</v>
      </c>
      <c r="H47" s="644"/>
      <c r="I47" s="644"/>
      <c r="J47" s="644"/>
      <c r="K47" s="644"/>
      <c r="L47" s="644"/>
      <c r="M47" s="644"/>
      <c r="N47" s="644"/>
      <c r="O47" s="644"/>
      <c r="P47" s="644"/>
      <c r="Q47" s="644"/>
      <c r="R47" s="644"/>
      <c r="S47" s="644"/>
      <c r="T47" s="644"/>
      <c r="U47" s="644"/>
      <c r="V47" s="644"/>
      <c r="W47" s="644"/>
      <c r="X47" s="644"/>
      <c r="Y47" s="644"/>
      <c r="Z47" s="644"/>
      <c r="AA47" s="711"/>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42"/>
      <c r="B48" s="706"/>
      <c r="C48" s="244"/>
      <c r="D48" s="244"/>
      <c r="E48" s="244"/>
      <c r="F48" s="245"/>
      <c r="G48" s="107"/>
      <c r="H48" s="107"/>
      <c r="I48" s="107"/>
      <c r="J48" s="107"/>
      <c r="K48" s="107"/>
      <c r="L48" s="107"/>
      <c r="M48" s="107"/>
      <c r="N48" s="107"/>
      <c r="O48" s="107"/>
      <c r="P48" s="107"/>
      <c r="Q48" s="107"/>
      <c r="R48" s="107"/>
      <c r="S48" s="107"/>
      <c r="T48" s="107"/>
      <c r="U48" s="107"/>
      <c r="V48" s="107"/>
      <c r="W48" s="107"/>
      <c r="X48" s="107"/>
      <c r="Y48" s="107"/>
      <c r="Z48" s="107"/>
      <c r="AA48" s="232"/>
      <c r="AB48" s="249"/>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42"/>
      <c r="B49" s="706"/>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37"/>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8"/>
    </row>
    <row r="50" spans="1:50" ht="22.5" hidden="1" customHeight="1" x14ac:dyDescent="0.15">
      <c r="A50" s="242"/>
      <c r="B50" s="706"/>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39"/>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40"/>
    </row>
    <row r="51" spans="1:50" ht="22.5" hidden="1" customHeight="1" x14ac:dyDescent="0.15">
      <c r="A51" s="242"/>
      <c r="B51" s="707"/>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41"/>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42"/>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hidden="1" customHeight="1" x14ac:dyDescent="0.15">
      <c r="A53" s="242"/>
      <c r="B53" s="244"/>
      <c r="C53" s="244"/>
      <c r="D53" s="244"/>
      <c r="E53" s="244"/>
      <c r="F53" s="245"/>
      <c r="G53" s="231"/>
      <c r="H53" s="107"/>
      <c r="I53" s="107"/>
      <c r="J53" s="107"/>
      <c r="K53" s="107"/>
      <c r="L53" s="107"/>
      <c r="M53" s="107"/>
      <c r="N53" s="107"/>
      <c r="O53" s="232"/>
      <c r="P53" s="249"/>
      <c r="Q53" s="107"/>
      <c r="R53" s="107"/>
      <c r="S53" s="107"/>
      <c r="T53" s="107"/>
      <c r="U53" s="107"/>
      <c r="V53" s="107"/>
      <c r="W53" s="107"/>
      <c r="X53" s="232"/>
      <c r="Y53" s="253"/>
      <c r="Z53" s="254"/>
      <c r="AA53" s="255"/>
      <c r="AB53" s="259"/>
      <c r="AC53" s="260"/>
      <c r="AD53" s="261"/>
      <c r="AE53" s="249"/>
      <c r="AF53" s="107"/>
      <c r="AG53" s="107"/>
      <c r="AH53" s="107"/>
      <c r="AI53" s="232"/>
      <c r="AJ53" s="249"/>
      <c r="AK53" s="107"/>
      <c r="AL53" s="107"/>
      <c r="AM53" s="107"/>
      <c r="AN53" s="232"/>
      <c r="AO53" s="249"/>
      <c r="AP53" s="107"/>
      <c r="AQ53" s="107"/>
      <c r="AR53" s="107"/>
      <c r="AS53" s="232"/>
      <c r="AT53" s="58"/>
      <c r="AU53" s="109"/>
      <c r="AV53" s="109"/>
      <c r="AW53" s="107" t="s">
        <v>355</v>
      </c>
      <c r="AX53" s="108"/>
    </row>
    <row r="54" spans="1:50" ht="22.5" hidden="1" customHeight="1" x14ac:dyDescent="0.15">
      <c r="A54" s="242"/>
      <c r="B54" s="244"/>
      <c r="C54" s="244"/>
      <c r="D54" s="244"/>
      <c r="E54" s="244"/>
      <c r="F54" s="245"/>
      <c r="G54" s="282"/>
      <c r="H54" s="203"/>
      <c r="I54" s="203"/>
      <c r="J54" s="203"/>
      <c r="K54" s="203"/>
      <c r="L54" s="203"/>
      <c r="M54" s="203"/>
      <c r="N54" s="203"/>
      <c r="O54" s="204"/>
      <c r="P54" s="262"/>
      <c r="Q54" s="263"/>
      <c r="R54" s="263"/>
      <c r="S54" s="263"/>
      <c r="T54" s="263"/>
      <c r="U54" s="263"/>
      <c r="V54" s="263"/>
      <c r="W54" s="263"/>
      <c r="X54" s="264"/>
      <c r="Y54" s="269" t="s">
        <v>86</v>
      </c>
      <c r="Z54" s="270"/>
      <c r="AA54" s="271"/>
      <c r="AB54" s="375"/>
      <c r="AC54" s="233"/>
      <c r="AD54" s="233"/>
      <c r="AE54" s="87"/>
      <c r="AF54" s="88"/>
      <c r="AG54" s="88"/>
      <c r="AH54" s="88"/>
      <c r="AI54" s="189"/>
      <c r="AJ54" s="87"/>
      <c r="AK54" s="88"/>
      <c r="AL54" s="88"/>
      <c r="AM54" s="88"/>
      <c r="AN54" s="189"/>
      <c r="AO54" s="87"/>
      <c r="AP54" s="88"/>
      <c r="AQ54" s="88"/>
      <c r="AR54" s="88"/>
      <c r="AS54" s="189"/>
      <c r="AT54" s="234"/>
      <c r="AU54" s="234"/>
      <c r="AV54" s="234"/>
      <c r="AW54" s="234"/>
      <c r="AX54" s="235"/>
    </row>
    <row r="55" spans="1:50" ht="22.5" hidden="1" customHeight="1" x14ac:dyDescent="0.15">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80"/>
      <c r="AC55" s="239"/>
      <c r="AD55" s="239"/>
      <c r="AE55" s="87"/>
      <c r="AF55" s="88"/>
      <c r="AG55" s="88"/>
      <c r="AH55" s="88"/>
      <c r="AI55" s="189"/>
      <c r="AJ55" s="87"/>
      <c r="AK55" s="88"/>
      <c r="AL55" s="88"/>
      <c r="AM55" s="88"/>
      <c r="AN55" s="189"/>
      <c r="AO55" s="87"/>
      <c r="AP55" s="88"/>
      <c r="AQ55" s="88"/>
      <c r="AR55" s="88"/>
      <c r="AS55" s="189"/>
      <c r="AT55" s="87"/>
      <c r="AU55" s="88"/>
      <c r="AV55" s="88"/>
      <c r="AW55" s="88"/>
      <c r="AX55" s="89"/>
    </row>
    <row r="56" spans="1:50" ht="22.5" hidden="1" customHeight="1" x14ac:dyDescent="0.15">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87"/>
      <c r="AF56" s="88"/>
      <c r="AG56" s="88"/>
      <c r="AH56" s="88"/>
      <c r="AI56" s="189"/>
      <c r="AJ56" s="87"/>
      <c r="AK56" s="88"/>
      <c r="AL56" s="88"/>
      <c r="AM56" s="88"/>
      <c r="AN56" s="189"/>
      <c r="AO56" s="87"/>
      <c r="AP56" s="88"/>
      <c r="AQ56" s="88"/>
      <c r="AR56" s="88"/>
      <c r="AS56" s="189"/>
      <c r="AT56" s="276"/>
      <c r="AU56" s="277"/>
      <c r="AV56" s="277"/>
      <c r="AW56" s="277"/>
      <c r="AX56" s="278"/>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x14ac:dyDescent="0.15">
      <c r="A58" s="242"/>
      <c r="B58" s="244"/>
      <c r="C58" s="244"/>
      <c r="D58" s="244"/>
      <c r="E58" s="244"/>
      <c r="F58" s="245"/>
      <c r="G58" s="231"/>
      <c r="H58" s="107"/>
      <c r="I58" s="107"/>
      <c r="J58" s="107"/>
      <c r="K58" s="107"/>
      <c r="L58" s="107"/>
      <c r="M58" s="107"/>
      <c r="N58" s="107"/>
      <c r="O58" s="232"/>
      <c r="P58" s="249"/>
      <c r="Q58" s="107"/>
      <c r="R58" s="107"/>
      <c r="S58" s="107"/>
      <c r="T58" s="107"/>
      <c r="U58" s="107"/>
      <c r="V58" s="107"/>
      <c r="W58" s="107"/>
      <c r="X58" s="232"/>
      <c r="Y58" s="253"/>
      <c r="Z58" s="254"/>
      <c r="AA58" s="255"/>
      <c r="AB58" s="259"/>
      <c r="AC58" s="260"/>
      <c r="AD58" s="261"/>
      <c r="AE58" s="249"/>
      <c r="AF58" s="107"/>
      <c r="AG58" s="107"/>
      <c r="AH58" s="107"/>
      <c r="AI58" s="232"/>
      <c r="AJ58" s="249"/>
      <c r="AK58" s="107"/>
      <c r="AL58" s="107"/>
      <c r="AM58" s="107"/>
      <c r="AN58" s="232"/>
      <c r="AO58" s="249"/>
      <c r="AP58" s="107"/>
      <c r="AQ58" s="107"/>
      <c r="AR58" s="107"/>
      <c r="AS58" s="232"/>
      <c r="AT58" s="58"/>
      <c r="AU58" s="109"/>
      <c r="AV58" s="109"/>
      <c r="AW58" s="107" t="s">
        <v>355</v>
      </c>
      <c r="AX58" s="108"/>
    </row>
    <row r="59" spans="1:50" ht="22.5" hidden="1" customHeight="1" x14ac:dyDescent="0.15">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87"/>
      <c r="AF59" s="88"/>
      <c r="AG59" s="88"/>
      <c r="AH59" s="88"/>
      <c r="AI59" s="189"/>
      <c r="AJ59" s="87"/>
      <c r="AK59" s="88"/>
      <c r="AL59" s="88"/>
      <c r="AM59" s="88"/>
      <c r="AN59" s="189"/>
      <c r="AO59" s="87"/>
      <c r="AP59" s="88"/>
      <c r="AQ59" s="88"/>
      <c r="AR59" s="88"/>
      <c r="AS59" s="189"/>
      <c r="AT59" s="234"/>
      <c r="AU59" s="234"/>
      <c r="AV59" s="234"/>
      <c r="AW59" s="234"/>
      <c r="AX59" s="235"/>
    </row>
    <row r="60" spans="1:50" ht="22.5" hidden="1" customHeight="1" x14ac:dyDescent="0.15">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87"/>
      <c r="AF60" s="88"/>
      <c r="AG60" s="88"/>
      <c r="AH60" s="88"/>
      <c r="AI60" s="189"/>
      <c r="AJ60" s="87"/>
      <c r="AK60" s="88"/>
      <c r="AL60" s="88"/>
      <c r="AM60" s="88"/>
      <c r="AN60" s="189"/>
      <c r="AO60" s="87"/>
      <c r="AP60" s="88"/>
      <c r="AQ60" s="88"/>
      <c r="AR60" s="88"/>
      <c r="AS60" s="189"/>
      <c r="AT60" s="87"/>
      <c r="AU60" s="88"/>
      <c r="AV60" s="88"/>
      <c r="AW60" s="88"/>
      <c r="AX60" s="89"/>
    </row>
    <row r="61" spans="1:50" ht="22.5" hidden="1" customHeight="1" x14ac:dyDescent="0.15">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87"/>
      <c r="AF61" s="88"/>
      <c r="AG61" s="88"/>
      <c r="AH61" s="88"/>
      <c r="AI61" s="189"/>
      <c r="AJ61" s="87"/>
      <c r="AK61" s="88"/>
      <c r="AL61" s="88"/>
      <c r="AM61" s="88"/>
      <c r="AN61" s="189"/>
      <c r="AO61" s="87"/>
      <c r="AP61" s="88"/>
      <c r="AQ61" s="88"/>
      <c r="AR61" s="88"/>
      <c r="AS61" s="189"/>
      <c r="AT61" s="276"/>
      <c r="AU61" s="277"/>
      <c r="AV61" s="277"/>
      <c r="AW61" s="277"/>
      <c r="AX61" s="278"/>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x14ac:dyDescent="0.15">
      <c r="A63" s="242"/>
      <c r="B63" s="244"/>
      <c r="C63" s="244"/>
      <c r="D63" s="244"/>
      <c r="E63" s="244"/>
      <c r="F63" s="245"/>
      <c r="G63" s="231"/>
      <c r="H63" s="107"/>
      <c r="I63" s="107"/>
      <c r="J63" s="107"/>
      <c r="K63" s="107"/>
      <c r="L63" s="107"/>
      <c r="M63" s="107"/>
      <c r="N63" s="107"/>
      <c r="O63" s="232"/>
      <c r="P63" s="249"/>
      <c r="Q63" s="107"/>
      <c r="R63" s="107"/>
      <c r="S63" s="107"/>
      <c r="T63" s="107"/>
      <c r="U63" s="107"/>
      <c r="V63" s="107"/>
      <c r="W63" s="107"/>
      <c r="X63" s="232"/>
      <c r="Y63" s="253"/>
      <c r="Z63" s="254"/>
      <c r="AA63" s="255"/>
      <c r="AB63" s="259"/>
      <c r="AC63" s="260"/>
      <c r="AD63" s="261"/>
      <c r="AE63" s="249"/>
      <c r="AF63" s="107"/>
      <c r="AG63" s="107"/>
      <c r="AH63" s="107"/>
      <c r="AI63" s="232"/>
      <c r="AJ63" s="249"/>
      <c r="AK63" s="107"/>
      <c r="AL63" s="107"/>
      <c r="AM63" s="107"/>
      <c r="AN63" s="232"/>
      <c r="AO63" s="249"/>
      <c r="AP63" s="107"/>
      <c r="AQ63" s="107"/>
      <c r="AR63" s="107"/>
      <c r="AS63" s="232"/>
      <c r="AT63" s="58"/>
      <c r="AU63" s="109"/>
      <c r="AV63" s="109"/>
      <c r="AW63" s="107" t="s">
        <v>355</v>
      </c>
      <c r="AX63" s="108"/>
    </row>
    <row r="64" spans="1:50" ht="22.5" hidden="1" customHeight="1" x14ac:dyDescent="0.15">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87"/>
      <c r="AF64" s="88"/>
      <c r="AG64" s="88"/>
      <c r="AH64" s="88"/>
      <c r="AI64" s="189"/>
      <c r="AJ64" s="87"/>
      <c r="AK64" s="88"/>
      <c r="AL64" s="88"/>
      <c r="AM64" s="88"/>
      <c r="AN64" s="189"/>
      <c r="AO64" s="87"/>
      <c r="AP64" s="88"/>
      <c r="AQ64" s="88"/>
      <c r="AR64" s="88"/>
      <c r="AS64" s="189"/>
      <c r="AT64" s="234"/>
      <c r="AU64" s="234"/>
      <c r="AV64" s="234"/>
      <c r="AW64" s="234"/>
      <c r="AX64" s="235"/>
    </row>
    <row r="65" spans="1:60" ht="22.5" hidden="1" customHeight="1" x14ac:dyDescent="0.15">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87"/>
      <c r="AF65" s="88"/>
      <c r="AG65" s="88"/>
      <c r="AH65" s="88"/>
      <c r="AI65" s="189"/>
      <c r="AJ65" s="87"/>
      <c r="AK65" s="88"/>
      <c r="AL65" s="88"/>
      <c r="AM65" s="88"/>
      <c r="AN65" s="189"/>
      <c r="AO65" s="87"/>
      <c r="AP65" s="88"/>
      <c r="AQ65" s="88"/>
      <c r="AR65" s="88"/>
      <c r="AS65" s="189"/>
      <c r="AT65" s="87"/>
      <c r="AU65" s="88"/>
      <c r="AV65" s="88"/>
      <c r="AW65" s="88"/>
      <c r="AX65" s="89"/>
    </row>
    <row r="66" spans="1:60" ht="22.5" hidden="1" customHeight="1" x14ac:dyDescent="0.15">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87"/>
      <c r="AF66" s="88"/>
      <c r="AG66" s="88"/>
      <c r="AH66" s="88"/>
      <c r="AI66" s="189"/>
      <c r="AJ66" s="87"/>
      <c r="AK66" s="88"/>
      <c r="AL66" s="88"/>
      <c r="AM66" s="88"/>
      <c r="AN66" s="189"/>
      <c r="AO66" s="87"/>
      <c r="AP66" s="88"/>
      <c r="AQ66" s="88"/>
      <c r="AR66" s="88"/>
      <c r="AS66" s="189"/>
      <c r="AT66" s="276"/>
      <c r="AU66" s="277"/>
      <c r="AV66" s="277"/>
      <c r="AW66" s="277"/>
      <c r="AX66" s="27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77"/>
      <c r="AA67" s="78"/>
      <c r="AB67" s="119" t="s">
        <v>12</v>
      </c>
      <c r="AC67" s="120"/>
      <c r="AD67" s="178"/>
      <c r="AE67" s="681" t="s">
        <v>69</v>
      </c>
      <c r="AF67" s="117"/>
      <c r="AG67" s="117"/>
      <c r="AH67" s="117"/>
      <c r="AI67" s="117"/>
      <c r="AJ67" s="681" t="s">
        <v>70</v>
      </c>
      <c r="AK67" s="117"/>
      <c r="AL67" s="117"/>
      <c r="AM67" s="117"/>
      <c r="AN67" s="117"/>
      <c r="AO67" s="681" t="s">
        <v>71</v>
      </c>
      <c r="AP67" s="117"/>
      <c r="AQ67" s="117"/>
      <c r="AR67" s="117"/>
      <c r="AS67" s="117"/>
      <c r="AT67" s="183" t="s">
        <v>74</v>
      </c>
      <c r="AU67" s="184"/>
      <c r="AV67" s="184"/>
      <c r="AW67" s="184"/>
      <c r="AX67" s="185"/>
    </row>
    <row r="68" spans="1:60" ht="22.5" customHeight="1" x14ac:dyDescent="0.15">
      <c r="A68" s="193"/>
      <c r="B68" s="194"/>
      <c r="C68" s="194"/>
      <c r="D68" s="194"/>
      <c r="E68" s="194"/>
      <c r="F68" s="195"/>
      <c r="G68" s="262" t="s">
        <v>400</v>
      </c>
      <c r="H68" s="203"/>
      <c r="I68" s="203"/>
      <c r="J68" s="203"/>
      <c r="K68" s="203"/>
      <c r="L68" s="203"/>
      <c r="M68" s="203"/>
      <c r="N68" s="203"/>
      <c r="O68" s="203"/>
      <c r="P68" s="203"/>
      <c r="Q68" s="203"/>
      <c r="R68" s="203"/>
      <c r="S68" s="203"/>
      <c r="T68" s="203"/>
      <c r="U68" s="203"/>
      <c r="V68" s="203"/>
      <c r="W68" s="203"/>
      <c r="X68" s="204"/>
      <c r="Y68" s="340" t="s">
        <v>66</v>
      </c>
      <c r="Z68" s="341"/>
      <c r="AA68" s="342"/>
      <c r="AB68" s="210" t="s">
        <v>401</v>
      </c>
      <c r="AC68" s="211"/>
      <c r="AD68" s="212"/>
      <c r="AE68" s="84" t="s">
        <v>392</v>
      </c>
      <c r="AF68" s="85"/>
      <c r="AG68" s="85"/>
      <c r="AH68" s="85"/>
      <c r="AI68" s="86"/>
      <c r="AJ68" s="84" t="s">
        <v>392</v>
      </c>
      <c r="AK68" s="85"/>
      <c r="AL68" s="85"/>
      <c r="AM68" s="85"/>
      <c r="AN68" s="86"/>
      <c r="AO68" s="87">
        <v>91</v>
      </c>
      <c r="AP68" s="88"/>
      <c r="AQ68" s="88"/>
      <c r="AR68" s="88"/>
      <c r="AS68" s="189"/>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0"/>
      <c r="AA69" s="161"/>
      <c r="AB69" s="218" t="s">
        <v>402</v>
      </c>
      <c r="AC69" s="219"/>
      <c r="AD69" s="220"/>
      <c r="AE69" s="84" t="s">
        <v>392</v>
      </c>
      <c r="AF69" s="85"/>
      <c r="AG69" s="85"/>
      <c r="AH69" s="85"/>
      <c r="AI69" s="86"/>
      <c r="AJ69" s="84" t="s">
        <v>392</v>
      </c>
      <c r="AK69" s="85"/>
      <c r="AL69" s="85"/>
      <c r="AM69" s="85"/>
      <c r="AN69" s="86"/>
      <c r="AO69" s="84">
        <v>90</v>
      </c>
      <c r="AP69" s="85"/>
      <c r="AQ69" s="85"/>
      <c r="AR69" s="85"/>
      <c r="AS69" s="86"/>
      <c r="AT69" s="87">
        <v>90</v>
      </c>
      <c r="AU69" s="88"/>
      <c r="AV69" s="88"/>
      <c r="AW69" s="88"/>
      <c r="AX69" s="89"/>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77"/>
      <c r="AA70" s="78"/>
      <c r="AB70" s="119" t="s">
        <v>12</v>
      </c>
      <c r="AC70" s="120"/>
      <c r="AD70" s="178"/>
      <c r="AE70" s="182" t="s">
        <v>69</v>
      </c>
      <c r="AF70" s="177"/>
      <c r="AG70" s="177"/>
      <c r="AH70" s="177"/>
      <c r="AI70" s="202"/>
      <c r="AJ70" s="182" t="s">
        <v>70</v>
      </c>
      <c r="AK70" s="177"/>
      <c r="AL70" s="177"/>
      <c r="AM70" s="177"/>
      <c r="AN70" s="202"/>
      <c r="AO70" s="182" t="s">
        <v>71</v>
      </c>
      <c r="AP70" s="177"/>
      <c r="AQ70" s="177"/>
      <c r="AR70" s="177"/>
      <c r="AS70" s="202"/>
      <c r="AT70" s="183" t="s">
        <v>74</v>
      </c>
      <c r="AU70" s="184"/>
      <c r="AV70" s="184"/>
      <c r="AW70" s="184"/>
      <c r="AX70" s="185"/>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87"/>
      <c r="AF71" s="88"/>
      <c r="AG71" s="88"/>
      <c r="AH71" s="88"/>
      <c r="AI71" s="189"/>
      <c r="AJ71" s="87"/>
      <c r="AK71" s="88"/>
      <c r="AL71" s="88"/>
      <c r="AM71" s="88"/>
      <c r="AN71" s="189"/>
      <c r="AO71" s="87"/>
      <c r="AP71" s="88"/>
      <c r="AQ71" s="88"/>
      <c r="AR71" s="88"/>
      <c r="AS71" s="189"/>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87"/>
      <c r="AF72" s="88"/>
      <c r="AG72" s="88"/>
      <c r="AH72" s="88"/>
      <c r="AI72" s="189"/>
      <c r="AJ72" s="87"/>
      <c r="AK72" s="88"/>
      <c r="AL72" s="88"/>
      <c r="AM72" s="88"/>
      <c r="AN72" s="189"/>
      <c r="AO72" s="87"/>
      <c r="AP72" s="88"/>
      <c r="AQ72" s="88"/>
      <c r="AR72" s="88"/>
      <c r="AS72" s="189"/>
      <c r="AT72" s="87"/>
      <c r="AU72" s="88"/>
      <c r="AV72" s="88"/>
      <c r="AW72" s="88"/>
      <c r="AX72" s="89"/>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77"/>
      <c r="AA73" s="78"/>
      <c r="AB73" s="119" t="s">
        <v>12</v>
      </c>
      <c r="AC73" s="120"/>
      <c r="AD73" s="178"/>
      <c r="AE73" s="182" t="s">
        <v>69</v>
      </c>
      <c r="AF73" s="177"/>
      <c r="AG73" s="177"/>
      <c r="AH73" s="177"/>
      <c r="AI73" s="202"/>
      <c r="AJ73" s="182" t="s">
        <v>70</v>
      </c>
      <c r="AK73" s="177"/>
      <c r="AL73" s="177"/>
      <c r="AM73" s="177"/>
      <c r="AN73" s="202"/>
      <c r="AO73" s="182" t="s">
        <v>71</v>
      </c>
      <c r="AP73" s="177"/>
      <c r="AQ73" s="177"/>
      <c r="AR73" s="177"/>
      <c r="AS73" s="202"/>
      <c r="AT73" s="183" t="s">
        <v>74</v>
      </c>
      <c r="AU73" s="184"/>
      <c r="AV73" s="184"/>
      <c r="AW73" s="184"/>
      <c r="AX73" s="185"/>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87"/>
      <c r="AF74" s="88"/>
      <c r="AG74" s="88"/>
      <c r="AH74" s="88"/>
      <c r="AI74" s="189"/>
      <c r="AJ74" s="87"/>
      <c r="AK74" s="88"/>
      <c r="AL74" s="88"/>
      <c r="AM74" s="88"/>
      <c r="AN74" s="189"/>
      <c r="AO74" s="87"/>
      <c r="AP74" s="88"/>
      <c r="AQ74" s="88"/>
      <c r="AR74" s="88"/>
      <c r="AS74" s="189"/>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87"/>
      <c r="AF75" s="88"/>
      <c r="AG75" s="88"/>
      <c r="AH75" s="88"/>
      <c r="AI75" s="189"/>
      <c r="AJ75" s="87"/>
      <c r="AK75" s="88"/>
      <c r="AL75" s="88"/>
      <c r="AM75" s="88"/>
      <c r="AN75" s="189"/>
      <c r="AO75" s="87"/>
      <c r="AP75" s="88"/>
      <c r="AQ75" s="88"/>
      <c r="AR75" s="88"/>
      <c r="AS75" s="189"/>
      <c r="AT75" s="87"/>
      <c r="AU75" s="88"/>
      <c r="AV75" s="88"/>
      <c r="AW75" s="88"/>
      <c r="AX75" s="89"/>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77"/>
      <c r="AA76" s="78"/>
      <c r="AB76" s="119" t="s">
        <v>12</v>
      </c>
      <c r="AC76" s="120"/>
      <c r="AD76" s="178"/>
      <c r="AE76" s="182" t="s">
        <v>69</v>
      </c>
      <c r="AF76" s="177"/>
      <c r="AG76" s="177"/>
      <c r="AH76" s="177"/>
      <c r="AI76" s="202"/>
      <c r="AJ76" s="182" t="s">
        <v>70</v>
      </c>
      <c r="AK76" s="177"/>
      <c r="AL76" s="177"/>
      <c r="AM76" s="177"/>
      <c r="AN76" s="202"/>
      <c r="AO76" s="182" t="s">
        <v>71</v>
      </c>
      <c r="AP76" s="177"/>
      <c r="AQ76" s="177"/>
      <c r="AR76" s="177"/>
      <c r="AS76" s="202"/>
      <c r="AT76" s="183" t="s">
        <v>74</v>
      </c>
      <c r="AU76" s="184"/>
      <c r="AV76" s="184"/>
      <c r="AW76" s="184"/>
      <c r="AX76" s="185"/>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87"/>
      <c r="AF77" s="88"/>
      <c r="AG77" s="88"/>
      <c r="AH77" s="88"/>
      <c r="AI77" s="189"/>
      <c r="AJ77" s="87"/>
      <c r="AK77" s="88"/>
      <c r="AL77" s="88"/>
      <c r="AM77" s="88"/>
      <c r="AN77" s="189"/>
      <c r="AO77" s="87"/>
      <c r="AP77" s="88"/>
      <c r="AQ77" s="88"/>
      <c r="AR77" s="88"/>
      <c r="AS77" s="189"/>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87"/>
      <c r="AF78" s="88"/>
      <c r="AG78" s="88"/>
      <c r="AH78" s="88"/>
      <c r="AI78" s="189"/>
      <c r="AJ78" s="87"/>
      <c r="AK78" s="88"/>
      <c r="AL78" s="88"/>
      <c r="AM78" s="88"/>
      <c r="AN78" s="189"/>
      <c r="AO78" s="87"/>
      <c r="AP78" s="88"/>
      <c r="AQ78" s="88"/>
      <c r="AR78" s="88"/>
      <c r="AS78" s="189"/>
      <c r="AT78" s="87"/>
      <c r="AU78" s="88"/>
      <c r="AV78" s="88"/>
      <c r="AW78" s="88"/>
      <c r="AX78" s="89"/>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77"/>
      <c r="AA79" s="78"/>
      <c r="AB79" s="119" t="s">
        <v>12</v>
      </c>
      <c r="AC79" s="120"/>
      <c r="AD79" s="178"/>
      <c r="AE79" s="182" t="s">
        <v>69</v>
      </c>
      <c r="AF79" s="177"/>
      <c r="AG79" s="177"/>
      <c r="AH79" s="177"/>
      <c r="AI79" s="202"/>
      <c r="AJ79" s="182" t="s">
        <v>70</v>
      </c>
      <c r="AK79" s="177"/>
      <c r="AL79" s="177"/>
      <c r="AM79" s="177"/>
      <c r="AN79" s="202"/>
      <c r="AO79" s="182" t="s">
        <v>71</v>
      </c>
      <c r="AP79" s="177"/>
      <c r="AQ79" s="177"/>
      <c r="AR79" s="177"/>
      <c r="AS79" s="202"/>
      <c r="AT79" s="183" t="s">
        <v>74</v>
      </c>
      <c r="AU79" s="184"/>
      <c r="AV79" s="184"/>
      <c r="AW79" s="184"/>
      <c r="AX79" s="185"/>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87"/>
      <c r="AF80" s="88"/>
      <c r="AG80" s="88"/>
      <c r="AH80" s="88"/>
      <c r="AI80" s="189"/>
      <c r="AJ80" s="87"/>
      <c r="AK80" s="88"/>
      <c r="AL80" s="88"/>
      <c r="AM80" s="88"/>
      <c r="AN80" s="189"/>
      <c r="AO80" s="87"/>
      <c r="AP80" s="88"/>
      <c r="AQ80" s="88"/>
      <c r="AR80" s="88"/>
      <c r="AS80" s="189"/>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87"/>
      <c r="AF81" s="88"/>
      <c r="AG81" s="88"/>
      <c r="AH81" s="88"/>
      <c r="AI81" s="189"/>
      <c r="AJ81" s="87"/>
      <c r="AK81" s="88"/>
      <c r="AL81" s="88"/>
      <c r="AM81" s="88"/>
      <c r="AN81" s="189"/>
      <c r="AO81" s="87"/>
      <c r="AP81" s="88"/>
      <c r="AQ81" s="88"/>
      <c r="AR81" s="88"/>
      <c r="AS81" s="189"/>
      <c r="AT81" s="87"/>
      <c r="AU81" s="88"/>
      <c r="AV81" s="88"/>
      <c r="AW81" s="88"/>
      <c r="AX81" s="89"/>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0"/>
      <c r="I82" s="120"/>
      <c r="J82" s="120"/>
      <c r="K82" s="120"/>
      <c r="L82" s="120"/>
      <c r="M82" s="120"/>
      <c r="N82" s="120"/>
      <c r="O82" s="120"/>
      <c r="P82" s="120"/>
      <c r="Q82" s="120"/>
      <c r="R82" s="120"/>
      <c r="S82" s="120"/>
      <c r="T82" s="120"/>
      <c r="U82" s="120"/>
      <c r="V82" s="120"/>
      <c r="W82" s="120"/>
      <c r="X82" s="178"/>
      <c r="Y82" s="179"/>
      <c r="Z82" s="180"/>
      <c r="AA82" s="181"/>
      <c r="AB82" s="119" t="s">
        <v>12</v>
      </c>
      <c r="AC82" s="120"/>
      <c r="AD82" s="178"/>
      <c r="AE82" s="182" t="s">
        <v>69</v>
      </c>
      <c r="AF82" s="120"/>
      <c r="AG82" s="120"/>
      <c r="AH82" s="120"/>
      <c r="AI82" s="178"/>
      <c r="AJ82" s="182" t="s">
        <v>70</v>
      </c>
      <c r="AK82" s="120"/>
      <c r="AL82" s="120"/>
      <c r="AM82" s="120"/>
      <c r="AN82" s="178"/>
      <c r="AO82" s="182" t="s">
        <v>71</v>
      </c>
      <c r="AP82" s="120"/>
      <c r="AQ82" s="120"/>
      <c r="AR82" s="120"/>
      <c r="AS82" s="178"/>
      <c r="AT82" s="183" t="s">
        <v>75</v>
      </c>
      <c r="AU82" s="184"/>
      <c r="AV82" s="184"/>
      <c r="AW82" s="184"/>
      <c r="AX82" s="185"/>
    </row>
    <row r="83" spans="1:60" ht="22.5" customHeight="1" x14ac:dyDescent="0.15">
      <c r="A83" s="134"/>
      <c r="B83" s="132"/>
      <c r="C83" s="132"/>
      <c r="D83" s="132"/>
      <c r="E83" s="132"/>
      <c r="F83" s="133"/>
      <c r="G83" s="149" t="s">
        <v>471</v>
      </c>
      <c r="H83" s="149"/>
      <c r="I83" s="149"/>
      <c r="J83" s="149"/>
      <c r="K83" s="149"/>
      <c r="L83" s="149"/>
      <c r="M83" s="149"/>
      <c r="N83" s="149"/>
      <c r="O83" s="149"/>
      <c r="P83" s="149"/>
      <c r="Q83" s="149"/>
      <c r="R83" s="149"/>
      <c r="S83" s="149"/>
      <c r="T83" s="149"/>
      <c r="U83" s="149"/>
      <c r="V83" s="149"/>
      <c r="W83" s="149"/>
      <c r="X83" s="149"/>
      <c r="Y83" s="151" t="s">
        <v>17</v>
      </c>
      <c r="Z83" s="152"/>
      <c r="AA83" s="153"/>
      <c r="AB83" s="188" t="s">
        <v>403</v>
      </c>
      <c r="AC83" s="155"/>
      <c r="AD83" s="156"/>
      <c r="AE83" s="87" t="s">
        <v>383</v>
      </c>
      <c r="AF83" s="88"/>
      <c r="AG83" s="88"/>
      <c r="AH83" s="88"/>
      <c r="AI83" s="189"/>
      <c r="AJ83" s="87" t="s">
        <v>383</v>
      </c>
      <c r="AK83" s="88"/>
      <c r="AL83" s="88"/>
      <c r="AM83" s="88"/>
      <c r="AN83" s="189"/>
      <c r="AO83" s="87">
        <v>18.7</v>
      </c>
      <c r="AP83" s="88"/>
      <c r="AQ83" s="88"/>
      <c r="AR83" s="88"/>
      <c r="AS83" s="189"/>
      <c r="AT83" s="87">
        <f>1400/90</f>
        <v>15.555555555555555</v>
      </c>
      <c r="AU83" s="88"/>
      <c r="AV83" s="88"/>
      <c r="AW83" s="88"/>
      <c r="AX83" s="89"/>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404</v>
      </c>
      <c r="AC84" s="163"/>
      <c r="AD84" s="164"/>
      <c r="AE84" s="162" t="s">
        <v>383</v>
      </c>
      <c r="AF84" s="163"/>
      <c r="AG84" s="163"/>
      <c r="AH84" s="163"/>
      <c r="AI84" s="164"/>
      <c r="AJ84" s="162" t="s">
        <v>383</v>
      </c>
      <c r="AK84" s="163"/>
      <c r="AL84" s="163"/>
      <c r="AM84" s="163"/>
      <c r="AN84" s="164"/>
      <c r="AO84" s="162" t="s">
        <v>470</v>
      </c>
      <c r="AP84" s="163"/>
      <c r="AQ84" s="163"/>
      <c r="AR84" s="163"/>
      <c r="AS84" s="164"/>
      <c r="AT84" s="162" t="s">
        <v>405</v>
      </c>
      <c r="AU84" s="163"/>
      <c r="AV84" s="163"/>
      <c r="AW84" s="163"/>
      <c r="AX84" s="165"/>
    </row>
    <row r="85" spans="1:60" ht="32.25" hidden="1" customHeight="1" x14ac:dyDescent="0.15">
      <c r="A85" s="174" t="s">
        <v>17</v>
      </c>
      <c r="B85" s="175"/>
      <c r="C85" s="175"/>
      <c r="D85" s="175"/>
      <c r="E85" s="175"/>
      <c r="F85" s="176"/>
      <c r="G85" s="177" t="s">
        <v>18</v>
      </c>
      <c r="H85" s="120"/>
      <c r="I85" s="120"/>
      <c r="J85" s="120"/>
      <c r="K85" s="120"/>
      <c r="L85" s="120"/>
      <c r="M85" s="120"/>
      <c r="N85" s="120"/>
      <c r="O85" s="120"/>
      <c r="P85" s="120"/>
      <c r="Q85" s="120"/>
      <c r="R85" s="120"/>
      <c r="S85" s="120"/>
      <c r="T85" s="120"/>
      <c r="U85" s="120"/>
      <c r="V85" s="120"/>
      <c r="W85" s="120"/>
      <c r="X85" s="178"/>
      <c r="Y85" s="179"/>
      <c r="Z85" s="180"/>
      <c r="AA85" s="181"/>
      <c r="AB85" s="119" t="s">
        <v>12</v>
      </c>
      <c r="AC85" s="120"/>
      <c r="AD85" s="178"/>
      <c r="AE85" s="182" t="s">
        <v>69</v>
      </c>
      <c r="AF85" s="120"/>
      <c r="AG85" s="120"/>
      <c r="AH85" s="120"/>
      <c r="AI85" s="178"/>
      <c r="AJ85" s="182" t="s">
        <v>70</v>
      </c>
      <c r="AK85" s="120"/>
      <c r="AL85" s="120"/>
      <c r="AM85" s="120"/>
      <c r="AN85" s="178"/>
      <c r="AO85" s="182" t="s">
        <v>71</v>
      </c>
      <c r="AP85" s="120"/>
      <c r="AQ85" s="120"/>
      <c r="AR85" s="120"/>
      <c r="AS85" s="178"/>
      <c r="AT85" s="183" t="s">
        <v>75</v>
      </c>
      <c r="AU85" s="184"/>
      <c r="AV85" s="184"/>
      <c r="AW85" s="184"/>
      <c r="AX85" s="185"/>
    </row>
    <row r="86" spans="1:60" ht="22.5" hidden="1" customHeight="1" x14ac:dyDescent="0.15">
      <c r="A86" s="134"/>
      <c r="B86" s="132"/>
      <c r="C86" s="132"/>
      <c r="D86" s="132"/>
      <c r="E86" s="132"/>
      <c r="F86" s="133"/>
      <c r="G86" s="149" t="s">
        <v>358</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87"/>
      <c r="AU86" s="88"/>
      <c r="AV86" s="88"/>
      <c r="AW86" s="88"/>
      <c r="AX86" s="8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4" t="s">
        <v>17</v>
      </c>
      <c r="B88" s="175"/>
      <c r="C88" s="175"/>
      <c r="D88" s="175"/>
      <c r="E88" s="175"/>
      <c r="F88" s="176"/>
      <c r="G88" s="177" t="s">
        <v>18</v>
      </c>
      <c r="H88" s="120"/>
      <c r="I88" s="120"/>
      <c r="J88" s="120"/>
      <c r="K88" s="120"/>
      <c r="L88" s="120"/>
      <c r="M88" s="120"/>
      <c r="N88" s="120"/>
      <c r="O88" s="120"/>
      <c r="P88" s="120"/>
      <c r="Q88" s="120"/>
      <c r="R88" s="120"/>
      <c r="S88" s="120"/>
      <c r="T88" s="120"/>
      <c r="U88" s="120"/>
      <c r="V88" s="120"/>
      <c r="W88" s="120"/>
      <c r="X88" s="178"/>
      <c r="Y88" s="179"/>
      <c r="Z88" s="180"/>
      <c r="AA88" s="181"/>
      <c r="AB88" s="119" t="s">
        <v>12</v>
      </c>
      <c r="AC88" s="120"/>
      <c r="AD88" s="178"/>
      <c r="AE88" s="182" t="s">
        <v>69</v>
      </c>
      <c r="AF88" s="120"/>
      <c r="AG88" s="120"/>
      <c r="AH88" s="120"/>
      <c r="AI88" s="178"/>
      <c r="AJ88" s="182" t="s">
        <v>70</v>
      </c>
      <c r="AK88" s="120"/>
      <c r="AL88" s="120"/>
      <c r="AM88" s="120"/>
      <c r="AN88" s="178"/>
      <c r="AO88" s="182" t="s">
        <v>71</v>
      </c>
      <c r="AP88" s="120"/>
      <c r="AQ88" s="120"/>
      <c r="AR88" s="120"/>
      <c r="AS88" s="178"/>
      <c r="AT88" s="183" t="s">
        <v>75</v>
      </c>
      <c r="AU88" s="184"/>
      <c r="AV88" s="184"/>
      <c r="AW88" s="184"/>
      <c r="AX88" s="185"/>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87"/>
      <c r="AU89" s="88"/>
      <c r="AV89" s="88"/>
      <c r="AW89" s="88"/>
      <c r="AX89" s="8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4" t="s">
        <v>17</v>
      </c>
      <c r="B91" s="175"/>
      <c r="C91" s="175"/>
      <c r="D91" s="175"/>
      <c r="E91" s="175"/>
      <c r="F91" s="176"/>
      <c r="G91" s="177" t="s">
        <v>18</v>
      </c>
      <c r="H91" s="120"/>
      <c r="I91" s="120"/>
      <c r="J91" s="120"/>
      <c r="K91" s="120"/>
      <c r="L91" s="120"/>
      <c r="M91" s="120"/>
      <c r="N91" s="120"/>
      <c r="O91" s="120"/>
      <c r="P91" s="120"/>
      <c r="Q91" s="120"/>
      <c r="R91" s="120"/>
      <c r="S91" s="120"/>
      <c r="T91" s="120"/>
      <c r="U91" s="120"/>
      <c r="V91" s="120"/>
      <c r="W91" s="120"/>
      <c r="X91" s="178"/>
      <c r="Y91" s="179"/>
      <c r="Z91" s="180"/>
      <c r="AA91" s="181"/>
      <c r="AB91" s="119" t="s">
        <v>12</v>
      </c>
      <c r="AC91" s="120"/>
      <c r="AD91" s="178"/>
      <c r="AE91" s="182" t="s">
        <v>69</v>
      </c>
      <c r="AF91" s="120"/>
      <c r="AG91" s="120"/>
      <c r="AH91" s="120"/>
      <c r="AI91" s="178"/>
      <c r="AJ91" s="182" t="s">
        <v>70</v>
      </c>
      <c r="AK91" s="120"/>
      <c r="AL91" s="120"/>
      <c r="AM91" s="120"/>
      <c r="AN91" s="178"/>
      <c r="AO91" s="182" t="s">
        <v>71</v>
      </c>
      <c r="AP91" s="120"/>
      <c r="AQ91" s="120"/>
      <c r="AR91" s="120"/>
      <c r="AS91" s="178"/>
      <c r="AT91" s="183" t="s">
        <v>75</v>
      </c>
      <c r="AU91" s="184"/>
      <c r="AV91" s="184"/>
      <c r="AW91" s="184"/>
      <c r="AX91" s="185"/>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6"/>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87"/>
      <c r="AU92" s="88"/>
      <c r="AV92" s="88"/>
      <c r="AW92" s="88"/>
      <c r="AX92" s="8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7"/>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87"/>
      <c r="AU95" s="88"/>
      <c r="AV95" s="88"/>
      <c r="AW95" s="88"/>
      <c r="AX95" s="8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2" t="s">
        <v>77</v>
      </c>
      <c r="B97" s="383"/>
      <c r="C97" s="355" t="s">
        <v>19</v>
      </c>
      <c r="D97" s="356"/>
      <c r="E97" s="356"/>
      <c r="F97" s="356"/>
      <c r="G97" s="356"/>
      <c r="H97" s="356"/>
      <c r="I97" s="356"/>
      <c r="J97" s="356"/>
      <c r="K97" s="357"/>
      <c r="L97" s="428" t="s">
        <v>76</v>
      </c>
      <c r="M97" s="428"/>
      <c r="N97" s="428"/>
      <c r="O97" s="428"/>
      <c r="P97" s="428"/>
      <c r="Q97" s="428"/>
      <c r="R97" s="429" t="s">
        <v>73</v>
      </c>
      <c r="S97" s="430"/>
      <c r="T97" s="430"/>
      <c r="U97" s="430"/>
      <c r="V97" s="430"/>
      <c r="W97" s="430"/>
      <c r="X97" s="431"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32"/>
    </row>
    <row r="98" spans="1:50" ht="27" customHeight="1" x14ac:dyDescent="0.15">
      <c r="A98" s="384"/>
      <c r="B98" s="385"/>
      <c r="C98" s="433" t="s">
        <v>408</v>
      </c>
      <c r="D98" s="434"/>
      <c r="E98" s="434"/>
      <c r="F98" s="434"/>
      <c r="G98" s="434"/>
      <c r="H98" s="434"/>
      <c r="I98" s="434"/>
      <c r="J98" s="434"/>
      <c r="K98" s="435"/>
      <c r="L98" s="62"/>
      <c r="M98" s="63"/>
      <c r="N98" s="63"/>
      <c r="O98" s="63"/>
      <c r="P98" s="63"/>
      <c r="Q98" s="64"/>
      <c r="R98" s="62"/>
      <c r="S98" s="63"/>
      <c r="T98" s="63"/>
      <c r="U98" s="63"/>
      <c r="V98" s="63"/>
      <c r="W98" s="64"/>
      <c r="X98" s="694" t="s">
        <v>387</v>
      </c>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7" customHeight="1" x14ac:dyDescent="0.15">
      <c r="A99" s="384"/>
      <c r="B99" s="385"/>
      <c r="C99" s="166" t="s">
        <v>406</v>
      </c>
      <c r="D99" s="167"/>
      <c r="E99" s="167"/>
      <c r="F99" s="167"/>
      <c r="G99" s="167"/>
      <c r="H99" s="167"/>
      <c r="I99" s="167"/>
      <c r="J99" s="167"/>
      <c r="K99" s="168"/>
      <c r="L99" s="62"/>
      <c r="M99" s="63"/>
      <c r="N99" s="63"/>
      <c r="O99" s="63"/>
      <c r="P99" s="63"/>
      <c r="Q99" s="64"/>
      <c r="R99" s="62"/>
      <c r="S99" s="63"/>
      <c r="T99" s="63"/>
      <c r="U99" s="63"/>
      <c r="V99" s="63"/>
      <c r="W99" s="64"/>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7" customHeight="1" x14ac:dyDescent="0.15">
      <c r="A100" s="384"/>
      <c r="B100" s="385"/>
      <c r="C100" s="166" t="s">
        <v>407</v>
      </c>
      <c r="D100" s="167"/>
      <c r="E100" s="167"/>
      <c r="F100" s="167"/>
      <c r="G100" s="167"/>
      <c r="H100" s="167"/>
      <c r="I100" s="167"/>
      <c r="J100" s="167"/>
      <c r="K100" s="168"/>
      <c r="L100" s="62">
        <v>1400</v>
      </c>
      <c r="M100" s="63"/>
      <c r="N100" s="63"/>
      <c r="O100" s="63"/>
      <c r="P100" s="63"/>
      <c r="Q100" s="64"/>
      <c r="R100" s="62">
        <v>1600</v>
      </c>
      <c r="S100" s="63"/>
      <c r="T100" s="63"/>
      <c r="U100" s="63"/>
      <c r="V100" s="63"/>
      <c r="W100" s="64"/>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384"/>
      <c r="B101" s="385"/>
      <c r="C101" s="166"/>
      <c r="D101" s="172"/>
      <c r="E101" s="172"/>
      <c r="F101" s="172"/>
      <c r="G101" s="172"/>
      <c r="H101" s="172"/>
      <c r="I101" s="172"/>
      <c r="J101" s="172"/>
      <c r="K101" s="173"/>
      <c r="L101" s="62"/>
      <c r="M101" s="63"/>
      <c r="N101" s="63"/>
      <c r="O101" s="63"/>
      <c r="P101" s="63"/>
      <c r="Q101" s="64"/>
      <c r="R101" s="62"/>
      <c r="S101" s="63"/>
      <c r="T101" s="63"/>
      <c r="U101" s="63"/>
      <c r="V101" s="63"/>
      <c r="W101" s="64"/>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384"/>
      <c r="B102" s="385"/>
      <c r="C102" s="166"/>
      <c r="D102" s="172"/>
      <c r="E102" s="172"/>
      <c r="F102" s="172"/>
      <c r="G102" s="172"/>
      <c r="H102" s="172"/>
      <c r="I102" s="172"/>
      <c r="J102" s="172"/>
      <c r="K102" s="173"/>
      <c r="L102" s="62"/>
      <c r="M102" s="63"/>
      <c r="N102" s="63"/>
      <c r="O102" s="63"/>
      <c r="P102" s="63"/>
      <c r="Q102" s="64"/>
      <c r="R102" s="62"/>
      <c r="S102" s="63"/>
      <c r="T102" s="63"/>
      <c r="U102" s="63"/>
      <c r="V102" s="63"/>
      <c r="W102" s="64"/>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384"/>
      <c r="B103" s="385"/>
      <c r="C103" s="388"/>
      <c r="D103" s="389"/>
      <c r="E103" s="389"/>
      <c r="F103" s="389"/>
      <c r="G103" s="389"/>
      <c r="H103" s="389"/>
      <c r="I103" s="389"/>
      <c r="J103" s="389"/>
      <c r="K103" s="390"/>
      <c r="L103" s="62"/>
      <c r="M103" s="63"/>
      <c r="N103" s="63"/>
      <c r="O103" s="63"/>
      <c r="P103" s="63"/>
      <c r="Q103" s="64"/>
      <c r="R103" s="62"/>
      <c r="S103" s="63"/>
      <c r="T103" s="63"/>
      <c r="U103" s="63"/>
      <c r="V103" s="63"/>
      <c r="W103" s="64"/>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386"/>
      <c r="B104" s="387"/>
      <c r="C104" s="376" t="s">
        <v>22</v>
      </c>
      <c r="D104" s="377"/>
      <c r="E104" s="377"/>
      <c r="F104" s="377"/>
      <c r="G104" s="377"/>
      <c r="H104" s="377"/>
      <c r="I104" s="377"/>
      <c r="J104" s="377"/>
      <c r="K104" s="378"/>
      <c r="L104" s="379">
        <f>SUM(L98:Q103)</f>
        <v>1400</v>
      </c>
      <c r="M104" s="380"/>
      <c r="N104" s="380"/>
      <c r="O104" s="380"/>
      <c r="P104" s="380"/>
      <c r="Q104" s="381"/>
      <c r="R104" s="379">
        <f>SUM(R98:W103)</f>
        <v>1600</v>
      </c>
      <c r="S104" s="380"/>
      <c r="T104" s="380"/>
      <c r="U104" s="380"/>
      <c r="V104" s="380"/>
      <c r="W104" s="381"/>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2" t="s">
        <v>38</v>
      </c>
      <c r="AH107" s="618"/>
      <c r="AI107" s="618"/>
      <c r="AJ107" s="618"/>
      <c r="AK107" s="618"/>
      <c r="AL107" s="618"/>
      <c r="AM107" s="618"/>
      <c r="AN107" s="618"/>
      <c r="AO107" s="618"/>
      <c r="AP107" s="618"/>
      <c r="AQ107" s="618"/>
      <c r="AR107" s="618"/>
      <c r="AS107" s="618"/>
      <c r="AT107" s="618"/>
      <c r="AU107" s="618"/>
      <c r="AV107" s="618"/>
      <c r="AW107" s="618"/>
      <c r="AX107" s="653"/>
    </row>
    <row r="108" spans="1:50" ht="82.5" customHeight="1" x14ac:dyDescent="0.15">
      <c r="A108" s="314" t="s">
        <v>312</v>
      </c>
      <c r="B108" s="315"/>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7" t="s">
        <v>409</v>
      </c>
      <c r="AE108" s="628"/>
      <c r="AF108" s="628"/>
      <c r="AG108" s="624" t="s">
        <v>463</v>
      </c>
      <c r="AH108" s="625"/>
      <c r="AI108" s="625"/>
      <c r="AJ108" s="625"/>
      <c r="AK108" s="625"/>
      <c r="AL108" s="625"/>
      <c r="AM108" s="625"/>
      <c r="AN108" s="625"/>
      <c r="AO108" s="625"/>
      <c r="AP108" s="625"/>
      <c r="AQ108" s="625"/>
      <c r="AR108" s="625"/>
      <c r="AS108" s="625"/>
      <c r="AT108" s="625"/>
      <c r="AU108" s="625"/>
      <c r="AV108" s="625"/>
      <c r="AW108" s="625"/>
      <c r="AX108" s="626"/>
    </row>
    <row r="109" spans="1:50" ht="73.5" customHeight="1" x14ac:dyDescent="0.15">
      <c r="A109" s="316"/>
      <c r="B109" s="317"/>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409</v>
      </c>
      <c r="AE109" s="462"/>
      <c r="AF109" s="462"/>
      <c r="AG109" s="311" t="s">
        <v>410</v>
      </c>
      <c r="AH109" s="312"/>
      <c r="AI109" s="312"/>
      <c r="AJ109" s="312"/>
      <c r="AK109" s="312"/>
      <c r="AL109" s="312"/>
      <c r="AM109" s="312"/>
      <c r="AN109" s="312"/>
      <c r="AO109" s="312"/>
      <c r="AP109" s="312"/>
      <c r="AQ109" s="312"/>
      <c r="AR109" s="312"/>
      <c r="AS109" s="312"/>
      <c r="AT109" s="312"/>
      <c r="AU109" s="312"/>
      <c r="AV109" s="312"/>
      <c r="AW109" s="312"/>
      <c r="AX109" s="313"/>
    </row>
    <row r="110" spans="1:50" ht="79.5" customHeight="1" x14ac:dyDescent="0.15">
      <c r="A110" s="318"/>
      <c r="B110" s="319"/>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5" t="s">
        <v>409</v>
      </c>
      <c r="AE110" s="606"/>
      <c r="AF110" s="606"/>
      <c r="AG110" s="551" t="s">
        <v>469</v>
      </c>
      <c r="AH110" s="205"/>
      <c r="AI110" s="205"/>
      <c r="AJ110" s="205"/>
      <c r="AK110" s="205"/>
      <c r="AL110" s="205"/>
      <c r="AM110" s="205"/>
      <c r="AN110" s="205"/>
      <c r="AO110" s="205"/>
      <c r="AP110" s="205"/>
      <c r="AQ110" s="205"/>
      <c r="AR110" s="205"/>
      <c r="AS110" s="205"/>
      <c r="AT110" s="205"/>
      <c r="AU110" s="205"/>
      <c r="AV110" s="205"/>
      <c r="AW110" s="205"/>
      <c r="AX110" s="552"/>
    </row>
    <row r="111" spans="1:50" ht="38.25" customHeight="1" x14ac:dyDescent="0.15">
      <c r="A111" s="570" t="s">
        <v>46</v>
      </c>
      <c r="B111" s="609"/>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607" t="s">
        <v>409</v>
      </c>
      <c r="AE111" s="458"/>
      <c r="AF111" s="458"/>
      <c r="AG111" s="308" t="s">
        <v>462</v>
      </c>
      <c r="AH111" s="309"/>
      <c r="AI111" s="309"/>
      <c r="AJ111" s="309"/>
      <c r="AK111" s="309"/>
      <c r="AL111" s="309"/>
      <c r="AM111" s="309"/>
      <c r="AN111" s="309"/>
      <c r="AO111" s="309"/>
      <c r="AP111" s="309"/>
      <c r="AQ111" s="309"/>
      <c r="AR111" s="309"/>
      <c r="AS111" s="309"/>
      <c r="AT111" s="309"/>
      <c r="AU111" s="309"/>
      <c r="AV111" s="309"/>
      <c r="AW111" s="309"/>
      <c r="AX111" s="310"/>
    </row>
    <row r="112" spans="1:50" ht="53.25" customHeight="1" x14ac:dyDescent="0.15">
      <c r="A112" s="610"/>
      <c r="B112" s="611"/>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409</v>
      </c>
      <c r="AE112" s="462"/>
      <c r="AF112" s="462"/>
      <c r="AG112" s="311" t="s">
        <v>466</v>
      </c>
      <c r="AH112" s="312"/>
      <c r="AI112" s="312"/>
      <c r="AJ112" s="312"/>
      <c r="AK112" s="312"/>
      <c r="AL112" s="312"/>
      <c r="AM112" s="312"/>
      <c r="AN112" s="312"/>
      <c r="AO112" s="312"/>
      <c r="AP112" s="312"/>
      <c r="AQ112" s="312"/>
      <c r="AR112" s="312"/>
      <c r="AS112" s="312"/>
      <c r="AT112" s="312"/>
      <c r="AU112" s="312"/>
      <c r="AV112" s="312"/>
      <c r="AW112" s="312"/>
      <c r="AX112" s="313"/>
    </row>
    <row r="113" spans="1:64" ht="33.75" customHeight="1" x14ac:dyDescent="0.15">
      <c r="A113" s="610"/>
      <c r="B113" s="611"/>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378</v>
      </c>
      <c r="AE113" s="462"/>
      <c r="AF113" s="462"/>
      <c r="AG113" s="311" t="s">
        <v>481</v>
      </c>
      <c r="AH113" s="312"/>
      <c r="AI113" s="312"/>
      <c r="AJ113" s="312"/>
      <c r="AK113" s="312"/>
      <c r="AL113" s="312"/>
      <c r="AM113" s="312"/>
      <c r="AN113" s="312"/>
      <c r="AO113" s="312"/>
      <c r="AP113" s="312"/>
      <c r="AQ113" s="312"/>
      <c r="AR113" s="312"/>
      <c r="AS113" s="312"/>
      <c r="AT113" s="312"/>
      <c r="AU113" s="312"/>
      <c r="AV113" s="312"/>
      <c r="AW113" s="312"/>
      <c r="AX113" s="313"/>
    </row>
    <row r="114" spans="1:64" ht="47.25" customHeight="1" x14ac:dyDescent="0.15">
      <c r="A114" s="610"/>
      <c r="B114" s="611"/>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378</v>
      </c>
      <c r="AE114" s="462"/>
      <c r="AF114" s="462"/>
      <c r="AG114" s="311" t="s">
        <v>482</v>
      </c>
      <c r="AH114" s="312"/>
      <c r="AI114" s="312"/>
      <c r="AJ114" s="312"/>
      <c r="AK114" s="312"/>
      <c r="AL114" s="312"/>
      <c r="AM114" s="312"/>
      <c r="AN114" s="312"/>
      <c r="AO114" s="312"/>
      <c r="AP114" s="312"/>
      <c r="AQ114" s="312"/>
      <c r="AR114" s="312"/>
      <c r="AS114" s="312"/>
      <c r="AT114" s="312"/>
      <c r="AU114" s="312"/>
      <c r="AV114" s="312"/>
      <c r="AW114" s="312"/>
      <c r="AX114" s="313"/>
    </row>
    <row r="115" spans="1:64" ht="50.25" customHeight="1" x14ac:dyDescent="0.15">
      <c r="A115" s="610"/>
      <c r="B115" s="611"/>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608" t="s">
        <v>378</v>
      </c>
      <c r="AE115" s="462"/>
      <c r="AF115" s="462"/>
      <c r="AG115" s="311" t="s">
        <v>467</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610"/>
      <c r="B116" s="611"/>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56" t="s">
        <v>412</v>
      </c>
      <c r="AE116" s="657"/>
      <c r="AF116" s="657"/>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412</v>
      </c>
      <c r="AE117" s="606"/>
      <c r="AF117" s="617"/>
      <c r="AG117" s="622"/>
      <c r="AH117" s="455"/>
      <c r="AI117" s="455"/>
      <c r="AJ117" s="455"/>
      <c r="AK117" s="455"/>
      <c r="AL117" s="455"/>
      <c r="AM117" s="455"/>
      <c r="AN117" s="455"/>
      <c r="AO117" s="455"/>
      <c r="AP117" s="455"/>
      <c r="AQ117" s="455"/>
      <c r="AR117" s="455"/>
      <c r="AS117" s="455"/>
      <c r="AT117" s="455"/>
      <c r="AU117" s="455"/>
      <c r="AV117" s="455"/>
      <c r="AW117" s="455"/>
      <c r="AX117" s="623"/>
      <c r="BG117" s="10"/>
      <c r="BH117" s="10"/>
      <c r="BI117" s="10"/>
      <c r="BJ117" s="10"/>
    </row>
    <row r="118" spans="1:64" ht="96.75" customHeight="1" x14ac:dyDescent="0.15">
      <c r="A118" s="570" t="s">
        <v>47</v>
      </c>
      <c r="B118" s="609"/>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607" t="s">
        <v>378</v>
      </c>
      <c r="AE118" s="458"/>
      <c r="AF118" s="661"/>
      <c r="AG118" s="308" t="s">
        <v>473</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9" t="s">
        <v>411</v>
      </c>
      <c r="AE119" s="630"/>
      <c r="AF119" s="630"/>
      <c r="AG119" s="621"/>
      <c r="AH119" s="312"/>
      <c r="AI119" s="312"/>
      <c r="AJ119" s="312"/>
      <c r="AK119" s="312"/>
      <c r="AL119" s="312"/>
      <c r="AM119" s="312"/>
      <c r="AN119" s="312"/>
      <c r="AO119" s="312"/>
      <c r="AP119" s="312"/>
      <c r="AQ119" s="312"/>
      <c r="AR119" s="312"/>
      <c r="AS119" s="312"/>
      <c r="AT119" s="312"/>
      <c r="AU119" s="312"/>
      <c r="AV119" s="312"/>
      <c r="AW119" s="312"/>
      <c r="AX119" s="313"/>
    </row>
    <row r="120" spans="1:64" ht="23.25" customHeight="1" x14ac:dyDescent="0.15">
      <c r="A120" s="610"/>
      <c r="B120" s="611"/>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608" t="s">
        <v>378</v>
      </c>
      <c r="AE120" s="462"/>
      <c r="AF120" s="462"/>
      <c r="AG120" s="311" t="s">
        <v>468</v>
      </c>
      <c r="AH120" s="312"/>
      <c r="AI120" s="312"/>
      <c r="AJ120" s="312"/>
      <c r="AK120" s="312"/>
      <c r="AL120" s="312"/>
      <c r="AM120" s="312"/>
      <c r="AN120" s="312"/>
      <c r="AO120" s="312"/>
      <c r="AP120" s="312"/>
      <c r="AQ120" s="312"/>
      <c r="AR120" s="312"/>
      <c r="AS120" s="312"/>
      <c r="AT120" s="312"/>
      <c r="AU120" s="312"/>
      <c r="AV120" s="312"/>
      <c r="AW120" s="312"/>
      <c r="AX120" s="313"/>
    </row>
    <row r="121" spans="1:64" ht="18" customHeight="1" x14ac:dyDescent="0.15">
      <c r="A121" s="612"/>
      <c r="B121" s="613"/>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608" t="s">
        <v>411</v>
      </c>
      <c r="AE121" s="462"/>
      <c r="AF121" s="462"/>
      <c r="AG121" s="601"/>
      <c r="AH121" s="205"/>
      <c r="AI121" s="205"/>
      <c r="AJ121" s="205"/>
      <c r="AK121" s="205"/>
      <c r="AL121" s="205"/>
      <c r="AM121" s="205"/>
      <c r="AN121" s="205"/>
      <c r="AO121" s="205"/>
      <c r="AP121" s="205"/>
      <c r="AQ121" s="205"/>
      <c r="AR121" s="205"/>
      <c r="AS121" s="205"/>
      <c r="AT121" s="205"/>
      <c r="AU121" s="205"/>
      <c r="AV121" s="205"/>
      <c r="AW121" s="205"/>
      <c r="AX121" s="552"/>
    </row>
    <row r="122" spans="1:64" ht="33.6" customHeight="1" x14ac:dyDescent="0.15">
      <c r="A122" s="646" t="s">
        <v>80</v>
      </c>
      <c r="B122" s="647"/>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411</v>
      </c>
      <c r="AE122" s="458"/>
      <c r="AF122" s="458"/>
      <c r="AG122" s="597" t="s">
        <v>384</v>
      </c>
      <c r="AH122" s="203"/>
      <c r="AI122" s="203"/>
      <c r="AJ122" s="203"/>
      <c r="AK122" s="203"/>
      <c r="AL122" s="203"/>
      <c r="AM122" s="203"/>
      <c r="AN122" s="203"/>
      <c r="AO122" s="203"/>
      <c r="AP122" s="203"/>
      <c r="AQ122" s="203"/>
      <c r="AR122" s="203"/>
      <c r="AS122" s="203"/>
      <c r="AT122" s="203"/>
      <c r="AU122" s="203"/>
      <c r="AV122" s="203"/>
      <c r="AW122" s="203"/>
      <c r="AX122" s="598"/>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599"/>
      <c r="AH123" s="284"/>
      <c r="AI123" s="284"/>
      <c r="AJ123" s="284"/>
      <c r="AK123" s="284"/>
      <c r="AL123" s="284"/>
      <c r="AM123" s="284"/>
      <c r="AN123" s="284"/>
      <c r="AO123" s="284"/>
      <c r="AP123" s="284"/>
      <c r="AQ123" s="284"/>
      <c r="AR123" s="284"/>
      <c r="AS123" s="284"/>
      <c r="AT123" s="284"/>
      <c r="AU123" s="284"/>
      <c r="AV123" s="284"/>
      <c r="AW123" s="284"/>
      <c r="AX123" s="600"/>
    </row>
    <row r="124" spans="1:64" ht="19.5"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12"/>
      <c r="V124" s="312"/>
      <c r="W124" s="312"/>
      <c r="X124" s="312"/>
      <c r="Y124" s="312"/>
      <c r="Z124" s="312"/>
      <c r="AA124" s="312"/>
      <c r="AB124" s="312"/>
      <c r="AC124" s="312"/>
      <c r="AD124" s="312"/>
      <c r="AE124" s="312"/>
      <c r="AF124" s="655"/>
      <c r="AG124" s="599"/>
      <c r="AH124" s="284"/>
      <c r="AI124" s="284"/>
      <c r="AJ124" s="284"/>
      <c r="AK124" s="284"/>
      <c r="AL124" s="284"/>
      <c r="AM124" s="284"/>
      <c r="AN124" s="284"/>
      <c r="AO124" s="284"/>
      <c r="AP124" s="284"/>
      <c r="AQ124" s="284"/>
      <c r="AR124" s="284"/>
      <c r="AS124" s="284"/>
      <c r="AT124" s="284"/>
      <c r="AU124" s="284"/>
      <c r="AV124" s="284"/>
      <c r="AW124" s="284"/>
      <c r="AX124" s="600"/>
    </row>
    <row r="125" spans="1:64" ht="18"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54"/>
      <c r="U125" s="455"/>
      <c r="V125" s="455"/>
      <c r="W125" s="455"/>
      <c r="X125" s="455"/>
      <c r="Y125" s="455"/>
      <c r="Z125" s="455"/>
      <c r="AA125" s="455"/>
      <c r="AB125" s="455"/>
      <c r="AC125" s="455"/>
      <c r="AD125" s="455"/>
      <c r="AE125" s="455"/>
      <c r="AF125" s="456"/>
      <c r="AG125" s="601"/>
      <c r="AH125" s="205"/>
      <c r="AI125" s="205"/>
      <c r="AJ125" s="205"/>
      <c r="AK125" s="205"/>
      <c r="AL125" s="205"/>
      <c r="AM125" s="205"/>
      <c r="AN125" s="205"/>
      <c r="AO125" s="205"/>
      <c r="AP125" s="205"/>
      <c r="AQ125" s="205"/>
      <c r="AR125" s="205"/>
      <c r="AS125" s="205"/>
      <c r="AT125" s="205"/>
      <c r="AU125" s="205"/>
      <c r="AV125" s="205"/>
      <c r="AW125" s="205"/>
      <c r="AX125" s="552"/>
    </row>
    <row r="126" spans="1:64" ht="57" customHeight="1" x14ac:dyDescent="0.15">
      <c r="A126" s="570" t="s">
        <v>58</v>
      </c>
      <c r="B126" s="571"/>
      <c r="C126" s="398" t="s">
        <v>64</v>
      </c>
      <c r="D126" s="593"/>
      <c r="E126" s="593"/>
      <c r="F126" s="594"/>
      <c r="G126" s="564" t="s">
        <v>413</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55.5" customHeight="1" thickBot="1" x14ac:dyDescent="0.2">
      <c r="A127" s="572"/>
      <c r="B127" s="573"/>
      <c r="C127" s="367" t="s">
        <v>68</v>
      </c>
      <c r="D127" s="368"/>
      <c r="E127" s="368"/>
      <c r="F127" s="369"/>
      <c r="G127" s="370" t="s">
        <v>465</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51" customHeight="1" thickBot="1" x14ac:dyDescent="0.2">
      <c r="A129" s="592" t="s">
        <v>474</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39.75" customHeight="1" thickBot="1" x14ac:dyDescent="0.2">
      <c r="A131" s="567" t="s">
        <v>305</v>
      </c>
      <c r="B131" s="568"/>
      <c r="C131" s="568"/>
      <c r="D131" s="568"/>
      <c r="E131" s="569"/>
      <c r="F131" s="586" t="s">
        <v>476</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88.5" customHeight="1" thickBot="1" x14ac:dyDescent="0.2">
      <c r="A133" s="451" t="s">
        <v>478</v>
      </c>
      <c r="B133" s="452"/>
      <c r="C133" s="452"/>
      <c r="D133" s="452"/>
      <c r="E133" s="453"/>
      <c r="F133" s="589" t="s">
        <v>479</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14.25" customHeight="1" thickBot="1" x14ac:dyDescent="0.2">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4" t="s">
        <v>224</v>
      </c>
      <c r="B137" s="425"/>
      <c r="C137" s="425"/>
      <c r="D137" s="425"/>
      <c r="E137" s="425"/>
      <c r="F137" s="425"/>
      <c r="G137" s="438" t="s">
        <v>387</v>
      </c>
      <c r="H137" s="439"/>
      <c r="I137" s="439"/>
      <c r="J137" s="439"/>
      <c r="K137" s="439"/>
      <c r="L137" s="439"/>
      <c r="M137" s="439"/>
      <c r="N137" s="439"/>
      <c r="O137" s="439"/>
      <c r="P137" s="440"/>
      <c r="Q137" s="425" t="s">
        <v>225</v>
      </c>
      <c r="R137" s="425"/>
      <c r="S137" s="425"/>
      <c r="T137" s="425"/>
      <c r="U137" s="425"/>
      <c r="V137" s="425"/>
      <c r="W137" s="438" t="s">
        <v>387</v>
      </c>
      <c r="X137" s="439"/>
      <c r="Y137" s="439"/>
      <c r="Z137" s="439"/>
      <c r="AA137" s="439"/>
      <c r="AB137" s="439"/>
      <c r="AC137" s="439"/>
      <c r="AD137" s="439"/>
      <c r="AE137" s="439"/>
      <c r="AF137" s="440"/>
      <c r="AG137" s="425" t="s">
        <v>226</v>
      </c>
      <c r="AH137" s="425"/>
      <c r="AI137" s="425"/>
      <c r="AJ137" s="425"/>
      <c r="AK137" s="425"/>
      <c r="AL137" s="425"/>
      <c r="AM137" s="421" t="s">
        <v>387</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t="s">
        <v>387</v>
      </c>
      <c r="H138" s="442"/>
      <c r="I138" s="442"/>
      <c r="J138" s="442"/>
      <c r="K138" s="442"/>
      <c r="L138" s="442"/>
      <c r="M138" s="442"/>
      <c r="N138" s="442"/>
      <c r="O138" s="442"/>
      <c r="P138" s="443"/>
      <c r="Q138" s="427" t="s">
        <v>228</v>
      </c>
      <c r="R138" s="427"/>
      <c r="S138" s="427"/>
      <c r="T138" s="427"/>
      <c r="U138" s="427"/>
      <c r="V138" s="427"/>
      <c r="W138" s="441" t="s">
        <v>414</v>
      </c>
      <c r="X138" s="442"/>
      <c r="Y138" s="442"/>
      <c r="Z138" s="442"/>
      <c r="AA138" s="442"/>
      <c r="AB138" s="442"/>
      <c r="AC138" s="442"/>
      <c r="AD138" s="442"/>
      <c r="AE138" s="442"/>
      <c r="AF138" s="443"/>
      <c r="AG138" s="595"/>
      <c r="AH138" s="596"/>
      <c r="AI138" s="596"/>
      <c r="AJ138" s="596"/>
      <c r="AK138" s="596"/>
      <c r="AL138" s="596"/>
      <c r="AM138" s="634"/>
      <c r="AN138" s="635"/>
      <c r="AO138" s="635"/>
      <c r="AP138" s="635"/>
      <c r="AQ138" s="635"/>
      <c r="AR138" s="635"/>
      <c r="AS138" s="635"/>
      <c r="AT138" s="635"/>
      <c r="AU138" s="635"/>
      <c r="AV138" s="636"/>
      <c r="AW138" s="28"/>
      <c r="AX138" s="29"/>
    </row>
    <row r="139" spans="1:50" ht="23.65" customHeight="1" x14ac:dyDescent="0.15">
      <c r="A139" s="577" t="s">
        <v>28</v>
      </c>
      <c r="B139" s="578"/>
      <c r="C139" s="578"/>
      <c r="D139" s="578"/>
      <c r="E139" s="578"/>
      <c r="F139" s="57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0"/>
      <c r="B177" s="581"/>
      <c r="C177" s="581"/>
      <c r="D177" s="581"/>
      <c r="E177" s="581"/>
      <c r="F177" s="58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6" t="s">
        <v>34</v>
      </c>
      <c r="B178" s="557"/>
      <c r="C178" s="557"/>
      <c r="D178" s="557"/>
      <c r="E178" s="557"/>
      <c r="F178" s="558"/>
      <c r="G178" s="394" t="s">
        <v>421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375</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1"/>
      <c r="B179" s="559"/>
      <c r="C179" s="559"/>
      <c r="D179" s="559"/>
      <c r="E179" s="559"/>
      <c r="F179" s="560"/>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1"/>
      <c r="B180" s="559"/>
      <c r="C180" s="559"/>
      <c r="D180" s="559"/>
      <c r="E180" s="559"/>
      <c r="F180" s="560"/>
      <c r="G180" s="406" t="s">
        <v>415</v>
      </c>
      <c r="H180" s="413"/>
      <c r="I180" s="413"/>
      <c r="J180" s="413"/>
      <c r="K180" s="414"/>
      <c r="L180" s="409" t="s">
        <v>416</v>
      </c>
      <c r="M180" s="415"/>
      <c r="N180" s="415"/>
      <c r="O180" s="415"/>
      <c r="P180" s="415"/>
      <c r="Q180" s="415"/>
      <c r="R180" s="415"/>
      <c r="S180" s="415"/>
      <c r="T180" s="415"/>
      <c r="U180" s="415"/>
      <c r="V180" s="415"/>
      <c r="W180" s="415"/>
      <c r="X180" s="416"/>
      <c r="Y180" s="96">
        <v>51.2</v>
      </c>
      <c r="Z180" s="97"/>
      <c r="AA180" s="97"/>
      <c r="AB180" s="98"/>
      <c r="AC180" s="406"/>
      <c r="AD180" s="407"/>
      <c r="AE180" s="407"/>
      <c r="AF180" s="407"/>
      <c r="AG180" s="408"/>
      <c r="AH180" s="409"/>
      <c r="AI180" s="410"/>
      <c r="AJ180" s="410"/>
      <c r="AK180" s="410"/>
      <c r="AL180" s="410"/>
      <c r="AM180" s="410"/>
      <c r="AN180" s="410"/>
      <c r="AO180" s="410"/>
      <c r="AP180" s="410"/>
      <c r="AQ180" s="410"/>
      <c r="AR180" s="410"/>
      <c r="AS180" s="410"/>
      <c r="AT180" s="411"/>
      <c r="AU180" s="96"/>
      <c r="AV180" s="97"/>
      <c r="AW180" s="97"/>
      <c r="AX180" s="412"/>
    </row>
    <row r="181" spans="1:50" ht="24.75" customHeight="1" x14ac:dyDescent="0.15">
      <c r="A181" s="131"/>
      <c r="B181" s="559"/>
      <c r="C181" s="559"/>
      <c r="D181" s="559"/>
      <c r="E181" s="559"/>
      <c r="F181" s="560"/>
      <c r="G181" s="65" t="s">
        <v>417</v>
      </c>
      <c r="H181" s="417"/>
      <c r="I181" s="417"/>
      <c r="J181" s="417"/>
      <c r="K181" s="418"/>
      <c r="L181" s="68" t="s">
        <v>418</v>
      </c>
      <c r="M181" s="419"/>
      <c r="N181" s="419"/>
      <c r="O181" s="419"/>
      <c r="P181" s="419"/>
      <c r="Q181" s="419"/>
      <c r="R181" s="419"/>
      <c r="S181" s="419"/>
      <c r="T181" s="419"/>
      <c r="U181" s="419"/>
      <c r="V181" s="419"/>
      <c r="W181" s="419"/>
      <c r="X181" s="420"/>
      <c r="Y181" s="71">
        <v>17.600000000000001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1"/>
      <c r="B182" s="559"/>
      <c r="C182" s="559"/>
      <c r="D182" s="559"/>
      <c r="E182" s="559"/>
      <c r="F182" s="560"/>
      <c r="G182" s="65" t="s">
        <v>419</v>
      </c>
      <c r="H182" s="417"/>
      <c r="I182" s="417"/>
      <c r="J182" s="417"/>
      <c r="K182" s="418"/>
      <c r="L182" s="68" t="s">
        <v>420</v>
      </c>
      <c r="M182" s="419"/>
      <c r="N182" s="419"/>
      <c r="O182" s="419"/>
      <c r="P182" s="419"/>
      <c r="Q182" s="419"/>
      <c r="R182" s="419"/>
      <c r="S182" s="419"/>
      <c r="T182" s="419"/>
      <c r="U182" s="419"/>
      <c r="V182" s="419"/>
      <c r="W182" s="419"/>
      <c r="X182" s="420"/>
      <c r="Y182" s="71">
        <v>318.3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1"/>
      <c r="B183" s="559"/>
      <c r="C183" s="559"/>
      <c r="D183" s="559"/>
      <c r="E183" s="559"/>
      <c r="F183" s="56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31"/>
      <c r="B184" s="559"/>
      <c r="C184" s="559"/>
      <c r="D184" s="559"/>
      <c r="E184" s="559"/>
      <c r="F184" s="56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1"/>
      <c r="B185" s="559"/>
      <c r="C185" s="559"/>
      <c r="D185" s="559"/>
      <c r="E185" s="559"/>
      <c r="F185" s="56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31"/>
      <c r="B186" s="559"/>
      <c r="C186" s="559"/>
      <c r="D186" s="559"/>
      <c r="E186" s="559"/>
      <c r="F186" s="56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1"/>
      <c r="B187" s="559"/>
      <c r="C187" s="559"/>
      <c r="D187" s="559"/>
      <c r="E187" s="559"/>
      <c r="F187" s="56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31"/>
      <c r="B188" s="559"/>
      <c r="C188" s="559"/>
      <c r="D188" s="559"/>
      <c r="E188" s="559"/>
      <c r="F188" s="56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31"/>
      <c r="B189" s="559"/>
      <c r="C189" s="559"/>
      <c r="D189" s="559"/>
      <c r="E189" s="559"/>
      <c r="F189" s="56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1"/>
      <c r="B190" s="559"/>
      <c r="C190" s="559"/>
      <c r="D190" s="559"/>
      <c r="E190" s="559"/>
      <c r="F190" s="560"/>
      <c r="G190" s="74" t="s">
        <v>22</v>
      </c>
      <c r="H190" s="75"/>
      <c r="I190" s="75"/>
      <c r="J190" s="75"/>
      <c r="K190" s="75"/>
      <c r="L190" s="76"/>
      <c r="M190" s="77"/>
      <c r="N190" s="77"/>
      <c r="O190" s="77"/>
      <c r="P190" s="77"/>
      <c r="Q190" s="77"/>
      <c r="R190" s="77"/>
      <c r="S190" s="77"/>
      <c r="T190" s="77"/>
      <c r="U190" s="77"/>
      <c r="V190" s="77"/>
      <c r="W190" s="77"/>
      <c r="X190" s="78"/>
      <c r="Y190" s="79">
        <f>SUM(Y180:AB189)</f>
        <v>387.1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31"/>
      <c r="B191" s="559"/>
      <c r="C191" s="559"/>
      <c r="D191" s="559"/>
      <c r="E191" s="559"/>
      <c r="F191" s="560"/>
      <c r="G191" s="394" t="s">
        <v>422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360</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1"/>
      <c r="B192" s="559"/>
      <c r="C192" s="559"/>
      <c r="D192" s="559"/>
      <c r="E192" s="559"/>
      <c r="F192" s="560"/>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1"/>
      <c r="B193" s="559"/>
      <c r="C193" s="559"/>
      <c r="D193" s="559"/>
      <c r="E193" s="559"/>
      <c r="F193" s="560"/>
      <c r="G193" s="406" t="s">
        <v>415</v>
      </c>
      <c r="H193" s="413"/>
      <c r="I193" s="413"/>
      <c r="J193" s="413"/>
      <c r="K193" s="414"/>
      <c r="L193" s="409" t="s">
        <v>416</v>
      </c>
      <c r="M193" s="415"/>
      <c r="N193" s="415"/>
      <c r="O193" s="415"/>
      <c r="P193" s="415"/>
      <c r="Q193" s="415"/>
      <c r="R193" s="415"/>
      <c r="S193" s="415"/>
      <c r="T193" s="415"/>
      <c r="U193" s="415"/>
      <c r="V193" s="415"/>
      <c r="W193" s="415"/>
      <c r="X193" s="416"/>
      <c r="Y193" s="96">
        <v>4.2</v>
      </c>
      <c r="Z193" s="97"/>
      <c r="AA193" s="97"/>
      <c r="AB193" s="98"/>
      <c r="AC193" s="406"/>
      <c r="AD193" s="407"/>
      <c r="AE193" s="407"/>
      <c r="AF193" s="407"/>
      <c r="AG193" s="408"/>
      <c r="AH193" s="409"/>
      <c r="AI193" s="410"/>
      <c r="AJ193" s="410"/>
      <c r="AK193" s="410"/>
      <c r="AL193" s="410"/>
      <c r="AM193" s="410"/>
      <c r="AN193" s="410"/>
      <c r="AO193" s="410"/>
      <c r="AP193" s="410"/>
      <c r="AQ193" s="410"/>
      <c r="AR193" s="410"/>
      <c r="AS193" s="410"/>
      <c r="AT193" s="411"/>
      <c r="AU193" s="96"/>
      <c r="AV193" s="97"/>
      <c r="AW193" s="97"/>
      <c r="AX193" s="412"/>
    </row>
    <row r="194" spans="1:50" ht="24.75" customHeight="1" x14ac:dyDescent="0.15">
      <c r="A194" s="131"/>
      <c r="B194" s="559"/>
      <c r="C194" s="559"/>
      <c r="D194" s="559"/>
      <c r="E194" s="559"/>
      <c r="F194" s="560"/>
      <c r="G194" s="65" t="s">
        <v>417</v>
      </c>
      <c r="H194" s="417"/>
      <c r="I194" s="417"/>
      <c r="J194" s="417"/>
      <c r="K194" s="418"/>
      <c r="L194" s="68" t="s">
        <v>423</v>
      </c>
      <c r="M194" s="419"/>
      <c r="N194" s="419"/>
      <c r="O194" s="419"/>
      <c r="P194" s="419"/>
      <c r="Q194" s="419"/>
      <c r="R194" s="419"/>
      <c r="S194" s="419"/>
      <c r="T194" s="419"/>
      <c r="U194" s="419"/>
      <c r="V194" s="419"/>
      <c r="W194" s="419"/>
      <c r="X194" s="420"/>
      <c r="Y194" s="71">
        <v>0.2</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1"/>
      <c r="B195" s="559"/>
      <c r="C195" s="559"/>
      <c r="D195" s="559"/>
      <c r="E195" s="559"/>
      <c r="F195" s="560"/>
      <c r="G195" s="65" t="s">
        <v>419</v>
      </c>
      <c r="H195" s="417"/>
      <c r="I195" s="417"/>
      <c r="J195" s="417"/>
      <c r="K195" s="418"/>
      <c r="L195" s="68" t="s">
        <v>424</v>
      </c>
      <c r="M195" s="419"/>
      <c r="N195" s="419"/>
      <c r="O195" s="419"/>
      <c r="P195" s="419"/>
      <c r="Q195" s="419"/>
      <c r="R195" s="419"/>
      <c r="S195" s="419"/>
      <c r="T195" s="419"/>
      <c r="U195" s="419"/>
      <c r="V195" s="419"/>
      <c r="W195" s="419"/>
      <c r="X195" s="420"/>
      <c r="Y195" s="71">
        <v>11.6</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1"/>
      <c r="B196" s="559"/>
      <c r="C196" s="559"/>
      <c r="D196" s="559"/>
      <c r="E196" s="559"/>
      <c r="F196" s="56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1"/>
      <c r="B197" s="559"/>
      <c r="C197" s="559"/>
      <c r="D197" s="559"/>
      <c r="E197" s="559"/>
      <c r="F197" s="56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31"/>
      <c r="B198" s="559"/>
      <c r="C198" s="559"/>
      <c r="D198" s="559"/>
      <c r="E198" s="559"/>
      <c r="F198" s="56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1"/>
      <c r="B199" s="559"/>
      <c r="C199" s="559"/>
      <c r="D199" s="559"/>
      <c r="E199" s="559"/>
      <c r="F199" s="56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1"/>
      <c r="B200" s="559"/>
      <c r="C200" s="559"/>
      <c r="D200" s="559"/>
      <c r="E200" s="559"/>
      <c r="F200" s="56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31"/>
      <c r="B201" s="559"/>
      <c r="C201" s="559"/>
      <c r="D201" s="559"/>
      <c r="E201" s="559"/>
      <c r="F201" s="56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31"/>
      <c r="B202" s="559"/>
      <c r="C202" s="559"/>
      <c r="D202" s="559"/>
      <c r="E202" s="559"/>
      <c r="F202" s="56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1"/>
      <c r="B203" s="559"/>
      <c r="C203" s="559"/>
      <c r="D203" s="559"/>
      <c r="E203" s="559"/>
      <c r="F203" s="560"/>
      <c r="G203" s="74" t="s">
        <v>22</v>
      </c>
      <c r="H203" s="75"/>
      <c r="I203" s="75"/>
      <c r="J203" s="75"/>
      <c r="K203" s="75"/>
      <c r="L203" s="76"/>
      <c r="M203" s="77"/>
      <c r="N203" s="77"/>
      <c r="O203" s="77"/>
      <c r="P203" s="77"/>
      <c r="Q203" s="77"/>
      <c r="R203" s="77"/>
      <c r="S203" s="77"/>
      <c r="T203" s="77"/>
      <c r="U203" s="77"/>
      <c r="V203" s="77"/>
      <c r="W203" s="77"/>
      <c r="X203" s="78"/>
      <c r="Y203" s="79">
        <f>SUM(Y193:AB202)</f>
        <v>16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31"/>
      <c r="B204" s="559"/>
      <c r="C204" s="559"/>
      <c r="D204" s="559"/>
      <c r="E204" s="559"/>
      <c r="F204" s="560"/>
      <c r="G204" s="394" t="s">
        <v>425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361</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1"/>
      <c r="B205" s="559"/>
      <c r="C205" s="559"/>
      <c r="D205" s="559"/>
      <c r="E205" s="559"/>
      <c r="F205" s="560"/>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1"/>
      <c r="B206" s="559"/>
      <c r="C206" s="559"/>
      <c r="D206" s="559"/>
      <c r="E206" s="559"/>
      <c r="F206" s="560"/>
      <c r="G206" s="90" t="s">
        <v>415</v>
      </c>
      <c r="H206" s="91"/>
      <c r="I206" s="91"/>
      <c r="J206" s="91"/>
      <c r="K206" s="92"/>
      <c r="L206" s="93" t="s">
        <v>416</v>
      </c>
      <c r="M206" s="94"/>
      <c r="N206" s="94"/>
      <c r="O206" s="94"/>
      <c r="P206" s="94"/>
      <c r="Q206" s="94"/>
      <c r="R206" s="94"/>
      <c r="S206" s="94"/>
      <c r="T206" s="94"/>
      <c r="U206" s="94"/>
      <c r="V206" s="94"/>
      <c r="W206" s="94"/>
      <c r="X206" s="95"/>
      <c r="Y206" s="96">
        <v>3.5</v>
      </c>
      <c r="Z206" s="97"/>
      <c r="AA206" s="97"/>
      <c r="AB206" s="98"/>
      <c r="AC206" s="406"/>
      <c r="AD206" s="407"/>
      <c r="AE206" s="407"/>
      <c r="AF206" s="407"/>
      <c r="AG206" s="408"/>
      <c r="AH206" s="409"/>
      <c r="AI206" s="410"/>
      <c r="AJ206" s="410"/>
      <c r="AK206" s="410"/>
      <c r="AL206" s="410"/>
      <c r="AM206" s="410"/>
      <c r="AN206" s="410"/>
      <c r="AO206" s="410"/>
      <c r="AP206" s="410"/>
      <c r="AQ206" s="410"/>
      <c r="AR206" s="410"/>
      <c r="AS206" s="410"/>
      <c r="AT206" s="411"/>
      <c r="AU206" s="96"/>
      <c r="AV206" s="97"/>
      <c r="AW206" s="97"/>
      <c r="AX206" s="412"/>
    </row>
    <row r="207" spans="1:50" ht="24.75" customHeight="1" x14ac:dyDescent="0.15">
      <c r="A207" s="131"/>
      <c r="B207" s="559"/>
      <c r="C207" s="559"/>
      <c r="D207" s="559"/>
      <c r="E207" s="559"/>
      <c r="F207" s="560"/>
      <c r="G207" s="99" t="s">
        <v>419</v>
      </c>
      <c r="H207" s="100"/>
      <c r="I207" s="100"/>
      <c r="J207" s="100"/>
      <c r="K207" s="101"/>
      <c r="L207" s="102" t="s">
        <v>426</v>
      </c>
      <c r="M207" s="103"/>
      <c r="N207" s="103"/>
      <c r="O207" s="103"/>
      <c r="P207" s="103"/>
      <c r="Q207" s="103"/>
      <c r="R207" s="103"/>
      <c r="S207" s="103"/>
      <c r="T207" s="103"/>
      <c r="U207" s="103"/>
      <c r="V207" s="103"/>
      <c r="W207" s="103"/>
      <c r="X207" s="104"/>
      <c r="Y207" s="71">
        <v>7.8</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1"/>
      <c r="B208" s="559"/>
      <c r="C208" s="559"/>
      <c r="D208" s="559"/>
      <c r="E208" s="559"/>
      <c r="F208" s="560"/>
      <c r="G208" s="99" t="s">
        <v>223</v>
      </c>
      <c r="H208" s="100"/>
      <c r="I208" s="100"/>
      <c r="J208" s="100"/>
      <c r="K208" s="101"/>
      <c r="L208" s="102" t="s">
        <v>427</v>
      </c>
      <c r="M208" s="103"/>
      <c r="N208" s="103"/>
      <c r="O208" s="103"/>
      <c r="P208" s="103"/>
      <c r="Q208" s="103"/>
      <c r="R208" s="103"/>
      <c r="S208" s="103"/>
      <c r="T208" s="103"/>
      <c r="U208" s="103"/>
      <c r="V208" s="103"/>
      <c r="W208" s="103"/>
      <c r="X208" s="104"/>
      <c r="Y208" s="71">
        <v>354.7</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1"/>
      <c r="B209" s="559"/>
      <c r="C209" s="559"/>
      <c r="D209" s="559"/>
      <c r="E209" s="559"/>
      <c r="F209" s="56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1"/>
      <c r="B210" s="559"/>
      <c r="C210" s="559"/>
      <c r="D210" s="559"/>
      <c r="E210" s="559"/>
      <c r="F210" s="56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1"/>
      <c r="B211" s="559"/>
      <c r="C211" s="559"/>
      <c r="D211" s="559"/>
      <c r="E211" s="559"/>
      <c r="F211" s="56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31"/>
      <c r="B212" s="559"/>
      <c r="C212" s="559"/>
      <c r="D212" s="559"/>
      <c r="E212" s="559"/>
      <c r="F212" s="56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31"/>
      <c r="B213" s="559"/>
      <c r="C213" s="559"/>
      <c r="D213" s="559"/>
      <c r="E213" s="559"/>
      <c r="F213" s="56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31"/>
      <c r="B214" s="559"/>
      <c r="C214" s="559"/>
      <c r="D214" s="559"/>
      <c r="E214" s="559"/>
      <c r="F214" s="56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31"/>
      <c r="B215" s="559"/>
      <c r="C215" s="559"/>
      <c r="D215" s="559"/>
      <c r="E215" s="559"/>
      <c r="F215" s="56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1"/>
      <c r="B216" s="559"/>
      <c r="C216" s="559"/>
      <c r="D216" s="559"/>
      <c r="E216" s="559"/>
      <c r="F216" s="560"/>
      <c r="G216" s="74" t="s">
        <v>22</v>
      </c>
      <c r="H216" s="75"/>
      <c r="I216" s="75"/>
      <c r="J216" s="75"/>
      <c r="K216" s="75"/>
      <c r="L216" s="76"/>
      <c r="M216" s="77"/>
      <c r="N216" s="77"/>
      <c r="O216" s="77"/>
      <c r="P216" s="77"/>
      <c r="Q216" s="77"/>
      <c r="R216" s="77"/>
      <c r="S216" s="77"/>
      <c r="T216" s="77"/>
      <c r="U216" s="77"/>
      <c r="V216" s="77"/>
      <c r="W216" s="77"/>
      <c r="X216" s="78"/>
      <c r="Y216" s="79">
        <f>SUM(Y206:AB215)</f>
        <v>366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1"/>
      <c r="B217" s="559"/>
      <c r="C217" s="559"/>
      <c r="D217" s="559"/>
      <c r="E217" s="559"/>
      <c r="F217" s="560"/>
      <c r="G217" s="394" t="s">
        <v>428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362</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1"/>
      <c r="B218" s="559"/>
      <c r="C218" s="559"/>
      <c r="D218" s="559"/>
      <c r="E218" s="559"/>
      <c r="F218" s="560"/>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1"/>
      <c r="B219" s="559"/>
      <c r="C219" s="559"/>
      <c r="D219" s="559"/>
      <c r="E219" s="559"/>
      <c r="F219" s="560"/>
      <c r="G219" s="90" t="s">
        <v>415</v>
      </c>
      <c r="H219" s="91"/>
      <c r="I219" s="91"/>
      <c r="J219" s="91"/>
      <c r="K219" s="92"/>
      <c r="L219" s="93" t="s">
        <v>416</v>
      </c>
      <c r="M219" s="94"/>
      <c r="N219" s="94"/>
      <c r="O219" s="94"/>
      <c r="P219" s="94"/>
      <c r="Q219" s="94"/>
      <c r="R219" s="94"/>
      <c r="S219" s="94"/>
      <c r="T219" s="94"/>
      <c r="U219" s="94"/>
      <c r="V219" s="94"/>
      <c r="W219" s="94"/>
      <c r="X219" s="95"/>
      <c r="Y219" s="96">
        <v>4.8</v>
      </c>
      <c r="Z219" s="97"/>
      <c r="AA219" s="97"/>
      <c r="AB219" s="98"/>
      <c r="AC219" s="406"/>
      <c r="AD219" s="407"/>
      <c r="AE219" s="407"/>
      <c r="AF219" s="407"/>
      <c r="AG219" s="408"/>
      <c r="AH219" s="409"/>
      <c r="AI219" s="410"/>
      <c r="AJ219" s="410"/>
      <c r="AK219" s="410"/>
      <c r="AL219" s="410"/>
      <c r="AM219" s="410"/>
      <c r="AN219" s="410"/>
      <c r="AO219" s="410"/>
      <c r="AP219" s="410"/>
      <c r="AQ219" s="410"/>
      <c r="AR219" s="410"/>
      <c r="AS219" s="410"/>
      <c r="AT219" s="411"/>
      <c r="AU219" s="96"/>
      <c r="AV219" s="97"/>
      <c r="AW219" s="97"/>
      <c r="AX219" s="412"/>
    </row>
    <row r="220" spans="1:50" ht="24.75" customHeight="1" x14ac:dyDescent="0.15">
      <c r="A220" s="131"/>
      <c r="B220" s="559"/>
      <c r="C220" s="559"/>
      <c r="D220" s="559"/>
      <c r="E220" s="559"/>
      <c r="F220" s="560"/>
      <c r="G220" s="99" t="s">
        <v>417</v>
      </c>
      <c r="H220" s="100"/>
      <c r="I220" s="100"/>
      <c r="J220" s="100"/>
      <c r="K220" s="101"/>
      <c r="L220" s="102" t="s">
        <v>429</v>
      </c>
      <c r="M220" s="103"/>
      <c r="N220" s="103"/>
      <c r="O220" s="103"/>
      <c r="P220" s="103"/>
      <c r="Q220" s="103"/>
      <c r="R220" s="103"/>
      <c r="S220" s="103"/>
      <c r="T220" s="103"/>
      <c r="U220" s="103"/>
      <c r="V220" s="103"/>
      <c r="W220" s="103"/>
      <c r="X220" s="104"/>
      <c r="Y220" s="71">
        <v>0.5</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1"/>
      <c r="B221" s="559"/>
      <c r="C221" s="559"/>
      <c r="D221" s="559"/>
      <c r="E221" s="559"/>
      <c r="F221" s="560"/>
      <c r="G221" s="99" t="s">
        <v>419</v>
      </c>
      <c r="H221" s="100"/>
      <c r="I221" s="100"/>
      <c r="J221" s="100"/>
      <c r="K221" s="101"/>
      <c r="L221" s="102" t="s">
        <v>426</v>
      </c>
      <c r="M221" s="103"/>
      <c r="N221" s="103"/>
      <c r="O221" s="103"/>
      <c r="P221" s="103"/>
      <c r="Q221" s="103"/>
      <c r="R221" s="103"/>
      <c r="S221" s="103"/>
      <c r="T221" s="103"/>
      <c r="U221" s="103"/>
      <c r="V221" s="103"/>
      <c r="W221" s="103"/>
      <c r="X221" s="104"/>
      <c r="Y221" s="71">
        <v>10.6</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1"/>
      <c r="B222" s="559"/>
      <c r="C222" s="559"/>
      <c r="D222" s="559"/>
      <c r="E222" s="559"/>
      <c r="F222" s="56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31"/>
      <c r="B223" s="559"/>
      <c r="C223" s="559"/>
      <c r="D223" s="559"/>
      <c r="E223" s="559"/>
      <c r="F223" s="56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31"/>
      <c r="B224" s="559"/>
      <c r="C224" s="559"/>
      <c r="D224" s="559"/>
      <c r="E224" s="559"/>
      <c r="F224" s="56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31"/>
      <c r="B225" s="559"/>
      <c r="C225" s="559"/>
      <c r="D225" s="559"/>
      <c r="E225" s="559"/>
      <c r="F225" s="56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31"/>
      <c r="B226" s="559"/>
      <c r="C226" s="559"/>
      <c r="D226" s="559"/>
      <c r="E226" s="559"/>
      <c r="F226" s="56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31"/>
      <c r="B227" s="559"/>
      <c r="C227" s="559"/>
      <c r="D227" s="559"/>
      <c r="E227" s="559"/>
      <c r="F227" s="56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31"/>
      <c r="B228" s="559"/>
      <c r="C228" s="559"/>
      <c r="D228" s="559"/>
      <c r="E228" s="559"/>
      <c r="F228" s="56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1"/>
      <c r="B229" s="559"/>
      <c r="C229" s="559"/>
      <c r="D229" s="559"/>
      <c r="E229" s="559"/>
      <c r="F229" s="560"/>
      <c r="G229" s="74" t="s">
        <v>22</v>
      </c>
      <c r="H229" s="75"/>
      <c r="I229" s="75"/>
      <c r="J229" s="75"/>
      <c r="K229" s="75"/>
      <c r="L229" s="76"/>
      <c r="M229" s="77"/>
      <c r="N229" s="77"/>
      <c r="O229" s="77"/>
      <c r="P229" s="77"/>
      <c r="Q229" s="77"/>
      <c r="R229" s="77"/>
      <c r="S229" s="77"/>
      <c r="T229" s="77"/>
      <c r="U229" s="77"/>
      <c r="V229" s="77"/>
      <c r="W229" s="77"/>
      <c r="X229" s="78"/>
      <c r="Y229" s="79">
        <f>SUM(Y219:AB228)</f>
        <v>15.899999999999999</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33" customHeight="1" x14ac:dyDescent="0.15">
      <c r="A236" s="111">
        <v>1</v>
      </c>
      <c r="B236" s="111">
        <v>1</v>
      </c>
      <c r="C236" s="122" t="s">
        <v>430</v>
      </c>
      <c r="D236" s="123"/>
      <c r="E236" s="123"/>
      <c r="F236" s="123"/>
      <c r="G236" s="123"/>
      <c r="H236" s="123"/>
      <c r="I236" s="123"/>
      <c r="J236" s="123"/>
      <c r="K236" s="123"/>
      <c r="L236" s="124"/>
      <c r="M236" s="122" t="s">
        <v>431</v>
      </c>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4"/>
      <c r="AK236" s="113">
        <v>387</v>
      </c>
      <c r="AL236" s="114"/>
      <c r="AM236" s="114"/>
      <c r="AN236" s="114"/>
      <c r="AO236" s="114"/>
      <c r="AP236" s="115"/>
      <c r="AQ236" s="122" t="s">
        <v>432</v>
      </c>
      <c r="AR236" s="123"/>
      <c r="AS236" s="123"/>
      <c r="AT236" s="124"/>
      <c r="AU236" s="113"/>
      <c r="AV236" s="114"/>
      <c r="AW236" s="114"/>
      <c r="AX236" s="115"/>
    </row>
    <row r="237" spans="1:50" ht="33" customHeight="1" x14ac:dyDescent="0.15">
      <c r="A237" s="111">
        <v>2</v>
      </c>
      <c r="B237" s="111">
        <v>1</v>
      </c>
      <c r="C237" s="122" t="s">
        <v>433</v>
      </c>
      <c r="D237" s="123"/>
      <c r="E237" s="123"/>
      <c r="F237" s="123"/>
      <c r="G237" s="123"/>
      <c r="H237" s="123"/>
      <c r="I237" s="123"/>
      <c r="J237" s="123"/>
      <c r="K237" s="123"/>
      <c r="L237" s="124"/>
      <c r="M237" s="125" t="s">
        <v>434</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7"/>
      <c r="AK237" s="113">
        <v>173</v>
      </c>
      <c r="AL237" s="114"/>
      <c r="AM237" s="114"/>
      <c r="AN237" s="114"/>
      <c r="AO237" s="114"/>
      <c r="AP237" s="115"/>
      <c r="AQ237" s="122" t="s">
        <v>432</v>
      </c>
      <c r="AR237" s="123"/>
      <c r="AS237" s="123"/>
      <c r="AT237" s="124"/>
      <c r="AU237" s="113"/>
      <c r="AV237" s="114"/>
      <c r="AW237" s="114"/>
      <c r="AX237" s="115"/>
    </row>
    <row r="238" spans="1:50" ht="33" customHeight="1" x14ac:dyDescent="0.15">
      <c r="A238" s="111">
        <v>3</v>
      </c>
      <c r="B238" s="111">
        <v>1</v>
      </c>
      <c r="C238" s="122" t="s">
        <v>435</v>
      </c>
      <c r="D238" s="123"/>
      <c r="E238" s="123"/>
      <c r="F238" s="123"/>
      <c r="G238" s="123"/>
      <c r="H238" s="123"/>
      <c r="I238" s="123"/>
      <c r="J238" s="123"/>
      <c r="K238" s="123"/>
      <c r="L238" s="124"/>
      <c r="M238" s="122" t="s">
        <v>431</v>
      </c>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v>118</v>
      </c>
      <c r="AL238" s="114"/>
      <c r="AM238" s="114"/>
      <c r="AN238" s="114"/>
      <c r="AO238" s="114"/>
      <c r="AP238" s="115"/>
      <c r="AQ238" s="122" t="s">
        <v>432</v>
      </c>
      <c r="AR238" s="123"/>
      <c r="AS238" s="123"/>
      <c r="AT238" s="124"/>
      <c r="AU238" s="113"/>
      <c r="AV238" s="114"/>
      <c r="AW238" s="114"/>
      <c r="AX238" s="115"/>
    </row>
    <row r="239" spans="1:50" ht="33" customHeight="1" x14ac:dyDescent="0.15">
      <c r="A239" s="111">
        <v>4</v>
      </c>
      <c r="B239" s="111">
        <v>1</v>
      </c>
      <c r="C239" s="122" t="s">
        <v>436</v>
      </c>
      <c r="D239" s="123"/>
      <c r="E239" s="123"/>
      <c r="F239" s="123"/>
      <c r="G239" s="123"/>
      <c r="H239" s="123"/>
      <c r="I239" s="123"/>
      <c r="J239" s="123"/>
      <c r="K239" s="123"/>
      <c r="L239" s="124"/>
      <c r="M239" s="122" t="s">
        <v>437</v>
      </c>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4"/>
      <c r="AK239" s="113">
        <v>70</v>
      </c>
      <c r="AL239" s="114"/>
      <c r="AM239" s="114"/>
      <c r="AN239" s="114"/>
      <c r="AO239" s="114"/>
      <c r="AP239" s="115"/>
      <c r="AQ239" s="122" t="s">
        <v>432</v>
      </c>
      <c r="AR239" s="123"/>
      <c r="AS239" s="123"/>
      <c r="AT239" s="124"/>
      <c r="AU239" s="113"/>
      <c r="AV239" s="114"/>
      <c r="AW239" s="114"/>
      <c r="AX239" s="115"/>
    </row>
    <row r="240" spans="1:50" ht="33" customHeight="1" x14ac:dyDescent="0.15">
      <c r="A240" s="111">
        <v>5</v>
      </c>
      <c r="B240" s="111">
        <v>1</v>
      </c>
      <c r="C240" s="122" t="s">
        <v>438</v>
      </c>
      <c r="D240" s="123"/>
      <c r="E240" s="123"/>
      <c r="F240" s="123"/>
      <c r="G240" s="123"/>
      <c r="H240" s="123"/>
      <c r="I240" s="123"/>
      <c r="J240" s="123"/>
      <c r="K240" s="123"/>
      <c r="L240" s="124"/>
      <c r="M240" s="122" t="s">
        <v>439</v>
      </c>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4"/>
      <c r="AK240" s="113">
        <v>55</v>
      </c>
      <c r="AL240" s="114"/>
      <c r="AM240" s="114"/>
      <c r="AN240" s="114"/>
      <c r="AO240" s="114"/>
      <c r="AP240" s="115"/>
      <c r="AQ240" s="122" t="s">
        <v>432</v>
      </c>
      <c r="AR240" s="123"/>
      <c r="AS240" s="123"/>
      <c r="AT240" s="124"/>
      <c r="AU240" s="113"/>
      <c r="AV240" s="114"/>
      <c r="AW240" s="114"/>
      <c r="AX240" s="115"/>
    </row>
    <row r="241" spans="1:50" ht="33" customHeight="1" x14ac:dyDescent="0.15">
      <c r="A241" s="111">
        <v>6</v>
      </c>
      <c r="B241" s="111">
        <v>1</v>
      </c>
      <c r="C241" s="122" t="s">
        <v>440</v>
      </c>
      <c r="D241" s="123"/>
      <c r="E241" s="123"/>
      <c r="F241" s="123"/>
      <c r="G241" s="123"/>
      <c r="H241" s="123"/>
      <c r="I241" s="123"/>
      <c r="J241" s="123"/>
      <c r="K241" s="123"/>
      <c r="L241" s="124"/>
      <c r="M241" s="122" t="s">
        <v>441</v>
      </c>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4"/>
      <c r="AK241" s="113">
        <v>50</v>
      </c>
      <c r="AL241" s="114"/>
      <c r="AM241" s="114"/>
      <c r="AN241" s="114"/>
      <c r="AO241" s="114"/>
      <c r="AP241" s="115"/>
      <c r="AQ241" s="122" t="s">
        <v>432</v>
      </c>
      <c r="AR241" s="123"/>
      <c r="AS241" s="123"/>
      <c r="AT241" s="124"/>
      <c r="AU241" s="113"/>
      <c r="AV241" s="114"/>
      <c r="AW241" s="114"/>
      <c r="AX241" s="115"/>
    </row>
    <row r="242" spans="1:50" ht="33" customHeight="1" x14ac:dyDescent="0.15">
      <c r="A242" s="111">
        <v>7</v>
      </c>
      <c r="B242" s="111">
        <v>1</v>
      </c>
      <c r="C242" s="122" t="s">
        <v>442</v>
      </c>
      <c r="D242" s="123"/>
      <c r="E242" s="123"/>
      <c r="F242" s="123"/>
      <c r="G242" s="123"/>
      <c r="H242" s="123"/>
      <c r="I242" s="123"/>
      <c r="J242" s="123"/>
      <c r="K242" s="123"/>
      <c r="L242" s="124"/>
      <c r="M242" s="122" t="s">
        <v>443</v>
      </c>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4"/>
      <c r="AK242" s="113">
        <v>50</v>
      </c>
      <c r="AL242" s="114"/>
      <c r="AM242" s="114"/>
      <c r="AN242" s="114"/>
      <c r="AO242" s="114"/>
      <c r="AP242" s="115"/>
      <c r="AQ242" s="122" t="s">
        <v>432</v>
      </c>
      <c r="AR242" s="123"/>
      <c r="AS242" s="123"/>
      <c r="AT242" s="124"/>
      <c r="AU242" s="113"/>
      <c r="AV242" s="114"/>
      <c r="AW242" s="114"/>
      <c r="AX242" s="115"/>
    </row>
    <row r="243" spans="1:50" ht="33" customHeight="1" x14ac:dyDescent="0.15">
      <c r="A243" s="111">
        <v>8</v>
      </c>
      <c r="B243" s="111">
        <v>1</v>
      </c>
      <c r="C243" s="122" t="s">
        <v>444</v>
      </c>
      <c r="D243" s="123"/>
      <c r="E243" s="123"/>
      <c r="F243" s="123"/>
      <c r="G243" s="123"/>
      <c r="H243" s="123"/>
      <c r="I243" s="123"/>
      <c r="J243" s="123"/>
      <c r="K243" s="123"/>
      <c r="L243" s="124"/>
      <c r="M243" s="122" t="s">
        <v>445</v>
      </c>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4"/>
      <c r="AK243" s="113">
        <v>50</v>
      </c>
      <c r="AL243" s="114"/>
      <c r="AM243" s="114"/>
      <c r="AN243" s="114"/>
      <c r="AO243" s="114"/>
      <c r="AP243" s="115"/>
      <c r="AQ243" s="122" t="s">
        <v>432</v>
      </c>
      <c r="AR243" s="123"/>
      <c r="AS243" s="123"/>
      <c r="AT243" s="124"/>
      <c r="AU243" s="113"/>
      <c r="AV243" s="114"/>
      <c r="AW243" s="114"/>
      <c r="AX243" s="115"/>
    </row>
    <row r="244" spans="1:50" ht="33" customHeight="1" x14ac:dyDescent="0.15">
      <c r="A244" s="111">
        <v>9</v>
      </c>
      <c r="B244" s="111">
        <v>1</v>
      </c>
      <c r="C244" s="122" t="s">
        <v>446</v>
      </c>
      <c r="D244" s="123"/>
      <c r="E244" s="123"/>
      <c r="F244" s="123"/>
      <c r="G244" s="123"/>
      <c r="H244" s="123"/>
      <c r="I244" s="123"/>
      <c r="J244" s="123"/>
      <c r="K244" s="123"/>
      <c r="L244" s="124"/>
      <c r="M244" s="122" t="s">
        <v>447</v>
      </c>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4"/>
      <c r="AK244" s="113">
        <v>40</v>
      </c>
      <c r="AL244" s="114"/>
      <c r="AM244" s="114"/>
      <c r="AN244" s="114"/>
      <c r="AO244" s="114"/>
      <c r="AP244" s="115"/>
      <c r="AQ244" s="122" t="s">
        <v>432</v>
      </c>
      <c r="AR244" s="123"/>
      <c r="AS244" s="123"/>
      <c r="AT244" s="124"/>
      <c r="AU244" s="113"/>
      <c r="AV244" s="114"/>
      <c r="AW244" s="114"/>
      <c r="AX244" s="115"/>
    </row>
    <row r="245" spans="1:50" ht="33" customHeight="1" x14ac:dyDescent="0.15">
      <c r="A245" s="111">
        <v>10</v>
      </c>
      <c r="B245" s="111">
        <v>1</v>
      </c>
      <c r="C245" s="122" t="s">
        <v>448</v>
      </c>
      <c r="D245" s="123"/>
      <c r="E245" s="123"/>
      <c r="F245" s="123"/>
      <c r="G245" s="123"/>
      <c r="H245" s="123"/>
      <c r="I245" s="123"/>
      <c r="J245" s="123"/>
      <c r="K245" s="123"/>
      <c r="L245" s="124"/>
      <c r="M245" s="122" t="s">
        <v>441</v>
      </c>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4"/>
      <c r="AK245" s="113">
        <v>34</v>
      </c>
      <c r="AL245" s="114"/>
      <c r="AM245" s="114"/>
      <c r="AN245" s="114"/>
      <c r="AO245" s="114"/>
      <c r="AP245" s="115"/>
      <c r="AQ245" s="122" t="s">
        <v>432</v>
      </c>
      <c r="AR245" s="123"/>
      <c r="AS245" s="123"/>
      <c r="AT245" s="124"/>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365</v>
      </c>
      <c r="D268" s="117"/>
      <c r="E268" s="117"/>
      <c r="F268" s="117"/>
      <c r="G268" s="117"/>
      <c r="H268" s="117"/>
      <c r="I268" s="117"/>
      <c r="J268" s="117"/>
      <c r="K268" s="117"/>
      <c r="L268" s="117"/>
      <c r="M268" s="117" t="s">
        <v>366</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367</v>
      </c>
      <c r="AL268" s="117"/>
      <c r="AM268" s="117"/>
      <c r="AN268" s="117"/>
      <c r="AO268" s="117"/>
      <c r="AP268" s="117"/>
      <c r="AQ268" s="117" t="s">
        <v>23</v>
      </c>
      <c r="AR268" s="117"/>
      <c r="AS268" s="117"/>
      <c r="AT268" s="117"/>
      <c r="AU268" s="119" t="s">
        <v>24</v>
      </c>
      <c r="AV268" s="120"/>
      <c r="AW268" s="120"/>
      <c r="AX268" s="121"/>
    </row>
    <row r="269" spans="1:50" ht="30.75" customHeight="1" x14ac:dyDescent="0.15">
      <c r="A269" s="111">
        <v>1</v>
      </c>
      <c r="B269" s="111">
        <v>1</v>
      </c>
      <c r="C269" s="122" t="s">
        <v>435</v>
      </c>
      <c r="D269" s="123"/>
      <c r="E269" s="123"/>
      <c r="F269" s="123"/>
      <c r="G269" s="123"/>
      <c r="H269" s="123"/>
      <c r="I269" s="123"/>
      <c r="J269" s="123"/>
      <c r="K269" s="123"/>
      <c r="L269" s="124"/>
      <c r="M269" s="122" t="s">
        <v>449</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4"/>
      <c r="AK269" s="113">
        <v>16</v>
      </c>
      <c r="AL269" s="114"/>
      <c r="AM269" s="114"/>
      <c r="AN269" s="114"/>
      <c r="AO269" s="114"/>
      <c r="AP269" s="115"/>
      <c r="AQ269" s="122" t="s">
        <v>432</v>
      </c>
      <c r="AR269" s="123"/>
      <c r="AS269" s="123"/>
      <c r="AT269" s="124"/>
      <c r="AU269" s="113"/>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1"/>
      <c r="B301" s="111"/>
      <c r="C301" s="117" t="s">
        <v>365</v>
      </c>
      <c r="D301" s="117"/>
      <c r="E301" s="117"/>
      <c r="F301" s="117"/>
      <c r="G301" s="117"/>
      <c r="H301" s="117"/>
      <c r="I301" s="117"/>
      <c r="J301" s="117"/>
      <c r="K301" s="117"/>
      <c r="L301" s="117"/>
      <c r="M301" s="117" t="s">
        <v>366</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367</v>
      </c>
      <c r="AL301" s="117"/>
      <c r="AM301" s="117"/>
      <c r="AN301" s="117"/>
      <c r="AO301" s="117"/>
      <c r="AP301" s="117"/>
      <c r="AQ301" s="117" t="s">
        <v>23</v>
      </c>
      <c r="AR301" s="117"/>
      <c r="AS301" s="117"/>
      <c r="AT301" s="117"/>
      <c r="AU301" s="119" t="s">
        <v>24</v>
      </c>
      <c r="AV301" s="120"/>
      <c r="AW301" s="120"/>
      <c r="AX301" s="121"/>
    </row>
    <row r="302" spans="1:50" ht="47.25" customHeight="1" x14ac:dyDescent="0.15">
      <c r="A302" s="111">
        <v>1</v>
      </c>
      <c r="B302" s="111">
        <v>1</v>
      </c>
      <c r="C302" s="128" t="s">
        <v>450</v>
      </c>
      <c r="D302" s="129"/>
      <c r="E302" s="129"/>
      <c r="F302" s="129"/>
      <c r="G302" s="129"/>
      <c r="H302" s="129"/>
      <c r="I302" s="129"/>
      <c r="J302" s="129"/>
      <c r="K302" s="129"/>
      <c r="L302" s="130"/>
      <c r="M302" s="125" t="s">
        <v>464</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7"/>
      <c r="AK302" s="113">
        <v>11</v>
      </c>
      <c r="AL302" s="114"/>
      <c r="AM302" s="114"/>
      <c r="AN302" s="114"/>
      <c r="AO302" s="114"/>
      <c r="AP302" s="115"/>
      <c r="AQ302" s="122" t="s">
        <v>432</v>
      </c>
      <c r="AR302" s="123"/>
      <c r="AS302" s="123"/>
      <c r="AT302" s="124"/>
      <c r="AU302" s="113"/>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1"/>
      <c r="B334" s="111"/>
      <c r="C334" s="117" t="s">
        <v>365</v>
      </c>
      <c r="D334" s="117"/>
      <c r="E334" s="117"/>
      <c r="F334" s="117"/>
      <c r="G334" s="117"/>
      <c r="H334" s="117"/>
      <c r="I334" s="117"/>
      <c r="J334" s="117"/>
      <c r="K334" s="117"/>
      <c r="L334" s="117"/>
      <c r="M334" s="117" t="s">
        <v>366</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367</v>
      </c>
      <c r="AL334" s="117"/>
      <c r="AM334" s="117"/>
      <c r="AN334" s="117"/>
      <c r="AO334" s="117"/>
      <c r="AP334" s="117"/>
      <c r="AQ334" s="117" t="s">
        <v>23</v>
      </c>
      <c r="AR334" s="117"/>
      <c r="AS334" s="117"/>
      <c r="AT334" s="117"/>
      <c r="AU334" s="119" t="s">
        <v>24</v>
      </c>
      <c r="AV334" s="120"/>
      <c r="AW334" s="120"/>
      <c r="AX334" s="121"/>
    </row>
    <row r="335" spans="1:50" ht="30.75" customHeight="1" x14ac:dyDescent="0.15">
      <c r="A335" s="111">
        <v>1</v>
      </c>
      <c r="B335" s="111">
        <v>1</v>
      </c>
      <c r="C335" s="122" t="s">
        <v>451</v>
      </c>
      <c r="D335" s="123"/>
      <c r="E335" s="123"/>
      <c r="F335" s="123"/>
      <c r="G335" s="123"/>
      <c r="H335" s="123"/>
      <c r="I335" s="123"/>
      <c r="J335" s="123"/>
      <c r="K335" s="123"/>
      <c r="L335" s="124"/>
      <c r="M335" s="125" t="s">
        <v>452</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7"/>
      <c r="AK335" s="113">
        <v>16</v>
      </c>
      <c r="AL335" s="114"/>
      <c r="AM335" s="114"/>
      <c r="AN335" s="114"/>
      <c r="AO335" s="114"/>
      <c r="AP335" s="115"/>
      <c r="AQ335" s="122" t="s">
        <v>432</v>
      </c>
      <c r="AR335" s="123"/>
      <c r="AS335" s="123"/>
      <c r="AT335" s="124"/>
      <c r="AU335" s="113"/>
      <c r="AV335" s="114"/>
      <c r="AW335" s="114"/>
      <c r="AX335" s="115"/>
    </row>
    <row r="336" spans="1:50" ht="30.75" customHeight="1" x14ac:dyDescent="0.15">
      <c r="A336" s="111">
        <v>2</v>
      </c>
      <c r="B336" s="111">
        <v>1</v>
      </c>
      <c r="C336" s="122" t="s">
        <v>453</v>
      </c>
      <c r="D336" s="123"/>
      <c r="E336" s="123"/>
      <c r="F336" s="123"/>
      <c r="G336" s="123"/>
      <c r="H336" s="123"/>
      <c r="I336" s="123"/>
      <c r="J336" s="123"/>
      <c r="K336" s="123"/>
      <c r="L336" s="124"/>
      <c r="M336" s="125" t="s">
        <v>452</v>
      </c>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7"/>
      <c r="AK336" s="113">
        <v>15</v>
      </c>
      <c r="AL336" s="114"/>
      <c r="AM336" s="114"/>
      <c r="AN336" s="114"/>
      <c r="AO336" s="114"/>
      <c r="AP336" s="115"/>
      <c r="AQ336" s="122" t="s">
        <v>432</v>
      </c>
      <c r="AR336" s="123"/>
      <c r="AS336" s="123"/>
      <c r="AT336" s="124"/>
      <c r="AU336" s="113"/>
      <c r="AV336" s="114"/>
      <c r="AW336" s="114"/>
      <c r="AX336" s="115"/>
    </row>
    <row r="337" spans="1:50" ht="30.75" customHeight="1" x14ac:dyDescent="0.15">
      <c r="A337" s="111">
        <v>3</v>
      </c>
      <c r="B337" s="111">
        <v>1</v>
      </c>
      <c r="C337" s="122" t="s">
        <v>454</v>
      </c>
      <c r="D337" s="123"/>
      <c r="E337" s="123"/>
      <c r="F337" s="123"/>
      <c r="G337" s="123"/>
      <c r="H337" s="123"/>
      <c r="I337" s="123"/>
      <c r="J337" s="123"/>
      <c r="K337" s="123"/>
      <c r="L337" s="124"/>
      <c r="M337" s="125" t="s">
        <v>452</v>
      </c>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7"/>
      <c r="AK337" s="113">
        <v>14</v>
      </c>
      <c r="AL337" s="114"/>
      <c r="AM337" s="114"/>
      <c r="AN337" s="114"/>
      <c r="AO337" s="114"/>
      <c r="AP337" s="115"/>
      <c r="AQ337" s="122" t="s">
        <v>432</v>
      </c>
      <c r="AR337" s="123"/>
      <c r="AS337" s="123"/>
      <c r="AT337" s="124"/>
      <c r="AU337" s="113"/>
      <c r="AV337" s="114"/>
      <c r="AW337" s="114"/>
      <c r="AX337" s="115"/>
    </row>
    <row r="338" spans="1:50" ht="30.75" customHeight="1" x14ac:dyDescent="0.15">
      <c r="A338" s="111">
        <v>4</v>
      </c>
      <c r="B338" s="111">
        <v>1</v>
      </c>
      <c r="C338" s="122" t="s">
        <v>455</v>
      </c>
      <c r="D338" s="123"/>
      <c r="E338" s="123"/>
      <c r="F338" s="123"/>
      <c r="G338" s="123"/>
      <c r="H338" s="123"/>
      <c r="I338" s="123"/>
      <c r="J338" s="123"/>
      <c r="K338" s="123"/>
      <c r="L338" s="124"/>
      <c r="M338" s="125" t="s">
        <v>452</v>
      </c>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7"/>
      <c r="AK338" s="113">
        <v>14</v>
      </c>
      <c r="AL338" s="114"/>
      <c r="AM338" s="114"/>
      <c r="AN338" s="114"/>
      <c r="AO338" s="114"/>
      <c r="AP338" s="115"/>
      <c r="AQ338" s="122" t="s">
        <v>432</v>
      </c>
      <c r="AR338" s="123"/>
      <c r="AS338" s="123"/>
      <c r="AT338" s="124"/>
      <c r="AU338" s="113"/>
      <c r="AV338" s="114"/>
      <c r="AW338" s="114"/>
      <c r="AX338" s="115"/>
    </row>
    <row r="339" spans="1:50" ht="30.75" customHeight="1" x14ac:dyDescent="0.15">
      <c r="A339" s="111">
        <v>5</v>
      </c>
      <c r="B339" s="111">
        <v>1</v>
      </c>
      <c r="C339" s="122" t="s">
        <v>456</v>
      </c>
      <c r="D339" s="123"/>
      <c r="E339" s="123"/>
      <c r="F339" s="123"/>
      <c r="G339" s="123"/>
      <c r="H339" s="123"/>
      <c r="I339" s="123"/>
      <c r="J339" s="123"/>
      <c r="K339" s="123"/>
      <c r="L339" s="124"/>
      <c r="M339" s="125" t="s">
        <v>452</v>
      </c>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7"/>
      <c r="AK339" s="113">
        <v>12</v>
      </c>
      <c r="AL339" s="114"/>
      <c r="AM339" s="114"/>
      <c r="AN339" s="114"/>
      <c r="AO339" s="114"/>
      <c r="AP339" s="115"/>
      <c r="AQ339" s="122" t="s">
        <v>432</v>
      </c>
      <c r="AR339" s="123"/>
      <c r="AS339" s="123"/>
      <c r="AT339" s="124"/>
      <c r="AU339" s="113"/>
      <c r="AV339" s="114"/>
      <c r="AW339" s="114"/>
      <c r="AX339" s="115"/>
    </row>
    <row r="340" spans="1:50" ht="30.75" customHeight="1" x14ac:dyDescent="0.15">
      <c r="A340" s="111">
        <v>6</v>
      </c>
      <c r="B340" s="111">
        <v>1</v>
      </c>
      <c r="C340" s="122" t="s">
        <v>457</v>
      </c>
      <c r="D340" s="123"/>
      <c r="E340" s="123"/>
      <c r="F340" s="123"/>
      <c r="G340" s="123"/>
      <c r="H340" s="123"/>
      <c r="I340" s="123"/>
      <c r="J340" s="123"/>
      <c r="K340" s="123"/>
      <c r="L340" s="124"/>
      <c r="M340" s="125" t="s">
        <v>452</v>
      </c>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7"/>
      <c r="AK340" s="113">
        <v>11</v>
      </c>
      <c r="AL340" s="114"/>
      <c r="AM340" s="114"/>
      <c r="AN340" s="114"/>
      <c r="AO340" s="114"/>
      <c r="AP340" s="115"/>
      <c r="AQ340" s="122" t="s">
        <v>432</v>
      </c>
      <c r="AR340" s="123"/>
      <c r="AS340" s="123"/>
      <c r="AT340" s="124"/>
      <c r="AU340" s="113"/>
      <c r="AV340" s="114"/>
      <c r="AW340" s="114"/>
      <c r="AX340" s="115"/>
    </row>
    <row r="341" spans="1:50" ht="30.75" customHeight="1" x14ac:dyDescent="0.15">
      <c r="A341" s="111">
        <v>7</v>
      </c>
      <c r="B341" s="111">
        <v>1</v>
      </c>
      <c r="C341" s="122" t="s">
        <v>458</v>
      </c>
      <c r="D341" s="123"/>
      <c r="E341" s="123"/>
      <c r="F341" s="123"/>
      <c r="G341" s="123"/>
      <c r="H341" s="123"/>
      <c r="I341" s="123"/>
      <c r="J341" s="123"/>
      <c r="K341" s="123"/>
      <c r="L341" s="124"/>
      <c r="M341" s="125" t="s">
        <v>452</v>
      </c>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7"/>
      <c r="AK341" s="113">
        <v>11</v>
      </c>
      <c r="AL341" s="114"/>
      <c r="AM341" s="114"/>
      <c r="AN341" s="114"/>
      <c r="AO341" s="114"/>
      <c r="AP341" s="115"/>
      <c r="AQ341" s="122" t="s">
        <v>432</v>
      </c>
      <c r="AR341" s="123"/>
      <c r="AS341" s="123"/>
      <c r="AT341" s="124"/>
      <c r="AU341" s="113"/>
      <c r="AV341" s="114"/>
      <c r="AW341" s="114"/>
      <c r="AX341" s="115"/>
    </row>
    <row r="342" spans="1:50" ht="30.75" customHeight="1" x14ac:dyDescent="0.15">
      <c r="A342" s="111">
        <v>8</v>
      </c>
      <c r="B342" s="111">
        <v>1</v>
      </c>
      <c r="C342" s="122" t="s">
        <v>459</v>
      </c>
      <c r="D342" s="123"/>
      <c r="E342" s="123"/>
      <c r="F342" s="123"/>
      <c r="G342" s="123"/>
      <c r="H342" s="123"/>
      <c r="I342" s="123"/>
      <c r="J342" s="123"/>
      <c r="K342" s="123"/>
      <c r="L342" s="124"/>
      <c r="M342" s="125" t="s">
        <v>452</v>
      </c>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7"/>
      <c r="AK342" s="113">
        <v>11</v>
      </c>
      <c r="AL342" s="114"/>
      <c r="AM342" s="114"/>
      <c r="AN342" s="114"/>
      <c r="AO342" s="114"/>
      <c r="AP342" s="115"/>
      <c r="AQ342" s="122" t="s">
        <v>432</v>
      </c>
      <c r="AR342" s="123"/>
      <c r="AS342" s="123"/>
      <c r="AT342" s="124"/>
      <c r="AU342" s="113"/>
      <c r="AV342" s="114"/>
      <c r="AW342" s="114"/>
      <c r="AX342" s="115"/>
    </row>
    <row r="343" spans="1:50" ht="30.75" customHeight="1" x14ac:dyDescent="0.15">
      <c r="A343" s="111">
        <v>9</v>
      </c>
      <c r="B343" s="111">
        <v>1</v>
      </c>
      <c r="C343" s="122" t="s">
        <v>460</v>
      </c>
      <c r="D343" s="123"/>
      <c r="E343" s="123"/>
      <c r="F343" s="123"/>
      <c r="G343" s="123"/>
      <c r="H343" s="123"/>
      <c r="I343" s="123"/>
      <c r="J343" s="123"/>
      <c r="K343" s="123"/>
      <c r="L343" s="124"/>
      <c r="M343" s="125" t="s">
        <v>452</v>
      </c>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7"/>
      <c r="AK343" s="113">
        <v>10</v>
      </c>
      <c r="AL343" s="114"/>
      <c r="AM343" s="114"/>
      <c r="AN343" s="114"/>
      <c r="AO343" s="114"/>
      <c r="AP343" s="115"/>
      <c r="AQ343" s="122" t="s">
        <v>432</v>
      </c>
      <c r="AR343" s="123"/>
      <c r="AS343" s="123"/>
      <c r="AT343" s="124"/>
      <c r="AU343" s="113"/>
      <c r="AV343" s="114"/>
      <c r="AW343" s="114"/>
      <c r="AX343" s="115"/>
    </row>
    <row r="344" spans="1:50" ht="30.75" customHeight="1" x14ac:dyDescent="0.15">
      <c r="A344" s="111">
        <v>10</v>
      </c>
      <c r="B344" s="111">
        <v>1</v>
      </c>
      <c r="C344" s="122" t="s">
        <v>461</v>
      </c>
      <c r="D344" s="123"/>
      <c r="E344" s="123"/>
      <c r="F344" s="123"/>
      <c r="G344" s="123"/>
      <c r="H344" s="123"/>
      <c r="I344" s="123"/>
      <c r="J344" s="123"/>
      <c r="K344" s="123"/>
      <c r="L344" s="124"/>
      <c r="M344" s="125" t="s">
        <v>452</v>
      </c>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7"/>
      <c r="AK344" s="113">
        <v>10</v>
      </c>
      <c r="AL344" s="114"/>
      <c r="AM344" s="114"/>
      <c r="AN344" s="114"/>
      <c r="AO344" s="114"/>
      <c r="AP344" s="115"/>
      <c r="AQ344" s="122" t="s">
        <v>432</v>
      </c>
      <c r="AR344" s="123"/>
      <c r="AS344" s="123"/>
      <c r="AT344" s="124"/>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365</v>
      </c>
      <c r="D367" s="117"/>
      <c r="E367" s="117"/>
      <c r="F367" s="117"/>
      <c r="G367" s="117"/>
      <c r="H367" s="117"/>
      <c r="I367" s="117"/>
      <c r="J367" s="117"/>
      <c r="K367" s="117"/>
      <c r="L367" s="117"/>
      <c r="M367" s="117" t="s">
        <v>366</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367</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365</v>
      </c>
      <c r="D400" s="117"/>
      <c r="E400" s="117"/>
      <c r="F400" s="117"/>
      <c r="G400" s="117"/>
      <c r="H400" s="117"/>
      <c r="I400" s="117"/>
      <c r="J400" s="117"/>
      <c r="K400" s="117"/>
      <c r="L400" s="117"/>
      <c r="M400" s="117" t="s">
        <v>366</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367</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365</v>
      </c>
      <c r="D433" s="117"/>
      <c r="E433" s="117"/>
      <c r="F433" s="117"/>
      <c r="G433" s="117"/>
      <c r="H433" s="117"/>
      <c r="I433" s="117"/>
      <c r="J433" s="117"/>
      <c r="K433" s="117"/>
      <c r="L433" s="117"/>
      <c r="M433" s="117" t="s">
        <v>366</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367</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365</v>
      </c>
      <c r="D466" s="117"/>
      <c r="E466" s="117"/>
      <c r="F466" s="117"/>
      <c r="G466" s="117"/>
      <c r="H466" s="117"/>
      <c r="I466" s="117"/>
      <c r="J466" s="117"/>
      <c r="K466" s="117"/>
      <c r="L466" s="117"/>
      <c r="M466" s="117" t="s">
        <v>366</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367</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81" priority="631">
      <formula>IF(RIGHT(TEXT(AE23,"0.#"),1)=".",FALSE,TRUE)</formula>
    </cfRule>
    <cfRule type="expression" dxfId="280" priority="632">
      <formula>IF(RIGHT(TEXT(AE23,"0.#"),1)=".",TRUE,FALSE)</formula>
    </cfRule>
  </conditionalFormatting>
  <conditionalFormatting sqref="AT69:AX69">
    <cfRule type="expression" dxfId="279" priority="563">
      <formula>IF(RIGHT(TEXT(AT69,"0.#"),1)=".",FALSE,TRUE)</formula>
    </cfRule>
    <cfRule type="expression" dxfId="278" priority="564">
      <formula>IF(RIGHT(TEXT(AT69,"0.#"),1)=".",TRUE,FALSE)</formula>
    </cfRule>
  </conditionalFormatting>
  <conditionalFormatting sqref="AE83:AI83">
    <cfRule type="expression" dxfId="277" priority="545">
      <formula>IF(RIGHT(TEXT(AE83,"0.#"),1)=".",FALSE,TRUE)</formula>
    </cfRule>
    <cfRule type="expression" dxfId="276" priority="546">
      <formula>IF(RIGHT(TEXT(AE83,"0.#"),1)=".",TRUE,FALSE)</formula>
    </cfRule>
  </conditionalFormatting>
  <conditionalFormatting sqref="AJ83:AX83">
    <cfRule type="expression" dxfId="275" priority="543">
      <formula>IF(RIGHT(TEXT(AJ83,"0.#"),1)=".",FALSE,TRUE)</formula>
    </cfRule>
    <cfRule type="expression" dxfId="274" priority="544">
      <formula>IF(RIGHT(TEXT(AJ83,"0.#"),1)=".",TRUE,FALSE)</formula>
    </cfRule>
  </conditionalFormatting>
  <conditionalFormatting sqref="L99">
    <cfRule type="expression" dxfId="273" priority="523">
      <formula>IF(RIGHT(TEXT(L99,"0.#"),1)=".",FALSE,TRUE)</formula>
    </cfRule>
    <cfRule type="expression" dxfId="272" priority="524">
      <formula>IF(RIGHT(TEXT(L99,"0.#"),1)=".",TRUE,FALSE)</formula>
    </cfRule>
  </conditionalFormatting>
  <conditionalFormatting sqref="L104">
    <cfRule type="expression" dxfId="271" priority="521">
      <formula>IF(RIGHT(TEXT(L104,"0.#"),1)=".",FALSE,TRUE)</formula>
    </cfRule>
    <cfRule type="expression" dxfId="270" priority="522">
      <formula>IF(RIGHT(TEXT(L104,"0.#"),1)=".",TRUE,FALSE)</formula>
    </cfRule>
  </conditionalFormatting>
  <conditionalFormatting sqref="R104">
    <cfRule type="expression" dxfId="269" priority="519">
      <formula>IF(RIGHT(TEXT(R104,"0.#"),1)=".",FALSE,TRUE)</formula>
    </cfRule>
    <cfRule type="expression" dxfId="268" priority="520">
      <formula>IF(RIGHT(TEXT(R104,"0.#"),1)=".",TRUE,FALSE)</formula>
    </cfRule>
  </conditionalFormatting>
  <conditionalFormatting sqref="P18:AX18">
    <cfRule type="expression" dxfId="267" priority="517">
      <formula>IF(RIGHT(TEXT(P18,"0.#"),1)=".",FALSE,TRUE)</formula>
    </cfRule>
    <cfRule type="expression" dxfId="266" priority="518">
      <formula>IF(RIGHT(TEXT(P18,"0.#"),1)=".",TRUE,FALSE)</formula>
    </cfRule>
  </conditionalFormatting>
  <conditionalFormatting sqref="Y190">
    <cfRule type="expression" dxfId="265" priority="509">
      <formula>IF(RIGHT(TEXT(Y190,"0.#"),1)=".",FALSE,TRUE)</formula>
    </cfRule>
    <cfRule type="expression" dxfId="264" priority="510">
      <formula>IF(RIGHT(TEXT(Y190,"0.#"),1)=".",TRUE,FALSE)</formula>
    </cfRule>
  </conditionalFormatting>
  <conditionalFormatting sqref="AE54:AI54">
    <cfRule type="expression" dxfId="263" priority="381">
      <formula>IF(RIGHT(TEXT(AE54,"0.#"),1)=".",FALSE,TRUE)</formula>
    </cfRule>
    <cfRule type="expression" dxfId="262" priority="382">
      <formula>IF(RIGHT(TEXT(AE54,"0.#"),1)=".",TRUE,FALSE)</formula>
    </cfRule>
  </conditionalFormatting>
  <conditionalFormatting sqref="AR15:AX15 P13:V13 AD13:AJ13 AR13:AX13">
    <cfRule type="expression" dxfId="261" priority="339">
      <formula>IF(RIGHT(TEXT(P13,"0.#"),1)=".",FALSE,TRUE)</formula>
    </cfRule>
    <cfRule type="expression" dxfId="260" priority="340">
      <formula>IF(RIGHT(TEXT(P13,"0.#"),1)=".",TRUE,FALSE)</formula>
    </cfRule>
  </conditionalFormatting>
  <conditionalFormatting sqref="P19:AJ19">
    <cfRule type="expression" dxfId="259" priority="337">
      <formula>IF(RIGHT(TEXT(P19,"0.#"),1)=".",FALSE,TRUE)</formula>
    </cfRule>
    <cfRule type="expression" dxfId="258" priority="338">
      <formula>IF(RIGHT(TEXT(P19,"0.#"),1)=".",TRUE,FALSE)</formula>
    </cfRule>
  </conditionalFormatting>
  <conditionalFormatting sqref="AE55:AX55 AJ54:AS54">
    <cfRule type="expression" dxfId="257" priority="333">
      <formula>IF(RIGHT(TEXT(AE54,"0.#"),1)=".",FALSE,TRUE)</formula>
    </cfRule>
    <cfRule type="expression" dxfId="256" priority="334">
      <formula>IF(RIGHT(TEXT(AE54,"0.#"),1)=".",TRUE,FALSE)</formula>
    </cfRule>
  </conditionalFormatting>
  <conditionalFormatting sqref="AO68:AS68">
    <cfRule type="expression" dxfId="255" priority="329">
      <formula>IF(RIGHT(TEXT(AO68,"0.#"),1)=".",FALSE,TRUE)</formula>
    </cfRule>
    <cfRule type="expression" dxfId="254" priority="330">
      <formula>IF(RIGHT(TEXT(AO68,"0.#"),1)=".",TRUE,FALSE)</formula>
    </cfRule>
  </conditionalFormatting>
  <conditionalFormatting sqref="AE95:AI95 AE92:AI92 AE89:AI89 AE86:AI86">
    <cfRule type="expression" dxfId="253" priority="327">
      <formula>IF(RIGHT(TEXT(AE86,"0.#"),1)=".",FALSE,TRUE)</formula>
    </cfRule>
    <cfRule type="expression" dxfId="252" priority="328">
      <formula>IF(RIGHT(TEXT(AE86,"0.#"),1)=".",TRUE,FALSE)</formula>
    </cfRule>
  </conditionalFormatting>
  <conditionalFormatting sqref="AJ95:AX95 AJ92:AX92 AJ89:AX89 AJ86:AX86">
    <cfRule type="expression" dxfId="251" priority="325">
      <formula>IF(RIGHT(TEXT(AJ86,"0.#"),1)=".",FALSE,TRUE)</formula>
    </cfRule>
    <cfRule type="expression" dxfId="250" priority="326">
      <formula>IF(RIGHT(TEXT(AJ86,"0.#"),1)=".",TRUE,FALSE)</formula>
    </cfRule>
  </conditionalFormatting>
  <conditionalFormatting sqref="L100:L103 L98">
    <cfRule type="expression" dxfId="249" priority="323">
      <formula>IF(RIGHT(TEXT(L98,"0.#"),1)=".",FALSE,TRUE)</formula>
    </cfRule>
    <cfRule type="expression" dxfId="248" priority="324">
      <formula>IF(RIGHT(TEXT(L98,"0.#"),1)=".",TRUE,FALSE)</formula>
    </cfRule>
  </conditionalFormatting>
  <conditionalFormatting sqref="R98">
    <cfRule type="expression" dxfId="247" priority="319">
      <formula>IF(RIGHT(TEXT(R98,"0.#"),1)=".",FALSE,TRUE)</formula>
    </cfRule>
    <cfRule type="expression" dxfId="246" priority="320">
      <formula>IF(RIGHT(TEXT(R98,"0.#"),1)=".",TRUE,FALSE)</formula>
    </cfRule>
  </conditionalFormatting>
  <conditionalFormatting sqref="R99:R103">
    <cfRule type="expression" dxfId="245" priority="317">
      <formula>IF(RIGHT(TEXT(R99,"0.#"),1)=".",FALSE,TRUE)</formula>
    </cfRule>
    <cfRule type="expression" dxfId="244" priority="318">
      <formula>IF(RIGHT(TEXT(R99,"0.#"),1)=".",TRUE,FALSE)</formula>
    </cfRule>
  </conditionalFormatting>
  <conditionalFormatting sqref="Y183:Y189">
    <cfRule type="expression" dxfId="243" priority="315">
      <formula>IF(RIGHT(TEXT(Y183,"0.#"),1)=".",FALSE,TRUE)</formula>
    </cfRule>
    <cfRule type="expression" dxfId="242" priority="316">
      <formula>IF(RIGHT(TEXT(Y183,"0.#"),1)=".",TRUE,FALSE)</formula>
    </cfRule>
  </conditionalFormatting>
  <conditionalFormatting sqref="AU181">
    <cfRule type="expression" dxfId="241" priority="313">
      <formula>IF(RIGHT(TEXT(AU181,"0.#"),1)=".",FALSE,TRUE)</formula>
    </cfRule>
    <cfRule type="expression" dxfId="240" priority="314">
      <formula>IF(RIGHT(TEXT(AU181,"0.#"),1)=".",TRUE,FALSE)</formula>
    </cfRule>
  </conditionalFormatting>
  <conditionalFormatting sqref="AU190">
    <cfRule type="expression" dxfId="239" priority="311">
      <formula>IF(RIGHT(TEXT(AU190,"0.#"),1)=".",FALSE,TRUE)</formula>
    </cfRule>
    <cfRule type="expression" dxfId="238" priority="312">
      <formula>IF(RIGHT(TEXT(AU190,"0.#"),1)=".",TRUE,FALSE)</formula>
    </cfRule>
  </conditionalFormatting>
  <conditionalFormatting sqref="AU182:AU189 AU180">
    <cfRule type="expression" dxfId="237" priority="309">
      <formula>IF(RIGHT(TEXT(AU180,"0.#"),1)=".",FALSE,TRUE)</formula>
    </cfRule>
    <cfRule type="expression" dxfId="236" priority="310">
      <formula>IF(RIGHT(TEXT(AU180,"0.#"),1)=".",TRUE,FALSE)</formula>
    </cfRule>
  </conditionalFormatting>
  <conditionalFormatting sqref="Y229 Y216 Y203">
    <cfRule type="expression" dxfId="235" priority="293">
      <formula>IF(RIGHT(TEXT(Y203,"0.#"),1)=".",FALSE,TRUE)</formula>
    </cfRule>
    <cfRule type="expression" dxfId="234" priority="294">
      <formula>IF(RIGHT(TEXT(Y203,"0.#"),1)=".",TRUE,FALSE)</formula>
    </cfRule>
  </conditionalFormatting>
  <conditionalFormatting sqref="Y222:Y228 Y209:Y215 Y196:Y202">
    <cfRule type="expression" dxfId="233" priority="291">
      <formula>IF(RIGHT(TEXT(Y196,"0.#"),1)=".",FALSE,TRUE)</formula>
    </cfRule>
    <cfRule type="expression" dxfId="232" priority="292">
      <formula>IF(RIGHT(TEXT(Y196,"0.#"),1)=".",TRUE,FALSE)</formula>
    </cfRule>
  </conditionalFormatting>
  <conditionalFormatting sqref="AU220 AU207 AU194">
    <cfRule type="expression" dxfId="231" priority="289">
      <formula>IF(RIGHT(TEXT(AU194,"0.#"),1)=".",FALSE,TRUE)</formula>
    </cfRule>
    <cfRule type="expression" dxfId="230" priority="290">
      <formula>IF(RIGHT(TEXT(AU194,"0.#"),1)=".",TRUE,FALSE)</formula>
    </cfRule>
  </conditionalFormatting>
  <conditionalFormatting sqref="AU229 AU216 AU203">
    <cfRule type="expression" dxfId="229" priority="287">
      <formula>IF(RIGHT(TEXT(AU203,"0.#"),1)=".",FALSE,TRUE)</formula>
    </cfRule>
    <cfRule type="expression" dxfId="228" priority="288">
      <formula>IF(RIGHT(TEXT(AU203,"0.#"),1)=".",TRUE,FALSE)</formula>
    </cfRule>
  </conditionalFormatting>
  <conditionalFormatting sqref="AU221:AU228 AU219 AU208:AU215 AU206 AU195:AU202 AU193">
    <cfRule type="expression" dxfId="227" priority="285">
      <formula>IF(RIGHT(TEXT(AU193,"0.#"),1)=".",FALSE,TRUE)</formula>
    </cfRule>
    <cfRule type="expression" dxfId="226" priority="286">
      <formula>IF(RIGHT(TEXT(AU193,"0.#"),1)=".",TRUE,FALSE)</formula>
    </cfRule>
  </conditionalFormatting>
  <conditionalFormatting sqref="AE56:AI56">
    <cfRule type="expression" dxfId="225" priority="259">
      <formula>IF(AND(AE56&gt;=0, RIGHT(TEXT(AE56,"0.#"),1)&lt;&gt;"."),TRUE,FALSE)</formula>
    </cfRule>
    <cfRule type="expression" dxfId="224" priority="260">
      <formula>IF(AND(AE56&gt;=0, RIGHT(TEXT(AE56,"0.#"),1)="."),TRUE,FALSE)</formula>
    </cfRule>
    <cfRule type="expression" dxfId="223" priority="261">
      <formula>IF(AND(AE56&lt;0, RIGHT(TEXT(AE56,"0.#"),1)&lt;&gt;"."),TRUE,FALSE)</formula>
    </cfRule>
    <cfRule type="expression" dxfId="222" priority="262">
      <formula>IF(AND(AE56&lt;0, RIGHT(TEXT(AE56,"0.#"),1)="."),TRUE,FALSE)</formula>
    </cfRule>
  </conditionalFormatting>
  <conditionalFormatting sqref="AJ56:AS56">
    <cfRule type="expression" dxfId="221" priority="255">
      <formula>IF(AND(AJ56&gt;=0, RIGHT(TEXT(AJ56,"0.#"),1)&lt;&gt;"."),TRUE,FALSE)</formula>
    </cfRule>
    <cfRule type="expression" dxfId="220" priority="256">
      <formula>IF(AND(AJ56&gt;=0, RIGHT(TEXT(AJ56,"0.#"),1)="."),TRUE,FALSE)</formula>
    </cfRule>
    <cfRule type="expression" dxfId="219" priority="257">
      <formula>IF(AND(AJ56&lt;0, RIGHT(TEXT(AJ56,"0.#"),1)&lt;&gt;"."),TRUE,FALSE)</formula>
    </cfRule>
    <cfRule type="expression" dxfId="218" priority="258">
      <formula>IF(AND(AJ56&lt;0, RIGHT(TEXT(AJ56,"0.#"),1)="."),TRUE,FALSE)</formula>
    </cfRule>
  </conditionalFormatting>
  <conditionalFormatting sqref="AK246:AK265">
    <cfRule type="expression" dxfId="217" priority="243">
      <formula>IF(RIGHT(TEXT(AK246,"0.#"),1)=".",FALSE,TRUE)</formula>
    </cfRule>
    <cfRule type="expression" dxfId="216" priority="244">
      <formula>IF(RIGHT(TEXT(AK246,"0.#"),1)=".",TRUE,FALSE)</formula>
    </cfRule>
  </conditionalFormatting>
  <conditionalFormatting sqref="AU237:AX265">
    <cfRule type="expression" dxfId="215" priority="239">
      <formula>IF(AND(AU237&gt;=0, RIGHT(TEXT(AU237,"0.#"),1)&lt;&gt;"."),TRUE,FALSE)</formula>
    </cfRule>
    <cfRule type="expression" dxfId="214" priority="240">
      <formula>IF(AND(AU237&gt;=0, RIGHT(TEXT(AU237,"0.#"),1)="."),TRUE,FALSE)</formula>
    </cfRule>
    <cfRule type="expression" dxfId="213" priority="241">
      <formula>IF(AND(AU237&lt;0, RIGHT(TEXT(AU237,"0.#"),1)&lt;&gt;"."),TRUE,FALSE)</formula>
    </cfRule>
    <cfRule type="expression" dxfId="212" priority="242">
      <formula>IF(AND(AU237&lt;0, RIGHT(TEXT(AU237,"0.#"),1)="."),TRUE,FALSE)</formula>
    </cfRule>
  </conditionalFormatting>
  <conditionalFormatting sqref="AU269:AX269">
    <cfRule type="expression" dxfId="211" priority="233">
      <formula>IF(AND(AU269&gt;=0, RIGHT(TEXT(AU269,"0.#"),1)&lt;&gt;"."),TRUE,FALSE)</formula>
    </cfRule>
    <cfRule type="expression" dxfId="210" priority="234">
      <formula>IF(AND(AU269&gt;=0, RIGHT(TEXT(AU269,"0.#"),1)="."),TRUE,FALSE)</formula>
    </cfRule>
    <cfRule type="expression" dxfId="209" priority="235">
      <formula>IF(AND(AU269&lt;0, RIGHT(TEXT(AU269,"0.#"),1)&lt;&gt;"."),TRUE,FALSE)</formula>
    </cfRule>
    <cfRule type="expression" dxfId="208" priority="236">
      <formula>IF(AND(AU269&lt;0, RIGHT(TEXT(AU269,"0.#"),1)="."),TRUE,FALSE)</formula>
    </cfRule>
  </conditionalFormatting>
  <conditionalFormatting sqref="AK270:AK298">
    <cfRule type="expression" dxfId="207" priority="231">
      <formula>IF(RIGHT(TEXT(AK270,"0.#"),1)=".",FALSE,TRUE)</formula>
    </cfRule>
    <cfRule type="expression" dxfId="206" priority="232">
      <formula>IF(RIGHT(TEXT(AK270,"0.#"),1)=".",TRUE,FALSE)</formula>
    </cfRule>
  </conditionalFormatting>
  <conditionalFormatting sqref="AU270:AX298">
    <cfRule type="expression" dxfId="205" priority="227">
      <formula>IF(AND(AU270&gt;=0, RIGHT(TEXT(AU270,"0.#"),1)&lt;&gt;"."),TRUE,FALSE)</formula>
    </cfRule>
    <cfRule type="expression" dxfId="204" priority="228">
      <formula>IF(AND(AU270&gt;=0, RIGHT(TEXT(AU270,"0.#"),1)="."),TRUE,FALSE)</formula>
    </cfRule>
    <cfRule type="expression" dxfId="203" priority="229">
      <formula>IF(AND(AU270&lt;0, RIGHT(TEXT(AU270,"0.#"),1)&lt;&gt;"."),TRUE,FALSE)</formula>
    </cfRule>
    <cfRule type="expression" dxfId="202" priority="230">
      <formula>IF(AND(AU270&lt;0, RIGHT(TEXT(AU270,"0.#"),1)="."),TRUE,FALSE)</formula>
    </cfRule>
  </conditionalFormatting>
  <conditionalFormatting sqref="AU302:AX302">
    <cfRule type="expression" dxfId="201" priority="221">
      <formula>IF(AND(AU302&gt;=0, RIGHT(TEXT(AU302,"0.#"),1)&lt;&gt;"."),TRUE,FALSE)</formula>
    </cfRule>
    <cfRule type="expression" dxfId="200" priority="222">
      <formula>IF(AND(AU302&gt;=0, RIGHT(TEXT(AU302,"0.#"),1)="."),TRUE,FALSE)</formula>
    </cfRule>
    <cfRule type="expression" dxfId="199" priority="223">
      <formula>IF(AND(AU302&lt;0, RIGHT(TEXT(AU302,"0.#"),1)&lt;&gt;"."),TRUE,FALSE)</formula>
    </cfRule>
    <cfRule type="expression" dxfId="198" priority="224">
      <formula>IF(AND(AU302&lt;0, RIGHT(TEXT(AU302,"0.#"),1)="."),TRUE,FALSE)</formula>
    </cfRule>
  </conditionalFormatting>
  <conditionalFormatting sqref="AK303:AK331">
    <cfRule type="expression" dxfId="197" priority="219">
      <formula>IF(RIGHT(TEXT(AK303,"0.#"),1)=".",FALSE,TRUE)</formula>
    </cfRule>
    <cfRule type="expression" dxfId="196" priority="220">
      <formula>IF(RIGHT(TEXT(AK303,"0.#"),1)=".",TRUE,FALSE)</formula>
    </cfRule>
  </conditionalFormatting>
  <conditionalFormatting sqref="AU303:AX331">
    <cfRule type="expression" dxfId="195" priority="215">
      <formula>IF(AND(AU303&gt;=0, RIGHT(TEXT(AU303,"0.#"),1)&lt;&gt;"."),TRUE,FALSE)</formula>
    </cfRule>
    <cfRule type="expression" dxfId="194" priority="216">
      <formula>IF(AND(AU303&gt;=0, RIGHT(TEXT(AU303,"0.#"),1)="."),TRUE,FALSE)</formula>
    </cfRule>
    <cfRule type="expression" dxfId="193" priority="217">
      <formula>IF(AND(AU303&lt;0, RIGHT(TEXT(AU303,"0.#"),1)&lt;&gt;"."),TRUE,FALSE)</formula>
    </cfRule>
    <cfRule type="expression" dxfId="192" priority="218">
      <formula>IF(AND(AU303&lt;0, RIGHT(TEXT(AU303,"0.#"),1)="."),TRUE,FALSE)</formula>
    </cfRule>
  </conditionalFormatting>
  <conditionalFormatting sqref="AU335:AX335">
    <cfRule type="expression" dxfId="191" priority="209">
      <formula>IF(AND(AU335&gt;=0, RIGHT(TEXT(AU335,"0.#"),1)&lt;&gt;"."),TRUE,FALSE)</formula>
    </cfRule>
    <cfRule type="expression" dxfId="190" priority="210">
      <formula>IF(AND(AU335&gt;=0, RIGHT(TEXT(AU335,"0.#"),1)="."),TRUE,FALSE)</formula>
    </cfRule>
    <cfRule type="expression" dxfId="189" priority="211">
      <formula>IF(AND(AU335&lt;0, RIGHT(TEXT(AU335,"0.#"),1)&lt;&gt;"."),TRUE,FALSE)</formula>
    </cfRule>
    <cfRule type="expression" dxfId="188" priority="212">
      <formula>IF(AND(AU335&lt;0, RIGHT(TEXT(AU335,"0.#"),1)="."),TRUE,FALSE)</formula>
    </cfRule>
  </conditionalFormatting>
  <conditionalFormatting sqref="AK345:AK364">
    <cfRule type="expression" dxfId="187" priority="207">
      <formula>IF(RIGHT(TEXT(AK345,"0.#"),1)=".",FALSE,TRUE)</formula>
    </cfRule>
    <cfRule type="expression" dxfId="186" priority="208">
      <formula>IF(RIGHT(TEXT(AK345,"0.#"),1)=".",TRUE,FALSE)</formula>
    </cfRule>
  </conditionalFormatting>
  <conditionalFormatting sqref="AU336:AX364">
    <cfRule type="expression" dxfId="185" priority="203">
      <formula>IF(AND(AU336&gt;=0, RIGHT(TEXT(AU336,"0.#"),1)&lt;&gt;"."),TRUE,FALSE)</formula>
    </cfRule>
    <cfRule type="expression" dxfId="184" priority="204">
      <formula>IF(AND(AU336&gt;=0, RIGHT(TEXT(AU336,"0.#"),1)="."),TRUE,FALSE)</formula>
    </cfRule>
    <cfRule type="expression" dxfId="183" priority="205">
      <formula>IF(AND(AU336&lt;0, RIGHT(TEXT(AU336,"0.#"),1)&lt;&gt;"."),TRUE,FALSE)</formula>
    </cfRule>
    <cfRule type="expression" dxfId="182" priority="206">
      <formula>IF(AND(AU336&lt;0, RIGHT(TEXT(AU336,"0.#"),1)="."),TRUE,FALSE)</formula>
    </cfRule>
  </conditionalFormatting>
  <conditionalFormatting sqref="AK368">
    <cfRule type="expression" dxfId="181" priority="201">
      <formula>IF(RIGHT(TEXT(AK368,"0.#"),1)=".",FALSE,TRUE)</formula>
    </cfRule>
    <cfRule type="expression" dxfId="180" priority="202">
      <formula>IF(RIGHT(TEXT(AK368,"0.#"),1)=".",TRUE,FALSE)</formula>
    </cfRule>
  </conditionalFormatting>
  <conditionalFormatting sqref="AU368:AX368">
    <cfRule type="expression" dxfId="179" priority="197">
      <formula>IF(AND(AU368&gt;=0, RIGHT(TEXT(AU368,"0.#"),1)&lt;&gt;"."),TRUE,FALSE)</formula>
    </cfRule>
    <cfRule type="expression" dxfId="178" priority="198">
      <formula>IF(AND(AU368&gt;=0, RIGHT(TEXT(AU368,"0.#"),1)="."),TRUE,FALSE)</formula>
    </cfRule>
    <cfRule type="expression" dxfId="177" priority="199">
      <formula>IF(AND(AU368&lt;0, RIGHT(TEXT(AU368,"0.#"),1)&lt;&gt;"."),TRUE,FALSE)</formula>
    </cfRule>
    <cfRule type="expression" dxfId="176" priority="200">
      <formula>IF(AND(AU368&lt;0, RIGHT(TEXT(AU368,"0.#"),1)="."),TRUE,FALSE)</formula>
    </cfRule>
  </conditionalFormatting>
  <conditionalFormatting sqref="AK369:AK397">
    <cfRule type="expression" dxfId="175" priority="195">
      <formula>IF(RIGHT(TEXT(AK369,"0.#"),1)=".",FALSE,TRUE)</formula>
    </cfRule>
    <cfRule type="expression" dxfId="174" priority="196">
      <formula>IF(RIGHT(TEXT(AK369,"0.#"),1)=".",TRUE,FALSE)</formula>
    </cfRule>
  </conditionalFormatting>
  <conditionalFormatting sqref="AU369:AX397">
    <cfRule type="expression" dxfId="173" priority="191">
      <formula>IF(AND(AU369&gt;=0, RIGHT(TEXT(AU369,"0.#"),1)&lt;&gt;"."),TRUE,FALSE)</formula>
    </cfRule>
    <cfRule type="expression" dxfId="172" priority="192">
      <formula>IF(AND(AU369&gt;=0, RIGHT(TEXT(AU369,"0.#"),1)="."),TRUE,FALSE)</formula>
    </cfRule>
    <cfRule type="expression" dxfId="171" priority="193">
      <formula>IF(AND(AU369&lt;0, RIGHT(TEXT(AU369,"0.#"),1)&lt;&gt;"."),TRUE,FALSE)</formula>
    </cfRule>
    <cfRule type="expression" dxfId="170" priority="194">
      <formula>IF(AND(AU369&lt;0, RIGHT(TEXT(AU369,"0.#"),1)="."),TRUE,FALSE)</formula>
    </cfRule>
  </conditionalFormatting>
  <conditionalFormatting sqref="AK401">
    <cfRule type="expression" dxfId="169" priority="189">
      <formula>IF(RIGHT(TEXT(AK401,"0.#"),1)=".",FALSE,TRUE)</formula>
    </cfRule>
    <cfRule type="expression" dxfId="168" priority="190">
      <formula>IF(RIGHT(TEXT(AK401,"0.#"),1)=".",TRUE,FALSE)</formula>
    </cfRule>
  </conditionalFormatting>
  <conditionalFormatting sqref="AU401:AX401">
    <cfRule type="expression" dxfId="167" priority="185">
      <formula>IF(AND(AU401&gt;=0, RIGHT(TEXT(AU401,"0.#"),1)&lt;&gt;"."),TRUE,FALSE)</formula>
    </cfRule>
    <cfRule type="expression" dxfId="166" priority="186">
      <formula>IF(AND(AU401&gt;=0, RIGHT(TEXT(AU401,"0.#"),1)="."),TRUE,FALSE)</formula>
    </cfRule>
    <cfRule type="expression" dxfId="165" priority="187">
      <formula>IF(AND(AU401&lt;0, RIGHT(TEXT(AU401,"0.#"),1)&lt;&gt;"."),TRUE,FALSE)</formula>
    </cfRule>
    <cfRule type="expression" dxfId="164" priority="188">
      <formula>IF(AND(AU401&lt;0, RIGHT(TEXT(AU401,"0.#"),1)="."),TRUE,FALSE)</formula>
    </cfRule>
  </conditionalFormatting>
  <conditionalFormatting sqref="AK402:AK430">
    <cfRule type="expression" dxfId="163" priority="183">
      <formula>IF(RIGHT(TEXT(AK402,"0.#"),1)=".",FALSE,TRUE)</formula>
    </cfRule>
    <cfRule type="expression" dxfId="162" priority="184">
      <formula>IF(RIGHT(TEXT(AK402,"0.#"),1)=".",TRUE,FALSE)</formula>
    </cfRule>
  </conditionalFormatting>
  <conditionalFormatting sqref="AU402:AX430">
    <cfRule type="expression" dxfId="161" priority="179">
      <formula>IF(AND(AU402&gt;=0, RIGHT(TEXT(AU402,"0.#"),1)&lt;&gt;"."),TRUE,FALSE)</formula>
    </cfRule>
    <cfRule type="expression" dxfId="160" priority="180">
      <formula>IF(AND(AU402&gt;=0, RIGHT(TEXT(AU402,"0.#"),1)="."),TRUE,FALSE)</formula>
    </cfRule>
    <cfRule type="expression" dxfId="159" priority="181">
      <formula>IF(AND(AU402&lt;0, RIGHT(TEXT(AU402,"0.#"),1)&lt;&gt;"."),TRUE,FALSE)</formula>
    </cfRule>
    <cfRule type="expression" dxfId="158" priority="182">
      <formula>IF(AND(AU402&lt;0, RIGHT(TEXT(AU402,"0.#"),1)="."),TRUE,FALSE)</formula>
    </cfRule>
  </conditionalFormatting>
  <conditionalFormatting sqref="AK434">
    <cfRule type="expression" dxfId="157" priority="177">
      <formula>IF(RIGHT(TEXT(AK434,"0.#"),1)=".",FALSE,TRUE)</formula>
    </cfRule>
    <cfRule type="expression" dxfId="156" priority="178">
      <formula>IF(RIGHT(TEXT(AK434,"0.#"),1)=".",TRUE,FALSE)</formula>
    </cfRule>
  </conditionalFormatting>
  <conditionalFormatting sqref="AU434:AX434">
    <cfRule type="expression" dxfId="155" priority="173">
      <formula>IF(AND(AU434&gt;=0, RIGHT(TEXT(AU434,"0.#"),1)&lt;&gt;"."),TRUE,FALSE)</formula>
    </cfRule>
    <cfRule type="expression" dxfId="154" priority="174">
      <formula>IF(AND(AU434&gt;=0, RIGHT(TEXT(AU434,"0.#"),1)="."),TRUE,FALSE)</formula>
    </cfRule>
    <cfRule type="expression" dxfId="153" priority="175">
      <formula>IF(AND(AU434&lt;0, RIGHT(TEXT(AU434,"0.#"),1)&lt;&gt;"."),TRUE,FALSE)</formula>
    </cfRule>
    <cfRule type="expression" dxfId="152" priority="176">
      <formula>IF(AND(AU434&lt;0, RIGHT(TEXT(AU434,"0.#"),1)="."),TRUE,FALSE)</formula>
    </cfRule>
  </conditionalFormatting>
  <conditionalFormatting sqref="AK435:AK463">
    <cfRule type="expression" dxfId="151" priority="171">
      <formula>IF(RIGHT(TEXT(AK435,"0.#"),1)=".",FALSE,TRUE)</formula>
    </cfRule>
    <cfRule type="expression" dxfId="150" priority="172">
      <formula>IF(RIGHT(TEXT(AK435,"0.#"),1)=".",TRUE,FALSE)</formula>
    </cfRule>
  </conditionalFormatting>
  <conditionalFormatting sqref="AU435:AX463">
    <cfRule type="expression" dxfId="149" priority="167">
      <formula>IF(AND(AU435&gt;=0, RIGHT(TEXT(AU435,"0.#"),1)&lt;&gt;"."),TRUE,FALSE)</formula>
    </cfRule>
    <cfRule type="expression" dxfId="148" priority="168">
      <formula>IF(AND(AU435&gt;=0, RIGHT(TEXT(AU435,"0.#"),1)="."),TRUE,FALSE)</formula>
    </cfRule>
    <cfRule type="expression" dxfId="147" priority="169">
      <formula>IF(AND(AU435&lt;0, RIGHT(TEXT(AU435,"0.#"),1)&lt;&gt;"."),TRUE,FALSE)</formula>
    </cfRule>
    <cfRule type="expression" dxfId="146" priority="170">
      <formula>IF(AND(AU435&lt;0, RIGHT(TEXT(AU435,"0.#"),1)="."),TRUE,FALSE)</formula>
    </cfRule>
  </conditionalFormatting>
  <conditionalFormatting sqref="AK467">
    <cfRule type="expression" dxfId="145" priority="165">
      <formula>IF(RIGHT(TEXT(AK467,"0.#"),1)=".",FALSE,TRUE)</formula>
    </cfRule>
    <cfRule type="expression" dxfId="144" priority="166">
      <formula>IF(RIGHT(TEXT(AK467,"0.#"),1)=".",TRUE,FALSE)</formula>
    </cfRule>
  </conditionalFormatting>
  <conditionalFormatting sqref="AU467:AX467">
    <cfRule type="expression" dxfId="143" priority="161">
      <formula>IF(AND(AU467&gt;=0, RIGHT(TEXT(AU467,"0.#"),1)&lt;&gt;"."),TRUE,FALSE)</formula>
    </cfRule>
    <cfRule type="expression" dxfId="142" priority="162">
      <formula>IF(AND(AU467&gt;=0, RIGHT(TEXT(AU467,"0.#"),1)="."),TRUE,FALSE)</formula>
    </cfRule>
    <cfRule type="expression" dxfId="141" priority="163">
      <formula>IF(AND(AU467&lt;0, RIGHT(TEXT(AU467,"0.#"),1)&lt;&gt;"."),TRUE,FALSE)</formula>
    </cfRule>
    <cfRule type="expression" dxfId="140" priority="164">
      <formula>IF(AND(AU467&lt;0, RIGHT(TEXT(AU467,"0.#"),1)="."),TRUE,FALSE)</formula>
    </cfRule>
  </conditionalFormatting>
  <conditionalFormatting sqref="AK468:AK496">
    <cfRule type="expression" dxfId="139" priority="159">
      <formula>IF(RIGHT(TEXT(AK468,"0.#"),1)=".",FALSE,TRUE)</formula>
    </cfRule>
    <cfRule type="expression" dxfId="138" priority="160">
      <formula>IF(RIGHT(TEXT(AK468,"0.#"),1)=".",TRUE,FALSE)</formula>
    </cfRule>
  </conditionalFormatting>
  <conditionalFormatting sqref="AU468:AX496">
    <cfRule type="expression" dxfId="137" priority="155">
      <formula>IF(AND(AU468&gt;=0, RIGHT(TEXT(AU468,"0.#"),1)&lt;&gt;"."),TRUE,FALSE)</formula>
    </cfRule>
    <cfRule type="expression" dxfId="136" priority="156">
      <formula>IF(AND(AU468&gt;=0, RIGHT(TEXT(AU468,"0.#"),1)="."),TRUE,FALSE)</formula>
    </cfRule>
    <cfRule type="expression" dxfId="135" priority="157">
      <formula>IF(AND(AU468&lt;0, RIGHT(TEXT(AU468,"0.#"),1)&lt;&gt;"."),TRUE,FALSE)</formula>
    </cfRule>
    <cfRule type="expression" dxfId="134" priority="158">
      <formula>IF(AND(AU468&lt;0, RIGHT(TEXT(AU468,"0.#"),1)="."),TRUE,FALSE)</formula>
    </cfRule>
  </conditionalFormatting>
  <conditionalFormatting sqref="AT24:AX24">
    <cfRule type="expression" dxfId="133" priority="153">
      <formula>IF(RIGHT(TEXT(AT24,"0.#"),1)=".",FALSE,TRUE)</formula>
    </cfRule>
    <cfRule type="expression" dxfId="132" priority="154">
      <formula>IF(RIGHT(TEXT(AT24,"0.#"),1)=".",TRUE,FALSE)</formula>
    </cfRule>
  </conditionalFormatting>
  <conditionalFormatting sqref="AU236:AX236">
    <cfRule type="expression" dxfId="131" priority="129">
      <formula>IF(AND(AU236&gt;=0, RIGHT(TEXT(AU236,"0.#"),1)&lt;&gt;"."),TRUE,FALSE)</formula>
    </cfRule>
    <cfRule type="expression" dxfId="130" priority="130">
      <formula>IF(AND(AU236&gt;=0, RIGHT(TEXT(AU236,"0.#"),1)="."),TRUE,FALSE)</formula>
    </cfRule>
    <cfRule type="expression" dxfId="129" priority="131">
      <formula>IF(AND(AU236&lt;0, RIGHT(TEXT(AU236,"0.#"),1)&lt;&gt;"."),TRUE,FALSE)</formula>
    </cfRule>
    <cfRule type="expression" dxfId="128" priority="132">
      <formula>IF(AND(AU236&lt;0, RIGHT(TEXT(AU236,"0.#"),1)="."),TRUE,FALSE)</formula>
    </cfRule>
  </conditionalFormatting>
  <conditionalFormatting sqref="AE43:AI43 AE38:AI38 AE33:AI33">
    <cfRule type="expression" dxfId="127" priority="127">
      <formula>IF(RIGHT(TEXT(AE33,"0.#"),1)=".",FALSE,TRUE)</formula>
    </cfRule>
    <cfRule type="expression" dxfId="126" priority="128">
      <formula>IF(RIGHT(TEXT(AE33,"0.#"),1)=".",TRUE,FALSE)</formula>
    </cfRule>
  </conditionalFormatting>
  <conditionalFormatting sqref="AE44:AX44 AJ43:AS43 AT39:AX39 AT34:AX34 AT29:AX29">
    <cfRule type="expression" dxfId="125" priority="125">
      <formula>IF(RIGHT(TEXT(AE29,"0.#"),1)=".",FALSE,TRUE)</formula>
    </cfRule>
    <cfRule type="expression" dxfId="124" priority="126">
      <formula>IF(RIGHT(TEXT(AE29,"0.#"),1)=".",TRUE,FALSE)</formula>
    </cfRule>
  </conditionalFormatting>
  <conditionalFormatting sqref="AE45:AI45">
    <cfRule type="expression" dxfId="123" priority="121">
      <formula>IF(AND(AE45&gt;=0, RIGHT(TEXT(AE45,"0.#"),1)&lt;&gt;"."),TRUE,FALSE)</formula>
    </cfRule>
    <cfRule type="expression" dxfId="122" priority="122">
      <formula>IF(AND(AE45&gt;=0, RIGHT(TEXT(AE45,"0.#"),1)="."),TRUE,FALSE)</formula>
    </cfRule>
    <cfRule type="expression" dxfId="121" priority="123">
      <formula>IF(AND(AE45&lt;0, RIGHT(TEXT(AE45,"0.#"),1)&lt;&gt;"."),TRUE,FALSE)</formula>
    </cfRule>
    <cfRule type="expression" dxfId="120" priority="124">
      <formula>IF(AND(AE45&lt;0, RIGHT(TEXT(AE45,"0.#"),1)="."),TRUE,FALSE)</formula>
    </cfRule>
  </conditionalFormatting>
  <conditionalFormatting sqref="AJ45:AS45">
    <cfRule type="expression" dxfId="119" priority="117">
      <formula>IF(AND(AJ45&gt;=0, RIGHT(TEXT(AJ45,"0.#"),1)&lt;&gt;"."),TRUE,FALSE)</formula>
    </cfRule>
    <cfRule type="expression" dxfId="118" priority="118">
      <formula>IF(AND(AJ45&gt;=0, RIGHT(TEXT(AJ45,"0.#"),1)="."),TRUE,FALSE)</formula>
    </cfRule>
    <cfRule type="expression" dxfId="117" priority="119">
      <formula>IF(AND(AJ45&lt;0, RIGHT(TEXT(AJ45,"0.#"),1)&lt;&gt;"."),TRUE,FALSE)</formula>
    </cfRule>
    <cfRule type="expression" dxfId="116" priority="120">
      <formula>IF(AND(AJ45&lt;0, RIGHT(TEXT(AJ45,"0.#"),1)="."),TRUE,FALSE)</formula>
    </cfRule>
  </conditionalFormatting>
  <conditionalFormatting sqref="AE64:AI64 AE59:AI59">
    <cfRule type="expression" dxfId="115" priority="115">
      <formula>IF(RIGHT(TEXT(AE59,"0.#"),1)=".",FALSE,TRUE)</formula>
    </cfRule>
    <cfRule type="expression" dxfId="114" priority="116">
      <formula>IF(RIGHT(TEXT(AE59,"0.#"),1)=".",TRUE,FALSE)</formula>
    </cfRule>
  </conditionalFormatting>
  <conditionalFormatting sqref="AE65:AX65 AJ64:AS64 AE60:AX60 AJ59:AS59">
    <cfRule type="expression" dxfId="113" priority="113">
      <formula>IF(RIGHT(TEXT(AE59,"0.#"),1)=".",FALSE,TRUE)</formula>
    </cfRule>
    <cfRule type="expression" dxfId="112" priority="114">
      <formula>IF(RIGHT(TEXT(AE59,"0.#"),1)=".",TRUE,FALSE)</formula>
    </cfRule>
  </conditionalFormatting>
  <conditionalFormatting sqref="AE66:AI66 AE61:AI61">
    <cfRule type="expression" dxfId="111" priority="109">
      <formula>IF(AND(AE61&gt;=0, RIGHT(TEXT(AE61,"0.#"),1)&lt;&gt;"."),TRUE,FALSE)</formula>
    </cfRule>
    <cfRule type="expression" dxfId="110" priority="110">
      <formula>IF(AND(AE61&gt;=0, RIGHT(TEXT(AE61,"0.#"),1)="."),TRUE,FALSE)</formula>
    </cfRule>
    <cfRule type="expression" dxfId="109" priority="111">
      <formula>IF(AND(AE61&lt;0, RIGHT(TEXT(AE61,"0.#"),1)&lt;&gt;"."),TRUE,FALSE)</formula>
    </cfRule>
    <cfRule type="expression" dxfId="108" priority="112">
      <formula>IF(AND(AE61&lt;0, RIGHT(TEXT(AE61,"0.#"),1)="."),TRUE,FALSE)</formula>
    </cfRule>
  </conditionalFormatting>
  <conditionalFormatting sqref="AJ66:AS66 AJ61:AS61">
    <cfRule type="expression" dxfId="107" priority="105">
      <formula>IF(AND(AJ61&gt;=0, RIGHT(TEXT(AJ61,"0.#"),1)&lt;&gt;"."),TRUE,FALSE)</formula>
    </cfRule>
    <cfRule type="expression" dxfId="106" priority="106">
      <formula>IF(AND(AJ61&gt;=0, RIGHT(TEXT(AJ61,"0.#"),1)="."),TRUE,FALSE)</formula>
    </cfRule>
    <cfRule type="expression" dxfId="105" priority="107">
      <formula>IF(AND(AJ61&lt;0, RIGHT(TEXT(AJ61,"0.#"),1)&lt;&gt;"."),TRUE,FALSE)</formula>
    </cfRule>
    <cfRule type="expression" dxfId="104" priority="108">
      <formula>IF(AND(AJ61&lt;0, RIGHT(TEXT(AJ61,"0.#"),1)="."),TRUE,FALSE)</formula>
    </cfRule>
  </conditionalFormatting>
  <conditionalFormatting sqref="AE81:AX81 AE78:AX78 AE75:AX75 AE72:AX72">
    <cfRule type="expression" dxfId="103" priority="103">
      <formula>IF(RIGHT(TEXT(AE72,"0.#"),1)=".",FALSE,TRUE)</formula>
    </cfRule>
    <cfRule type="expression" dxfId="102" priority="104">
      <formula>IF(RIGHT(TEXT(AE72,"0.#"),1)=".",TRUE,FALSE)</formula>
    </cfRule>
  </conditionalFormatting>
  <conditionalFormatting sqref="AE80:AS80 AE77:AS77 AE74:AS74 AE71:AS71">
    <cfRule type="expression" dxfId="101" priority="101">
      <formula>IF(RIGHT(TEXT(AE71,"0.#"),1)=".",FALSE,TRUE)</formula>
    </cfRule>
    <cfRule type="expression" dxfId="100" priority="102">
      <formula>IF(RIGHT(TEXT(AE71,"0.#"),1)=".",TRUE,FALSE)</formula>
    </cfRule>
  </conditionalFormatting>
  <conditionalFormatting sqref="P14:V15">
    <cfRule type="expression" dxfId="99" priority="99">
      <formula>IF(RIGHT(TEXT(P14,"0.#"),1)=".",FALSE,TRUE)</formula>
    </cfRule>
    <cfRule type="expression" dxfId="98" priority="100">
      <formula>IF(RIGHT(TEXT(P14,"0.#"),1)=".",TRUE,FALSE)</formula>
    </cfRule>
  </conditionalFormatting>
  <conditionalFormatting sqref="P16:V17">
    <cfRule type="expression" dxfId="97" priority="97">
      <formula>IF(RIGHT(TEXT(P16,"0.#"),1)=".",FALSE,TRUE)</formula>
    </cfRule>
    <cfRule type="expression" dxfId="96" priority="98">
      <formula>IF(RIGHT(TEXT(P16,"0.#"),1)=".",TRUE,FALSE)</formula>
    </cfRule>
  </conditionalFormatting>
  <conditionalFormatting sqref="W13:AC13">
    <cfRule type="expression" dxfId="95" priority="95">
      <formula>IF(RIGHT(TEXT(W13,"0.#"),1)=".",FALSE,TRUE)</formula>
    </cfRule>
    <cfRule type="expression" dxfId="94" priority="96">
      <formula>IF(RIGHT(TEXT(W13,"0.#"),1)=".",TRUE,FALSE)</formula>
    </cfRule>
  </conditionalFormatting>
  <conditionalFormatting sqref="W14:AC15">
    <cfRule type="expression" dxfId="93" priority="93">
      <formula>IF(RIGHT(TEXT(W14,"0.#"),1)=".",FALSE,TRUE)</formula>
    </cfRule>
    <cfRule type="expression" dxfId="92" priority="94">
      <formula>IF(RIGHT(TEXT(W14,"0.#"),1)=".",TRUE,FALSE)</formula>
    </cfRule>
  </conditionalFormatting>
  <conditionalFormatting sqref="W16:AC17">
    <cfRule type="expression" dxfId="91" priority="91">
      <formula>IF(RIGHT(TEXT(W16,"0.#"),1)=".",FALSE,TRUE)</formula>
    </cfRule>
    <cfRule type="expression" dxfId="90" priority="92">
      <formula>IF(RIGHT(TEXT(W16,"0.#"),1)=".",TRUE,FALSE)</formula>
    </cfRule>
  </conditionalFormatting>
  <conditionalFormatting sqref="AD14:AJ14">
    <cfRule type="expression" dxfId="89" priority="89">
      <formula>IF(RIGHT(TEXT(AD14,"0.#"),1)=".",FALSE,TRUE)</formula>
    </cfRule>
    <cfRule type="expression" dxfId="88" priority="90">
      <formula>IF(RIGHT(TEXT(AD14,"0.#"),1)=".",TRUE,FALSE)</formula>
    </cfRule>
  </conditionalFormatting>
  <conditionalFormatting sqref="AD15:AJ17">
    <cfRule type="expression" dxfId="87" priority="87">
      <formula>IF(RIGHT(TEXT(AD15,"0.#"),1)=".",FALSE,TRUE)</formula>
    </cfRule>
    <cfRule type="expression" dxfId="86" priority="88">
      <formula>IF(RIGHT(TEXT(AD15,"0.#"),1)=".",TRUE,FALSE)</formula>
    </cfRule>
  </conditionalFormatting>
  <conditionalFormatting sqref="AK14:AQ14">
    <cfRule type="expression" dxfId="85" priority="85">
      <formula>IF(RIGHT(TEXT(AK14,"0.#"),1)=".",FALSE,TRUE)</formula>
    </cfRule>
    <cfRule type="expression" dxfId="84" priority="86">
      <formula>IF(RIGHT(TEXT(AK14,"0.#"),1)=".",TRUE,FALSE)</formula>
    </cfRule>
  </conditionalFormatting>
  <conditionalFormatting sqref="AK13:AQ13 AK15:AQ17">
    <cfRule type="expression" dxfId="83" priority="83">
      <formula>IF(RIGHT(TEXT(AK13,"0.#"),1)=".",FALSE,TRUE)</formula>
    </cfRule>
    <cfRule type="expression" dxfId="82" priority="84">
      <formula>IF(RIGHT(TEXT(AK13,"0.#"),1)=".",TRUE,FALSE)</formula>
    </cfRule>
  </conditionalFormatting>
  <conditionalFormatting sqref="AE24:AI24">
    <cfRule type="expression" dxfId="81" priority="81">
      <formula>IF(RIGHT(TEXT(AE24,"0.#"),1)=".",FALSE,TRUE)</formula>
    </cfRule>
    <cfRule type="expression" dxfId="80" priority="82">
      <formula>IF(RIGHT(TEXT(AE24,"0.#"),1)=".",TRUE,FALSE)</formula>
    </cfRule>
  </conditionalFormatting>
  <conditionalFormatting sqref="AJ24:AS24">
    <cfRule type="expression" dxfId="79" priority="79">
      <formula>IF(RIGHT(TEXT(AJ24,"0.#"),1)=".",FALSE,TRUE)</formula>
    </cfRule>
    <cfRule type="expression" dxfId="78" priority="80">
      <formula>IF(RIGHT(TEXT(AJ24,"0.#"),1)=".",TRUE,FALSE)</formula>
    </cfRule>
  </conditionalFormatting>
  <conditionalFormatting sqref="AE25:AI25">
    <cfRule type="expression" dxfId="77" priority="77">
      <formula>IF(RIGHT(TEXT(AE25,"0.#"),1)=".",FALSE,TRUE)</formula>
    </cfRule>
    <cfRule type="expression" dxfId="76" priority="78">
      <formula>IF(RIGHT(TEXT(AE25,"0.#"),1)=".",TRUE,FALSE)</formula>
    </cfRule>
  </conditionalFormatting>
  <conditionalFormatting sqref="AJ25:AS25">
    <cfRule type="expression" dxfId="75" priority="75">
      <formula>IF(RIGHT(TEXT(AJ25,"0.#"),1)=".",FALSE,TRUE)</formula>
    </cfRule>
    <cfRule type="expression" dxfId="74" priority="76">
      <formula>IF(RIGHT(TEXT(AJ25,"0.#"),1)=".",TRUE,FALSE)</formula>
    </cfRule>
  </conditionalFormatting>
  <conditionalFormatting sqref="AJ23:AS23">
    <cfRule type="expression" dxfId="73" priority="73">
      <formula>IF(RIGHT(TEXT(AJ23,"0.#"),1)=".",FALSE,TRUE)</formula>
    </cfRule>
    <cfRule type="expression" dxfId="72" priority="74">
      <formula>IF(RIGHT(TEXT(AJ23,"0.#"),1)=".",TRUE,FALSE)</formula>
    </cfRule>
  </conditionalFormatting>
  <conditionalFormatting sqref="AE29:AI29">
    <cfRule type="expression" dxfId="71" priority="71">
      <formula>IF(RIGHT(TEXT(AE29,"0.#"),1)=".",FALSE,TRUE)</formula>
    </cfRule>
    <cfRule type="expression" dxfId="70" priority="72">
      <formula>IF(RIGHT(TEXT(AE29,"0.#"),1)=".",TRUE,FALSE)</formula>
    </cfRule>
  </conditionalFormatting>
  <conditionalFormatting sqref="AJ29:AS29">
    <cfRule type="expression" dxfId="69" priority="69">
      <formula>IF(RIGHT(TEXT(AJ29,"0.#"),1)=".",FALSE,TRUE)</formula>
    </cfRule>
    <cfRule type="expression" dxfId="68" priority="70">
      <formula>IF(RIGHT(TEXT(AJ29,"0.#"),1)=".",TRUE,FALSE)</formula>
    </cfRule>
  </conditionalFormatting>
  <conditionalFormatting sqref="AE30:AI30">
    <cfRule type="expression" dxfId="67" priority="67">
      <formula>IF(RIGHT(TEXT(AE30,"0.#"),1)=".",FALSE,TRUE)</formula>
    </cfRule>
    <cfRule type="expression" dxfId="66" priority="68">
      <formula>IF(RIGHT(TEXT(AE30,"0.#"),1)=".",TRUE,FALSE)</formula>
    </cfRule>
  </conditionalFormatting>
  <conditionalFormatting sqref="AJ30:AS30">
    <cfRule type="expression" dxfId="65" priority="65">
      <formula>IF(RIGHT(TEXT(AJ30,"0.#"),1)=".",FALSE,TRUE)</formula>
    </cfRule>
    <cfRule type="expression" dxfId="64" priority="66">
      <formula>IF(RIGHT(TEXT(AJ30,"0.#"),1)=".",TRUE,FALSE)</formula>
    </cfRule>
  </conditionalFormatting>
  <conditionalFormatting sqref="AE28:AI28">
    <cfRule type="expression" dxfId="63" priority="63">
      <formula>IF(RIGHT(TEXT(AE28,"0.#"),1)=".",FALSE,TRUE)</formula>
    </cfRule>
    <cfRule type="expression" dxfId="62" priority="64">
      <formula>IF(RIGHT(TEXT(AE28,"0.#"),1)=".",TRUE,FALSE)</formula>
    </cfRule>
  </conditionalFormatting>
  <conditionalFormatting sqref="AJ28:AS28">
    <cfRule type="expression" dxfId="61" priority="61">
      <formula>IF(RIGHT(TEXT(AJ28,"0.#"),1)=".",FALSE,TRUE)</formula>
    </cfRule>
    <cfRule type="expression" dxfId="60" priority="62">
      <formula>IF(RIGHT(TEXT(AJ28,"0.#"),1)=".",TRUE,FALSE)</formula>
    </cfRule>
  </conditionalFormatting>
  <conditionalFormatting sqref="AE34:AI34">
    <cfRule type="expression" dxfId="59" priority="59">
      <formula>IF(RIGHT(TEXT(AE34,"0.#"),1)=".",FALSE,TRUE)</formula>
    </cfRule>
    <cfRule type="expression" dxfId="58" priority="60">
      <formula>IF(RIGHT(TEXT(AE34,"0.#"),1)=".",TRUE,FALSE)</formula>
    </cfRule>
  </conditionalFormatting>
  <conditionalFormatting sqref="AJ34:AS34">
    <cfRule type="expression" dxfId="57" priority="57">
      <formula>IF(RIGHT(TEXT(AJ34,"0.#"),1)=".",FALSE,TRUE)</formula>
    </cfRule>
    <cfRule type="expression" dxfId="56" priority="58">
      <formula>IF(RIGHT(TEXT(AJ34,"0.#"),1)=".",TRUE,FALSE)</formula>
    </cfRule>
  </conditionalFormatting>
  <conditionalFormatting sqref="AE35:AI35">
    <cfRule type="expression" dxfId="55" priority="55">
      <formula>IF(RIGHT(TEXT(AE35,"0.#"),1)=".",FALSE,TRUE)</formula>
    </cfRule>
    <cfRule type="expression" dxfId="54" priority="56">
      <formula>IF(RIGHT(TEXT(AE35,"0.#"),1)=".",TRUE,FALSE)</formula>
    </cfRule>
  </conditionalFormatting>
  <conditionalFormatting sqref="AJ35:AS35">
    <cfRule type="expression" dxfId="53" priority="53">
      <formula>IF(RIGHT(TEXT(AJ35,"0.#"),1)=".",FALSE,TRUE)</formula>
    </cfRule>
    <cfRule type="expression" dxfId="52" priority="54">
      <formula>IF(RIGHT(TEXT(AJ35,"0.#"),1)=".",TRUE,FALSE)</formula>
    </cfRule>
  </conditionalFormatting>
  <conditionalFormatting sqref="AJ33:AS33">
    <cfRule type="expression" dxfId="51" priority="51">
      <formula>IF(RIGHT(TEXT(AJ33,"0.#"),1)=".",FALSE,TRUE)</formula>
    </cfRule>
    <cfRule type="expression" dxfId="50" priority="52">
      <formula>IF(RIGHT(TEXT(AJ33,"0.#"),1)=".",TRUE,FALSE)</formula>
    </cfRule>
  </conditionalFormatting>
  <conditionalFormatting sqref="AE39:AS39">
    <cfRule type="expression" dxfId="49" priority="49">
      <formula>IF(RIGHT(TEXT(AE39,"0.#"),1)=".",FALSE,TRUE)</formula>
    </cfRule>
    <cfRule type="expression" dxfId="48" priority="50">
      <formula>IF(RIGHT(TEXT(AE39,"0.#"),1)=".",TRUE,FALSE)</formula>
    </cfRule>
  </conditionalFormatting>
  <conditionalFormatting sqref="AE40:AS40">
    <cfRule type="expression" dxfId="47" priority="47">
      <formula>IF(RIGHT(TEXT(AE40,"0.#"),1)=".",FALSE,TRUE)</formula>
    </cfRule>
    <cfRule type="expression" dxfId="46" priority="48">
      <formula>IF(RIGHT(TEXT(AE40,"0.#"),1)=".",TRUE,FALSE)</formula>
    </cfRule>
  </conditionalFormatting>
  <conditionalFormatting sqref="AJ38:AS38">
    <cfRule type="expression" dxfId="45" priority="45">
      <formula>IF(RIGHT(TEXT(AJ38,"0.#"),1)=".",FALSE,TRUE)</formula>
    </cfRule>
    <cfRule type="expression" dxfId="44" priority="46">
      <formula>IF(RIGHT(TEXT(AJ38,"0.#"),1)=".",TRUE,FALSE)</formula>
    </cfRule>
  </conditionalFormatting>
  <conditionalFormatting sqref="AE68:AN68">
    <cfRule type="expression" dxfId="43" priority="43">
      <formula>IF(RIGHT(TEXT(AE68,"0.#"),1)=".",FALSE,TRUE)</formula>
    </cfRule>
    <cfRule type="expression" dxfId="42" priority="44">
      <formula>IF(RIGHT(TEXT(AE68,"0.#"),1)=".",TRUE,FALSE)</formula>
    </cfRule>
  </conditionalFormatting>
  <conditionalFormatting sqref="AE69:AS69">
    <cfRule type="expression" dxfId="41" priority="41">
      <formula>IF(RIGHT(TEXT(AE69,"0.#"),1)=".",FALSE,TRUE)</formula>
    </cfRule>
    <cfRule type="expression" dxfId="40" priority="42">
      <formula>IF(RIGHT(TEXT(AE69,"0.#"),1)=".",TRUE,FALSE)</formula>
    </cfRule>
  </conditionalFormatting>
  <conditionalFormatting sqref="Y181">
    <cfRule type="expression" dxfId="39" priority="39">
      <formula>IF(RIGHT(TEXT(Y181,"0.#"),1)=".",FALSE,TRUE)</formula>
    </cfRule>
    <cfRule type="expression" dxfId="38" priority="40">
      <formula>IF(RIGHT(TEXT(Y181,"0.#"),1)=".",TRUE,FALSE)</formula>
    </cfRule>
  </conditionalFormatting>
  <conditionalFormatting sqref="Y182 Y180">
    <cfRule type="expression" dxfId="37" priority="37">
      <formula>IF(RIGHT(TEXT(Y180,"0.#"),1)=".",FALSE,TRUE)</formula>
    </cfRule>
    <cfRule type="expression" dxfId="36" priority="38">
      <formula>IF(RIGHT(TEXT(Y180,"0.#"),1)=".",TRUE,FALSE)</formula>
    </cfRule>
  </conditionalFormatting>
  <conditionalFormatting sqref="Y194">
    <cfRule type="expression" dxfId="35" priority="35">
      <formula>IF(RIGHT(TEXT(Y194,"0.#"),1)=".",FALSE,TRUE)</formula>
    </cfRule>
    <cfRule type="expression" dxfId="34" priority="36">
      <formula>IF(RIGHT(TEXT(Y194,"0.#"),1)=".",TRUE,FALSE)</formula>
    </cfRule>
  </conditionalFormatting>
  <conditionalFormatting sqref="Y195 Y193">
    <cfRule type="expression" dxfId="33" priority="33">
      <formula>IF(RIGHT(TEXT(Y193,"0.#"),1)=".",FALSE,TRUE)</formula>
    </cfRule>
    <cfRule type="expression" dxfId="32" priority="34">
      <formula>IF(RIGHT(TEXT(Y193,"0.#"),1)=".",TRUE,FALSE)</formula>
    </cfRule>
  </conditionalFormatting>
  <conditionalFormatting sqref="Y207">
    <cfRule type="expression" dxfId="31" priority="31">
      <formula>IF(RIGHT(TEXT(Y207,"0.#"),1)=".",FALSE,TRUE)</formula>
    </cfRule>
    <cfRule type="expression" dxfId="30" priority="32">
      <formula>IF(RIGHT(TEXT(Y207,"0.#"),1)=".",TRUE,FALSE)</formula>
    </cfRule>
  </conditionalFormatting>
  <conditionalFormatting sqref="Y208 Y206">
    <cfRule type="expression" dxfId="29" priority="29">
      <formula>IF(RIGHT(TEXT(Y206,"0.#"),1)=".",FALSE,TRUE)</formula>
    </cfRule>
    <cfRule type="expression" dxfId="28" priority="30">
      <formula>IF(RIGHT(TEXT(Y206,"0.#"),1)=".",TRUE,FALSE)</formula>
    </cfRule>
  </conditionalFormatting>
  <conditionalFormatting sqref="Y220">
    <cfRule type="expression" dxfId="27" priority="27">
      <formula>IF(RIGHT(TEXT(Y220,"0.#"),1)=".",FALSE,TRUE)</formula>
    </cfRule>
    <cfRule type="expression" dxfId="26" priority="28">
      <formula>IF(RIGHT(TEXT(Y220,"0.#"),1)=".",TRUE,FALSE)</formula>
    </cfRule>
  </conditionalFormatting>
  <conditionalFormatting sqref="Y221 Y219">
    <cfRule type="expression" dxfId="25" priority="25">
      <formula>IF(RIGHT(TEXT(Y219,"0.#"),1)=".",FALSE,TRUE)</formula>
    </cfRule>
    <cfRule type="expression" dxfId="24" priority="26">
      <formula>IF(RIGHT(TEXT(Y219,"0.#"),1)=".",TRUE,FALSE)</formula>
    </cfRule>
  </conditionalFormatting>
  <conditionalFormatting sqref="AK236">
    <cfRule type="expression" dxfId="23" priority="23">
      <formula>IF(RIGHT(TEXT(AK236,"0.#"),1)=".",FALSE,TRUE)</formula>
    </cfRule>
    <cfRule type="expression" dxfId="22" priority="24">
      <formula>IF(RIGHT(TEXT(AK236,"0.#"),1)=".",TRUE,FALSE)</formula>
    </cfRule>
  </conditionalFormatting>
  <conditionalFormatting sqref="AK237:AK245">
    <cfRule type="expression" dxfId="21" priority="21">
      <formula>IF(RIGHT(TEXT(AK237,"0.#"),1)=".",FALSE,TRUE)</formula>
    </cfRule>
    <cfRule type="expression" dxfId="20" priority="22">
      <formula>IF(RIGHT(TEXT(AK237,"0.#"),1)=".",TRUE,FALSE)</formula>
    </cfRule>
  </conditionalFormatting>
  <conditionalFormatting sqref="AK269">
    <cfRule type="expression" dxfId="19" priority="19">
      <formula>IF(RIGHT(TEXT(AK269,"0.#"),1)=".",FALSE,TRUE)</formula>
    </cfRule>
    <cfRule type="expression" dxfId="18" priority="20">
      <formula>IF(RIGHT(TEXT(AK269,"0.#"),1)=".",TRUE,FALSE)</formula>
    </cfRule>
  </conditionalFormatting>
  <conditionalFormatting sqref="AK302">
    <cfRule type="expression" dxfId="17" priority="17">
      <formula>IF(RIGHT(TEXT(AK302,"0.#"),1)=".",FALSE,TRUE)</formula>
    </cfRule>
    <cfRule type="expression" dxfId="16" priority="18">
      <formula>IF(RIGHT(TEXT(AK302,"0.#"),1)=".",TRUE,FALSE)</formula>
    </cfRule>
  </conditionalFormatting>
  <conditionalFormatting sqref="AK344">
    <cfRule type="expression" dxfId="15" priority="15">
      <formula>IF(RIGHT(TEXT(AK344,"0.#"),1)=".",FALSE,TRUE)</formula>
    </cfRule>
    <cfRule type="expression" dxfId="14" priority="16">
      <formula>IF(RIGHT(TEXT(AK344,"0.#"),1)=".",TRUE,FALSE)</formula>
    </cfRule>
  </conditionalFormatting>
  <conditionalFormatting sqref="AK335">
    <cfRule type="expression" dxfId="13" priority="13">
      <formula>IF(RIGHT(TEXT(AK335,"0.#"),1)=".",FALSE,TRUE)</formula>
    </cfRule>
    <cfRule type="expression" dxfId="12" priority="14">
      <formula>IF(RIGHT(TEXT(AK335,"0.#"),1)=".",TRUE,FALSE)</formula>
    </cfRule>
  </conditionalFormatting>
  <conditionalFormatting sqref="AK336">
    <cfRule type="expression" dxfId="11" priority="11">
      <formula>IF(RIGHT(TEXT(AK336,"0.#"),1)=".",FALSE,TRUE)</formula>
    </cfRule>
    <cfRule type="expression" dxfId="10" priority="12">
      <formula>IF(RIGHT(TEXT(AK336,"0.#"),1)=".",TRUE,FALSE)</formula>
    </cfRule>
  </conditionalFormatting>
  <conditionalFormatting sqref="AK337">
    <cfRule type="expression" dxfId="9" priority="9">
      <formula>IF(RIGHT(TEXT(AK337,"0.#"),1)=".",FALSE,TRUE)</formula>
    </cfRule>
    <cfRule type="expression" dxfId="8" priority="10">
      <formula>IF(RIGHT(TEXT(AK337,"0.#"),1)=".",TRUE,FALSE)</formula>
    </cfRule>
  </conditionalFormatting>
  <conditionalFormatting sqref="AK338">
    <cfRule type="expression" dxfId="7" priority="7">
      <formula>IF(RIGHT(TEXT(AK338,"0.#"),1)=".",FALSE,TRUE)</formula>
    </cfRule>
    <cfRule type="expression" dxfId="6" priority="8">
      <formula>IF(RIGHT(TEXT(AK338,"0.#"),1)=".",TRUE,FALSE)</formula>
    </cfRule>
  </conditionalFormatting>
  <conditionalFormatting sqref="AK339">
    <cfRule type="expression" dxfId="5" priority="5">
      <formula>IF(RIGHT(TEXT(AK339,"0.#"),1)=".",FALSE,TRUE)</formula>
    </cfRule>
    <cfRule type="expression" dxfId="4" priority="6">
      <formula>IF(RIGHT(TEXT(AK339,"0.#"),1)=".",TRUE,FALSE)</formula>
    </cfRule>
  </conditionalFormatting>
  <conditionalFormatting sqref="AK341:AK343">
    <cfRule type="expression" dxfId="3" priority="3">
      <formula>IF(RIGHT(TEXT(AK341,"0.#"),1)=".",FALSE,TRUE)</formula>
    </cfRule>
    <cfRule type="expression" dxfId="2" priority="4">
      <formula>IF(RIGHT(TEXT(AK341,"0.#"),1)=".",TRUE,FALSE)</formula>
    </cfRule>
  </conditionalFormatting>
  <conditionalFormatting sqref="AK340">
    <cfRule type="expression" dxfId="1" priority="1">
      <formula>IF(RIGHT(TEXT(AK340,"0.#"),1)=".",FALSE,TRUE)</formula>
    </cfRule>
    <cfRule type="expression" dxfId="0" priority="2">
      <formula>IF(RIGHT(TEXT(AK340,"0.#"),1)=".",TRUE,FALSE)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66" max="49" man="1"/>
    <brk id="105" max="16383" man="1"/>
    <brk id="138" max="16383" man="1"/>
    <brk id="177" max="49"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2015-08-19T04:26:31Z</cp:lastPrinted>
  <dcterms:created xsi:type="dcterms:W3CDTF">2012-03-13T00:50:25Z</dcterms:created>
  <dcterms:modified xsi:type="dcterms:W3CDTF">2015-09-06T12:57:58Z</dcterms:modified>
</cp:coreProperties>
</file>