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19800" windowHeight="1596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AD20" i="3" s="1"/>
  <c r="W18" i="3"/>
  <c r="W20" i="3" s="1"/>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C6" i="4"/>
  <c r="C5"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C4" i="4"/>
  <c r="C3" i="4"/>
  <c r="D3" i="4" s="1"/>
  <c r="D4" i="4" s="1"/>
  <c r="C2" i="4"/>
  <c r="D2" i="4"/>
  <c r="R6" i="4"/>
  <c r="M6" i="4"/>
  <c r="H6" i="4"/>
  <c r="R5" i="4"/>
  <c r="M5" i="4"/>
  <c r="H5" i="4"/>
  <c r="R4" i="4"/>
  <c r="M4" i="4"/>
  <c r="H4" i="4"/>
  <c r="R3" i="4"/>
  <c r="S3" i="4" s="1"/>
  <c r="S4" i="4" s="1"/>
  <c r="S5" i="4" s="1"/>
  <c r="S6" i="4" s="1"/>
  <c r="S7" i="4" s="1"/>
  <c r="S8" i="4" s="1"/>
  <c r="P10" i="4" s="1"/>
  <c r="G11" i="3" s="1"/>
  <c r="M3" i="4"/>
  <c r="H3" i="4"/>
  <c r="R2" i="4"/>
  <c r="S2" i="4"/>
  <c r="M2" i="4"/>
  <c r="N2" i="4" s="1"/>
  <c r="N3" i="4" s="1"/>
  <c r="N4" i="4" s="1"/>
  <c r="N5" i="4" s="1"/>
  <c r="H2" i="4"/>
  <c r="I2" i="4"/>
  <c r="I3" i="4" s="1"/>
  <c r="I4" i="4" s="1"/>
  <c r="I5" i="4" s="1"/>
  <c r="I6" i="4" s="1"/>
  <c r="I7" i="4" s="1"/>
  <c r="I8" i="4" s="1"/>
  <c r="I9" i="4" s="1"/>
  <c r="I10" i="4" s="1"/>
  <c r="I11" i="4" s="1"/>
  <c r="AU229" i="3"/>
  <c r="Y229" i="3"/>
  <c r="AU216" i="3"/>
  <c r="Y216" i="3"/>
  <c r="AU203" i="3"/>
  <c r="Y203" i="3"/>
  <c r="AU190" i="3"/>
  <c r="Y190" i="3"/>
  <c r="R104" i="3"/>
  <c r="L104" i="3"/>
  <c r="P20" i="3"/>
  <c r="AV2" i="3"/>
  <c r="I12" i="4" l="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<sst xmlns="http://schemas.openxmlformats.org/spreadsheetml/2006/main" count="777" uniqueCount="454">
  <si>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</si>
  <si>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</si>
  <si>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</si>
  <si>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</si>
  <si>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</si>
  <si>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</si>
  <si>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</si>
  <si>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</si>
  <si>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</si>
  <si>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</si>
  <si>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</si>
  <si>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</si>
  <si>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</si>
  <si>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</si>
  <si>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</si>
  <si>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</si>
  <si>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</si>
  <si>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</si>
  <si>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</si>
  <si>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</si>
  <si>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</si>
  <si>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</si>
  <si>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</si>
  <si>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</si>
  <si>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</si>
  <si>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</si>
  <si>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</si>
  <si>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</si>
  <si>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</si>
  <si>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</si>
  <si>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</si>
  <si>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</si>
  <si>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</si>
  <si>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</si>
  <si>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</si>
  <si>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</si>
  <si>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</si>
  <si>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</si>
  <si>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</si>
  <si>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</si>
  <si>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</si>
  <si>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</si>
  <si>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</si>
  <si>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</si>
  <si>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</si>
  <si>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</si>
  <si>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</si>
  <si>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</si>
  <si>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</si>
  <si>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</si>
  <si>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</si>
  <si>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</si>
  <si>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</si>
  <si>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</si>
  <si>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</si>
  <si>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</si>
  <si>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</si>
  <si>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</si>
  <si>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</si>
  <si>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</si>
  <si>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</si>
  <si>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</si>
  <si>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</si>
  <si>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</si>
  <si>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</si>
  <si>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</si>
  <si>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</si>
  <si>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</si>
  <si>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</si>
  <si>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</si>
  <si>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</si>
  <si>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</si>
  <si>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</si>
  <si>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</si>
  <si>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</si>
  <si>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</si>
  <si>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</si>
  <si>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</si>
  <si>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</si>
  <si>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</si>
  <si>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</si>
  <si>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</si>
  <si>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</si>
  <si>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</si>
  <si>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</si>
  <si>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</si>
  <si>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</si>
  <si>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</si>
  <si>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</si>
  <si>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</si>
  <si>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</si>
  <si>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</si>
  <si>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</si>
  <si>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</si>
  <si>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</si>
  <si>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</si>
  <si>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</si>
  <si>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</si>
  <si>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</si>
  <si>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</si>
  <si>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</si>
  <si>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</si>
  <si>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</si>
  <si>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</si>
  <si>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</si>
  <si>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</si>
  <si>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</si>
  <si>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</si>
  <si>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</si>
  <si>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</si>
  <si>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</si>
  <si>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</si>
  <si>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</si>
  <si>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</si>
  <si>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</si>
  <si>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</si>
  <si>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</si>
  <si>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</si>
  <si>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</si>
  <si>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</si>
  <si>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</si>
  <si>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</si>
  <si>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</si>
  <si>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</si>
  <si>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</si>
  <si>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</si>
  <si>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</si>
  <si>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</si>
  <si>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</si>
  <si>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</si>
  <si>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</si>
  <si>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</si>
  <si>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</si>
  <si>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</si>
  <si>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</si>
  <si>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</si>
  <si>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</si>
  <si>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</si>
  <si>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</si>
  <si>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</si>
  <si>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</si>
  <si>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</si>
  <si>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</si>
  <si>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</si>
  <si>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</si>
  <si>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</si>
  <si>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</si>
  <si>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</si>
  <si>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</si>
  <si>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</si>
  <si>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</si>
  <si>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</si>
  <si>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</si>
  <si>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</si>
  <si>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</si>
  <si>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</si>
  <si>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</si>
  <si>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</si>
  <si>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</si>
  <si>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</si>
  <si>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</si>
  <si>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</si>
  <si>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</si>
  <si>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</si>
  <si>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</si>
  <si>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</si>
  <si>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</si>
  <si>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</si>
  <si>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</si>
  <si>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</si>
  <si>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</si>
  <si>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</si>
  <si>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</si>
  <si>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</si>
  <si>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</si>
  <si>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</si>
  <si>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</si>
  <si>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</si>
  <si>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</si>
  <si>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</si>
  <si>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</si>
  <si>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</si>
  <si>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</si>
  <si>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</si>
  <si>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</si>
  <si>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</si>
  <si>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</si>
  <si>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</si>
  <si>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</si>
  <si>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</si>
  <si>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</si>
  <si>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</si>
  <si>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</si>
  <si>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</si>
  <si>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</si>
  <si>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</si>
  <si>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</si>
  <si>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</si>
  <si>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</si>
  <si>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</si>
  <si>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</si>
  <si>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</si>
  <si>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</si>
  <si>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</si>
  <si>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</si>
  <si>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</si>
  <si>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</si>
  <si>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</si>
  <si>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</si>
  <si>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</si>
  <si>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</si>
  <si>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</si>
  <si>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</si>
  <si>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</si>
  <si>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</si>
  <si>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</si>
  <si>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</si>
  <si>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</si>
  <si>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</si>
  <si>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</si>
  <si>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</si>
  <si>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</si>
  <si>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</si>
  <si>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</si>
  <si>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</si>
  <si>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</si>
  <si>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</si>
  <si>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</si>
  <si>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</si>
  <si>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</si>
  <si>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</si>
  <si>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</si>
  <si>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</si>
  <si>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</si>
  <si>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</si>
  <si>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</si>
  <si>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</si>
  <si>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</si>
  <si>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</si>
  <si>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</si>
  <si>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</si>
  <si>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</si>
  <si>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</si>
  <si>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</si>
  <si>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</si>
  <si>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</si>
  <si>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</si>
  <si>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</si>
  <si>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</si>
  <si>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</si>
  <si>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</si>
  <si>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</si>
  <si>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</si>
  <si>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</si>
  <si>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</si>
  <si>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</si>
  <si>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</si>
  <si>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</si>
  <si>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</si>
  <si>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</si>
  <si>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</si>
  <si>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</si>
  <si>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</si>
  <si>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</si>
  <si>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</si>
  <si>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</si>
  <si>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</si>
  <si>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</si>
  <si>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</si>
  <si>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</si>
  <si>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</si>
  <si>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</si>
  <si>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</si>
  <si>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</si>
  <si>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</si>
  <si>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</si>
  <si>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</si>
  <si>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</si>
  <si>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</si>
  <si>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</si>
  <si>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</si>
  <si>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</si>
  <si>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</si>
  <si>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</si>
  <si>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</si>
  <si>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</si>
  <si>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</si>
  <si>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</si>
  <si>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</si>
  <si>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</si>
  <si>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</si>
  <si>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</si>
  <si>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</si>
  <si>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</si>
  <si>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</si>
  <si>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</si>
  <si>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</si>
  <si>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</si>
  <si>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</si>
  <si>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</si>
  <si>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</si>
  <si>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</si>
  <si>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</si>
  <si>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</si>
  <si>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</si>
  <si>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</si>
  <si>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</si>
  <si>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</si>
  <si>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</si>
  <si>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</si>
  <si>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</si>
  <si>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</si>
  <si>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</si>
  <si>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</si>
  <si>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</si>
  <si>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</si>
  <si>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</si>
  <si>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</si>
  <si>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</si>
  <si>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</si>
  <si>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</si>
  <si>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</si>
  <si>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</si>
  <si>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</si>
  <si>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</si>
  <si>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</si>
  <si>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</si>
  <si>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</si>
  <si>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</si>
  <si>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</si>
  <si>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</si>
  <si>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</si>
  <si>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</si>
  <si>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</si>
  <si>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</si>
  <si>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</si>
  <si>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</si>
  <si>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</si>
  <si>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</si>
  <si>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</si>
  <si>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</si>
  <si>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</si>
  <si>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</si>
  <si>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</si>
  <si>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</si>
  <si>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</si>
  <si>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</si>
  <si>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</si>
  <si>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</si>
  <si>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</si>
  <si>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</si>
  <si>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</si>
  <si>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</si>
  <si>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</si>
  <si>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</si>
  <si>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</si>
  <si>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</si>
  <si>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</si>
  <si>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</si>
  <si>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</si>
  <si>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</si>
  <si>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</si>
  <si>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</si>
  <si>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</si>
  <si>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</si>
  <si>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</si>
  <si>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</si>
  <si>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</si>
  <si>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</si>
  <si>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</si>
  <si>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</si>
  <si>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</si>
  <si>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</si>
  <si>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</si>
  <si>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</si>
  <si>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歩行者移動支援の普及・活用の推進</t>
    <rPh sb="0" eb="3">
      <t>ホコウシャ</t>
    </rPh>
    <rPh sb="3" eb="5">
      <t>イドウ</t>
    </rPh>
    <rPh sb="5" eb="7">
      <t>シエン</t>
    </rPh>
    <rPh sb="8" eb="10">
      <t>フキュウ</t>
    </rPh>
    <rPh sb="11" eb="13">
      <t>カツヨウ</t>
    </rPh>
    <rPh sb="14" eb="16">
      <t>スイシン</t>
    </rPh>
    <phoneticPr fontId="5"/>
  </si>
  <si>
    <t>総合政策局</t>
    <rPh sb="0" eb="2">
      <t>ソウゴウ</t>
    </rPh>
    <rPh sb="2" eb="5">
      <t>セイサクキョク</t>
    </rPh>
    <phoneticPr fontId="5"/>
  </si>
  <si>
    <t>総務課</t>
    <rPh sb="0" eb="3">
      <t>ソウムカ</t>
    </rPh>
    <phoneticPr fontId="5"/>
  </si>
  <si>
    <t>○</t>
  </si>
  <si>
    <t>国土交通省</t>
  </si>
  <si>
    <t>-</t>
    <phoneticPr fontId="5"/>
  </si>
  <si>
    <t>A.　株式会社パスコ　中央事業部</t>
    <rPh sb="3" eb="5">
      <t>カブシキ</t>
    </rPh>
    <rPh sb="5" eb="7">
      <t>カイシャ</t>
    </rPh>
    <rPh sb="11" eb="13">
      <t>チュウオウ</t>
    </rPh>
    <rPh sb="13" eb="16">
      <t>ジギョウブ</t>
    </rPh>
    <phoneticPr fontId="5"/>
  </si>
  <si>
    <t>役務費</t>
    <rPh sb="0" eb="2">
      <t>エキム</t>
    </rPh>
    <rPh sb="2" eb="3">
      <t>ヒ</t>
    </rPh>
    <phoneticPr fontId="5"/>
  </si>
  <si>
    <t>歩行者移動支援サービスの導入及び普及の促進方策を検討し、取りまとめる調査。</t>
    <rPh sb="34" eb="36">
      <t>チョウサ</t>
    </rPh>
    <phoneticPr fontId="5"/>
  </si>
  <si>
    <t>-</t>
    <phoneticPr fontId="5"/>
  </si>
  <si>
    <t>項目</t>
    <rPh sb="0" eb="2">
      <t>コウモク</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</si>
  <si>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</si>
  <si>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</si>
  <si>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</si>
  <si>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国土形成計画推進調査費</t>
    <rPh sb="0" eb="2">
      <t>コクド</t>
    </rPh>
    <rPh sb="2" eb="4">
      <t>ケイセイ</t>
    </rPh>
    <rPh sb="4" eb="6">
      <t>ケイカク</t>
    </rPh>
    <rPh sb="6" eb="8">
      <t>スイシン</t>
    </rPh>
    <rPh sb="8" eb="11">
      <t>チョウサヒ</t>
    </rPh>
    <phoneticPr fontId="5"/>
  </si>
  <si>
    <t>352,新26-057</t>
    <phoneticPr fontId="5"/>
  </si>
  <si>
    <t>株式会社パスコ　中央事業部</t>
    <phoneticPr fontId="5"/>
  </si>
  <si>
    <t>B.　株式会社パスコ　中央事業部</t>
    <phoneticPr fontId="5"/>
  </si>
  <si>
    <t>視覚障がい者や災害時に対応したサービスの活用可能性に関する調査。</t>
    <phoneticPr fontId="5"/>
  </si>
  <si>
    <t>視覚障がい者や災害時に対応したサービスの活用可能性に関する調査。</t>
    <rPh sb="11" eb="13">
      <t>タイオウ</t>
    </rPh>
    <rPh sb="26" eb="27">
      <t>カン</t>
    </rPh>
    <rPh sb="29" eb="31">
      <t>チョウサ</t>
    </rPh>
    <phoneticPr fontId="5"/>
  </si>
  <si>
    <t>社会システム株式会社</t>
    <phoneticPr fontId="5"/>
  </si>
  <si>
    <t>歩行者移動支援に係るデータのシステム全体のあり方を検討する調査。</t>
    <phoneticPr fontId="5"/>
  </si>
  <si>
    <t>‐</t>
  </si>
  <si>
    <t>10　国土の総合的な利用、整備及び保全、国土に関する情報の整備
37　総合的な国土形成を推進する</t>
    <phoneticPr fontId="5"/>
  </si>
  <si>
    <t>回</t>
    <rPh sb="0" eb="1">
      <t>カイ</t>
    </rPh>
    <phoneticPr fontId="5"/>
  </si>
  <si>
    <t>ICTを活用した歩行者移動支援の普及促進検討委員会（主宰：国土交通技監、委員長：坂村健東京大学大学院情報学環教授）の開催回数</t>
    <rPh sb="4" eb="6">
      <t>カツヨウ</t>
    </rPh>
    <rPh sb="8" eb="11">
      <t>ホコウシャ</t>
    </rPh>
    <rPh sb="11" eb="13">
      <t>イドウ</t>
    </rPh>
    <rPh sb="13" eb="15">
      <t>シエン</t>
    </rPh>
    <rPh sb="16" eb="18">
      <t>フキュウ</t>
    </rPh>
    <rPh sb="18" eb="20">
      <t>ソクシン</t>
    </rPh>
    <rPh sb="20" eb="22">
      <t>ケントウ</t>
    </rPh>
    <rPh sb="22" eb="25">
      <t>イインカイ</t>
    </rPh>
    <rPh sb="36" eb="39">
      <t>イインチョウ</t>
    </rPh>
    <rPh sb="40" eb="42">
      <t>サカムラ</t>
    </rPh>
    <rPh sb="42" eb="43">
      <t>ケン</t>
    </rPh>
    <rPh sb="43" eb="45">
      <t>トウキョウ</t>
    </rPh>
    <rPh sb="45" eb="47">
      <t>ダイガク</t>
    </rPh>
    <rPh sb="47" eb="50">
      <t>ダイガクイン</t>
    </rPh>
    <rPh sb="50" eb="52">
      <t>ジョウホウ</t>
    </rPh>
    <rPh sb="52" eb="54">
      <t>ガッカン</t>
    </rPh>
    <rPh sb="54" eb="56">
      <t>キョウジュ</t>
    </rPh>
    <rPh sb="58" eb="60">
      <t>カイサイ</t>
    </rPh>
    <rPh sb="60" eb="62">
      <t>カイスウ</t>
    </rPh>
    <phoneticPr fontId="5"/>
  </si>
  <si>
    <t>歩行者移動支援サービスの導入及び普及の促進方策を検討する調査。</t>
    <rPh sb="28" eb="30">
      <t>チョウサ</t>
    </rPh>
    <phoneticPr fontId="5"/>
  </si>
  <si>
    <t>-</t>
    <phoneticPr fontId="5"/>
  </si>
  <si>
    <t>-</t>
    <phoneticPr fontId="5"/>
  </si>
  <si>
    <t>普及促進に向けた検討のための調査項目数</t>
    <rPh sb="0" eb="2">
      <t>フキュウ</t>
    </rPh>
    <rPh sb="2" eb="4">
      <t>ソクシン</t>
    </rPh>
    <rPh sb="5" eb="6">
      <t>ム</t>
    </rPh>
    <rPh sb="8" eb="10">
      <t>ケントウ</t>
    </rPh>
    <rPh sb="14" eb="16">
      <t>チョウサ</t>
    </rPh>
    <rPh sb="16" eb="19">
      <t>コウモクスウ</t>
    </rPh>
    <phoneticPr fontId="5"/>
  </si>
  <si>
    <t>高齢者や障害者をはじめ誰もが必要に応じて移動に関する情報を入手し、積極的に活動ができるユニバーサル社会の構築を目的としているため。</t>
    <rPh sb="0" eb="3">
      <t>コウレイシャ</t>
    </rPh>
    <rPh sb="4" eb="7">
      <t>ショウガイシャ</t>
    </rPh>
    <rPh sb="55" eb="57">
      <t>モクテキ</t>
    </rPh>
    <phoneticPr fontId="5"/>
  </si>
  <si>
    <t>有識者委員会の提言でも述べられているとおり、効率的な達成のためにはオープンデータ化の推進等オープンデータ環境の整備が急務なため。</t>
    <rPh sb="0" eb="3">
      <t>ユウシキシャ</t>
    </rPh>
    <rPh sb="3" eb="6">
      <t>イインカイ</t>
    </rPh>
    <rPh sb="7" eb="9">
      <t>テイゲン</t>
    </rPh>
    <rPh sb="11" eb="12">
      <t>ノ</t>
    </rPh>
    <rPh sb="22" eb="25">
      <t>コウリツテキ</t>
    </rPh>
    <rPh sb="26" eb="28">
      <t>タッセイ</t>
    </rPh>
    <rPh sb="40" eb="41">
      <t>カ</t>
    </rPh>
    <rPh sb="42" eb="44">
      <t>スイシン</t>
    </rPh>
    <rPh sb="44" eb="45">
      <t>トウ</t>
    </rPh>
    <rPh sb="52" eb="54">
      <t>カンキョウ</t>
    </rPh>
    <rPh sb="55" eb="57">
      <t>セイビ</t>
    </rPh>
    <rPh sb="58" eb="60">
      <t>キュウム</t>
    </rPh>
    <phoneticPr fontId="5"/>
  </si>
  <si>
    <t>これまでの検討経緯より、オープンデータ化の推進が最も効率的な達成手段であることがわかっているため。</t>
    <rPh sb="5" eb="7">
      <t>ケントウ</t>
    </rPh>
    <rPh sb="7" eb="9">
      <t>ケイイ</t>
    </rPh>
    <rPh sb="19" eb="20">
      <t>カ</t>
    </rPh>
    <rPh sb="21" eb="23">
      <t>スイシン</t>
    </rPh>
    <rPh sb="24" eb="25">
      <t>モット</t>
    </rPh>
    <rPh sb="26" eb="29">
      <t>コウリツテキ</t>
    </rPh>
    <rPh sb="30" eb="32">
      <t>タッセイ</t>
    </rPh>
    <rPh sb="32" eb="34">
      <t>シュダン</t>
    </rPh>
    <phoneticPr fontId="5"/>
  </si>
  <si>
    <t>歩行者移動支援の効率的な普及促進のために必要な検討及び環境整備を実施するものであり、国が実施すべきものである。</t>
    <rPh sb="8" eb="11">
      <t>コウリツテキ</t>
    </rPh>
    <rPh sb="23" eb="25">
      <t>ケントウ</t>
    </rPh>
    <rPh sb="25" eb="26">
      <t>オヨ</t>
    </rPh>
    <rPh sb="32" eb="34">
      <t>ジッシ</t>
    </rPh>
    <phoneticPr fontId="5"/>
  </si>
  <si>
    <t>上記目的を実現するために必要な事項についての検討を有識者委員会にて行い、提言を成果としてとりまとめる。この提言を踏まえ、移動に資する各種データのオープンデータ化等を推進し、ユニバーサルな情報や訪日外国人向け観光、防災等に関する多様なサービスが民間の様々な主体により創出・展開されていくための環境整備を実施する。</t>
    <rPh sb="5" eb="7">
      <t>ジツゲン</t>
    </rPh>
    <rPh sb="12" eb="14">
      <t>ヒツヨウ</t>
    </rPh>
    <rPh sb="15" eb="17">
      <t>ジコウ</t>
    </rPh>
    <rPh sb="22" eb="24">
      <t>ケントウ</t>
    </rPh>
    <rPh sb="25" eb="28">
      <t>ユウシキシャ</t>
    </rPh>
    <rPh sb="28" eb="31">
      <t>イインカイ</t>
    </rPh>
    <rPh sb="33" eb="34">
      <t>オコナ</t>
    </rPh>
    <rPh sb="36" eb="38">
      <t>テイゲン</t>
    </rPh>
    <rPh sb="39" eb="41">
      <t>セイカ</t>
    </rPh>
    <rPh sb="53" eb="55">
      <t>テイゲン</t>
    </rPh>
    <rPh sb="56" eb="57">
      <t>フ</t>
    </rPh>
    <rPh sb="110" eb="111">
      <t>カン</t>
    </rPh>
    <phoneticPr fontId="5"/>
  </si>
  <si>
    <t>件</t>
    <rPh sb="0" eb="1">
      <t>ケン</t>
    </rPh>
    <phoneticPr fontId="5"/>
  </si>
  <si>
    <t>平成30年度までに、歩行者移動支援専用サイト（H27年度中暫定開設予定）の掲載データを用いて100件以上のアプリが作成されること。</t>
    <rPh sb="10" eb="13">
      <t>ホコウシャ</t>
    </rPh>
    <rPh sb="13" eb="15">
      <t>イドウ</t>
    </rPh>
    <rPh sb="15" eb="17">
      <t>シエン</t>
    </rPh>
    <rPh sb="17" eb="19">
      <t>センヨウ</t>
    </rPh>
    <rPh sb="37" eb="39">
      <t>ケイサイ</t>
    </rPh>
    <rPh sb="43" eb="44">
      <t>モチ</t>
    </rPh>
    <rPh sb="49" eb="50">
      <t>ケン</t>
    </rPh>
    <rPh sb="50" eb="52">
      <t>イジョウ</t>
    </rPh>
    <rPh sb="57" eb="59">
      <t>サクセイ</t>
    </rPh>
    <phoneticPr fontId="5"/>
  </si>
  <si>
    <t>歩行者移動支援専用サイトの掲載データで作成されたアプリの件数</t>
    <rPh sb="19" eb="21">
      <t>サクセイ</t>
    </rPh>
    <rPh sb="28" eb="30">
      <t>ケンスウ</t>
    </rPh>
    <rPh sb="29" eb="30">
      <t>コスウ</t>
    </rPh>
    <phoneticPr fontId="5"/>
  </si>
  <si>
    <t>平成30年度までに、歩行者移動支援専用サイト（H27年度中暫定開設予定）に10,000施設以上のデータを掲載すること。</t>
    <rPh sb="43" eb="45">
      <t>シセツ</t>
    </rPh>
    <phoneticPr fontId="5"/>
  </si>
  <si>
    <t>施設</t>
    <rPh sb="0" eb="2">
      <t>シセツ</t>
    </rPh>
    <phoneticPr fontId="5"/>
  </si>
  <si>
    <t>歩行者移動支援専用サイトに掲載した「施設に関するデータ」の施設数</t>
    <rPh sb="0" eb="3">
      <t>ホコウシャ</t>
    </rPh>
    <rPh sb="3" eb="5">
      <t>イドウ</t>
    </rPh>
    <rPh sb="5" eb="7">
      <t>シエン</t>
    </rPh>
    <rPh sb="7" eb="9">
      <t>センヨウ</t>
    </rPh>
    <rPh sb="13" eb="15">
      <t>ケイサイ</t>
    </rPh>
    <rPh sb="18" eb="20">
      <t>シセツ</t>
    </rPh>
    <rPh sb="21" eb="22">
      <t>カン</t>
    </rPh>
    <rPh sb="29" eb="32">
      <t>シセツスウ</t>
    </rPh>
    <phoneticPr fontId="5"/>
  </si>
  <si>
    <t>総合的な交通体系に関するサイト専用サーバの運用サービスの提供</t>
    <rPh sb="0" eb="3">
      <t>ソウゴウテキ</t>
    </rPh>
    <rPh sb="4" eb="6">
      <t>コウツウ</t>
    </rPh>
    <rPh sb="6" eb="8">
      <t>タイケイ</t>
    </rPh>
    <rPh sb="9" eb="10">
      <t>カン</t>
    </rPh>
    <rPh sb="15" eb="17">
      <t>センヨウ</t>
    </rPh>
    <rPh sb="21" eb="23">
      <t>ウンヨウ</t>
    </rPh>
    <rPh sb="28" eb="30">
      <t>テイキョウ</t>
    </rPh>
    <phoneticPr fontId="5"/>
  </si>
  <si>
    <t>カゴヤ・ジャパン株式会社</t>
    <rPh sb="8" eb="10">
      <t>カブシキ</t>
    </rPh>
    <rPh sb="10" eb="12">
      <t>カイシャ</t>
    </rPh>
    <phoneticPr fontId="5"/>
  </si>
  <si>
    <t>-</t>
    <phoneticPr fontId="5"/>
  </si>
  <si>
    <t xml:space="preserve">F. </t>
    <phoneticPr fontId="5"/>
  </si>
  <si>
    <t>少額随契</t>
    <rPh sb="0" eb="2">
      <t>ショウガク</t>
    </rPh>
    <rPh sb="2" eb="4">
      <t>ズイケイ</t>
    </rPh>
    <phoneticPr fontId="5"/>
  </si>
  <si>
    <t>専門的かつ高度な調査を社会的要請に応えた形で実施するためには、適正な発注方式を選定する必要があり、調査内容と発注方式を精選したうえで発注している。</t>
    <rPh sb="0" eb="3">
      <t>センモンテキ</t>
    </rPh>
    <rPh sb="5" eb="7">
      <t>コウド</t>
    </rPh>
    <rPh sb="8" eb="10">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5"/>
  </si>
  <si>
    <t>専門性かつ高度な調査を社会的要請に応えた形で実施するため、調査内容と発注方式を精選した上で発注しているため。</t>
    <rPh sb="5" eb="7">
      <t>コウド</t>
    </rPh>
    <phoneticPr fontId="5"/>
  </si>
  <si>
    <t>調査内容が専門的かつ高度であることから、第三者機関である企画競争有識者委員会に諮り、最適な企画提案を評価したうえで委託先を選定している。</t>
    <rPh sb="0" eb="2">
      <t>チョウサ</t>
    </rPh>
    <rPh sb="2" eb="4">
      <t>ナイヨウ</t>
    </rPh>
    <rPh sb="5" eb="8">
      <t>センモンテキ</t>
    </rPh>
    <rPh sb="10" eb="12">
      <t>コウド</t>
    </rPh>
    <rPh sb="20" eb="23">
      <t>ダイサンシャ</t>
    </rPh>
    <rPh sb="23" eb="25">
      <t>キカン</t>
    </rPh>
    <rPh sb="28" eb="30">
      <t>キカク</t>
    </rPh>
    <rPh sb="30" eb="32">
      <t>キョウソウ</t>
    </rPh>
    <rPh sb="32" eb="35">
      <t>ユウシキシャ</t>
    </rPh>
    <rPh sb="35" eb="38">
      <t>イインカイ</t>
    </rPh>
    <rPh sb="39" eb="40">
      <t>ハカ</t>
    </rPh>
    <rPh sb="42" eb="44">
      <t>サイテキ</t>
    </rPh>
    <rPh sb="45" eb="47">
      <t>キカク</t>
    </rPh>
    <rPh sb="47" eb="49">
      <t>テイアン</t>
    </rPh>
    <rPh sb="50" eb="52">
      <t>ヒョウカ</t>
    </rPh>
    <rPh sb="57" eb="60">
      <t>イタクサキ</t>
    </rPh>
    <rPh sb="61" eb="63">
      <t>センテイ</t>
    </rPh>
    <phoneticPr fontId="5"/>
  </si>
  <si>
    <t>当初の見込みと大きな乖離なく、概ね良好である。</t>
    <rPh sb="0" eb="2">
      <t>トウショ</t>
    </rPh>
    <rPh sb="3" eb="5">
      <t>ミコ</t>
    </rPh>
    <rPh sb="7" eb="8">
      <t>オオ</t>
    </rPh>
    <rPh sb="10" eb="12">
      <t>カイリ</t>
    </rPh>
    <rPh sb="15" eb="16">
      <t>オオム</t>
    </rPh>
    <rPh sb="17" eb="19">
      <t>リョウコウ</t>
    </rPh>
    <phoneticPr fontId="5"/>
  </si>
  <si>
    <t>いずれの成果実績も、最終目標年度に向け、成果目標に見合ったものになる予定。</t>
    <rPh sb="4" eb="6">
      <t>セイカ</t>
    </rPh>
    <rPh sb="6" eb="8">
      <t>ジッセキ</t>
    </rPh>
    <rPh sb="10" eb="12">
      <t>サイシュウ</t>
    </rPh>
    <rPh sb="12" eb="14">
      <t>モクヒョウ</t>
    </rPh>
    <rPh sb="14" eb="16">
      <t>ネンド</t>
    </rPh>
    <rPh sb="17" eb="18">
      <t>ム</t>
    </rPh>
    <rPh sb="20" eb="22">
      <t>セイカ</t>
    </rPh>
    <rPh sb="22" eb="24">
      <t>モクヒョウ</t>
    </rPh>
    <rPh sb="25" eb="27">
      <t>ミア</t>
    </rPh>
    <rPh sb="34" eb="36">
      <t>ヨテイ</t>
    </rPh>
    <phoneticPr fontId="5"/>
  </si>
  <si>
    <t>国が率先して取組むことで自治体等によるオープンデータ化等を促進し、民間等様々な主体により多様なサービスが提供されていくための環境整備を行う必要があるため。</t>
    <phoneticPr fontId="5"/>
  </si>
  <si>
    <r>
      <rPr>
        <sz val="11"/>
        <rFont val="ＭＳ Ｐゴシック"/>
        <family val="3"/>
        <charset val="128"/>
      </rPr>
      <t>087</t>
    </r>
    <phoneticPr fontId="5"/>
  </si>
  <si>
    <r>
      <rPr>
        <sz val="11"/>
        <rFont val="ＭＳ Ｐゴシック"/>
        <family val="3"/>
        <charset val="128"/>
      </rPr>
      <t>033</t>
    </r>
    <phoneticPr fontId="5"/>
  </si>
  <si>
    <t>036</t>
    <phoneticPr fontId="5"/>
  </si>
  <si>
    <t>C.　</t>
    <phoneticPr fontId="5"/>
  </si>
  <si>
    <t>C.社会システム株式会社</t>
    <phoneticPr fontId="5"/>
  </si>
  <si>
    <t>役務費</t>
    <phoneticPr fontId="5"/>
  </si>
  <si>
    <t>歩行者移動支援に係るデータのシステム全体のあり方を検討する調査。</t>
    <phoneticPr fontId="5"/>
  </si>
  <si>
    <t>D.</t>
    <phoneticPr fontId="5"/>
  </si>
  <si>
    <t>国民のニーズを踏まえた、技術先行ではない、事業の展開を図って頂きたい。</t>
    <rPh sb="0" eb="2">
      <t>コクミン</t>
    </rPh>
    <rPh sb="7" eb="10">
      <t>フマエア</t>
    </rPh>
    <rPh sb="12" eb="14">
      <t>ギジュツ</t>
    </rPh>
    <rPh sb="14" eb="16">
      <t>センコウ</t>
    </rPh>
    <rPh sb="21" eb="23">
      <t>ジギョウ</t>
    </rPh>
    <rPh sb="24" eb="26">
      <t>テンカイ</t>
    </rPh>
    <rPh sb="27" eb="28">
      <t>ハカ</t>
    </rPh>
    <rPh sb="30" eb="31">
      <t>イタダ</t>
    </rPh>
    <phoneticPr fontId="5"/>
  </si>
  <si>
    <t>事業内容の
一部改善</t>
  </si>
  <si>
    <t>・事業の成果・効果については、レビューの中で具体的に示すべき。
・成果が活用されるよう、関係者との連携をより一層強化すべき。
・事業の効果の検証をしっかりと行い、次年度の事業内容に反映すべき。</t>
    <phoneticPr fontId="5"/>
  </si>
  <si>
    <t>課長　清瀬　和彦</t>
    <rPh sb="0" eb="2">
      <t>カチョウ</t>
    </rPh>
    <rPh sb="3" eb="5">
      <t>キヨセ</t>
    </rPh>
    <rPh sb="6" eb="8">
      <t>カズヒコ</t>
    </rPh>
    <phoneticPr fontId="5"/>
  </si>
  <si>
    <t>-</t>
    <phoneticPr fontId="5"/>
  </si>
  <si>
    <t>日本再興戦略、世界最先端IT国家創造宣言　工程表、観光立国実現に向けたアクション・プログラム　2015　等</t>
    <rPh sb="0" eb="2">
      <t>ニホン</t>
    </rPh>
    <rPh sb="2" eb="4">
      <t>サイコウ</t>
    </rPh>
    <rPh sb="4" eb="6">
      <t>センリャク</t>
    </rPh>
    <rPh sb="7" eb="9">
      <t>セカイ</t>
    </rPh>
    <rPh sb="9" eb="12">
      <t>サイセンタン</t>
    </rPh>
    <rPh sb="14" eb="16">
      <t>コッカ</t>
    </rPh>
    <rPh sb="16" eb="18">
      <t>ソウゾウ</t>
    </rPh>
    <rPh sb="18" eb="20">
      <t>センゲン</t>
    </rPh>
    <rPh sb="21" eb="24">
      <t>コウテイヒョウ</t>
    </rPh>
    <rPh sb="25" eb="27">
      <t>カンコウ</t>
    </rPh>
    <rPh sb="27" eb="29">
      <t>リッコク</t>
    </rPh>
    <rPh sb="29" eb="31">
      <t>ジツゲン</t>
    </rPh>
    <rPh sb="32" eb="33">
      <t>ム</t>
    </rPh>
    <rPh sb="52" eb="53">
      <t>トウ</t>
    </rPh>
    <phoneticPr fontId="5"/>
  </si>
  <si>
    <t>受注者の選定にあたっては、引き続き透明性、競争性の確保に努める。</t>
    <rPh sb="0" eb="3">
      <t>ジュチュウシャ</t>
    </rPh>
    <rPh sb="4" eb="6">
      <t>センテイ</t>
    </rPh>
    <rPh sb="13" eb="14">
      <t>ヒ</t>
    </rPh>
    <rPh sb="15" eb="16">
      <t>ツヅ</t>
    </rPh>
    <rPh sb="17" eb="20">
      <t>トウメイセイ</t>
    </rPh>
    <rPh sb="21" eb="24">
      <t>キョウソウセイ</t>
    </rPh>
    <rPh sb="25" eb="27">
      <t>カクホ</t>
    </rPh>
    <rPh sb="28" eb="29">
      <t>ツト</t>
    </rPh>
    <phoneticPr fontId="5"/>
  </si>
  <si>
    <t>執行等改善</t>
  </si>
  <si>
    <t>有識者委員会においてとりまとめられた提言を踏まえ、オープンデータ化の推進等普及促進に向けた取組を着実に実施中。</t>
    <rPh sb="0" eb="3">
      <t>ユウシキシャ</t>
    </rPh>
    <rPh sb="3" eb="6">
      <t>イインカイ</t>
    </rPh>
    <rPh sb="18" eb="20">
      <t>テイゲン</t>
    </rPh>
    <rPh sb="21" eb="22">
      <t>フ</t>
    </rPh>
    <rPh sb="32" eb="33">
      <t>カ</t>
    </rPh>
    <rPh sb="34" eb="36">
      <t>スイシン</t>
    </rPh>
    <rPh sb="36" eb="37">
      <t>トウ</t>
    </rPh>
    <rPh sb="37" eb="39">
      <t>フキュウ</t>
    </rPh>
    <rPh sb="39" eb="41">
      <t>ソクシン</t>
    </rPh>
    <rPh sb="42" eb="43">
      <t>ム</t>
    </rPh>
    <rPh sb="45" eb="47">
      <t>トリクミ</t>
    </rPh>
    <rPh sb="48" eb="50">
      <t>チャクジツ</t>
    </rPh>
    <rPh sb="51" eb="54">
      <t>ジッシチュウ</t>
    </rPh>
    <phoneticPr fontId="5"/>
  </si>
  <si>
    <t>百万円</t>
    <rPh sb="0" eb="2">
      <t>ヒャクマン</t>
    </rPh>
    <rPh sb="2" eb="3">
      <t>エン</t>
    </rPh>
    <phoneticPr fontId="5"/>
  </si>
  <si>
    <t>-</t>
    <phoneticPr fontId="5"/>
  </si>
  <si>
    <t>調査内容が専門的かつ高度であり、年度毎の実施内容により予算額が異なるが、適切な積算に基づく予定価格を用いて契約を行っており、妥当である。</t>
    <rPh sb="16" eb="18">
      <t>ネンド</t>
    </rPh>
    <rPh sb="18" eb="19">
      <t>ゴト</t>
    </rPh>
    <rPh sb="20" eb="22">
      <t>ジッシ</t>
    </rPh>
    <rPh sb="22" eb="24">
      <t>ナイヨウ</t>
    </rPh>
    <rPh sb="27" eb="30">
      <t>ヨサンガク</t>
    </rPh>
    <rPh sb="31" eb="32">
      <t>コト</t>
    </rPh>
    <rPh sb="36" eb="38">
      <t>テキセツ</t>
    </rPh>
    <rPh sb="39" eb="41">
      <t>セキサン</t>
    </rPh>
    <rPh sb="42" eb="43">
      <t>モト</t>
    </rPh>
    <rPh sb="45" eb="47">
      <t>ヨテイ</t>
    </rPh>
    <rPh sb="47" eb="49">
      <t>カカク</t>
    </rPh>
    <rPh sb="50" eb="51">
      <t>モチ</t>
    </rPh>
    <rPh sb="53" eb="55">
      <t>ケイヤク</t>
    </rPh>
    <rPh sb="56" eb="57">
      <t>オコナ</t>
    </rPh>
    <rPh sb="62" eb="64">
      <t>ダトウ</t>
    </rPh>
    <phoneticPr fontId="5"/>
  </si>
  <si>
    <t>当年度執行額/当年度活動実績数</t>
    <rPh sb="0" eb="3">
      <t>トウネンド</t>
    </rPh>
    <rPh sb="3" eb="5">
      <t>シッコウ</t>
    </rPh>
    <rPh sb="5" eb="6">
      <t>ガク</t>
    </rPh>
    <rPh sb="7" eb="10">
      <t>トウネンド</t>
    </rPh>
    <rPh sb="10" eb="12">
      <t>カツドウ</t>
    </rPh>
    <rPh sb="12" eb="14">
      <t>ジッセキ</t>
    </rPh>
    <rPh sb="14" eb="15">
      <t>スウ</t>
    </rPh>
    <phoneticPr fontId="5"/>
  </si>
  <si>
    <t>34.3/2</t>
    <phoneticPr fontId="5"/>
  </si>
  <si>
    <t>37.5/2</t>
    <phoneticPr fontId="5"/>
  </si>
  <si>
    <t>訪日外国人や高齢者、障害者なども含め、誰もがストレス無く自由に活動できるユニバーサル社会の構築に向け、ICTを活用した歩行者移動支援サービスの普及促進を図る。</t>
    <rPh sb="0" eb="2">
      <t>ホウニチ</t>
    </rPh>
    <rPh sb="2" eb="5">
      <t>ガイコクジン</t>
    </rPh>
    <rPh sb="10" eb="13">
      <t>ショウガイシャ</t>
    </rPh>
    <rPh sb="16" eb="17">
      <t>フク</t>
    </rPh>
    <rPh sb="26" eb="27">
      <t>ナ</t>
    </rPh>
    <rPh sb="28" eb="30">
      <t>ジユウ</t>
    </rPh>
    <phoneticPr fontId="5"/>
  </si>
  <si>
    <t>執行額/活動実績数</t>
    <rPh sb="0" eb="2">
      <t>シッコウ</t>
    </rPh>
    <rPh sb="2" eb="3">
      <t>ガク</t>
    </rPh>
    <rPh sb="4" eb="6">
      <t>カツドウ</t>
    </rPh>
    <rPh sb="6" eb="8">
      <t>ジッセキ</t>
    </rPh>
    <rPh sb="8" eb="9">
      <t>スウ</t>
    </rPh>
    <phoneticPr fontId="5"/>
  </si>
  <si>
    <t>平成26年度は、ICTを活用した歩行者移動支援の普及促進に関する必要な事項を検討するための有識者委員会を立ち上げ、「オープンデータによる歩行者移動支援サービスの普及促進に向けた提言」をとりまとめた。平成27年度以降は、この提言を踏まえ、2020年に向けて、国民の様々なニーズを踏まえた多様な歩行者移動支援サービスが民間の様々な主体によって展開されるよう、引き続き、関係者との連携をより一層強化しながら国が実施すべき環境整備等を適切に行い、これらの成果を自治体等へ還元していくことでサービスの普及促進を図っていく。</t>
    <rPh sb="0" eb="2">
      <t>ヘイセイ</t>
    </rPh>
    <rPh sb="4" eb="6">
      <t>ネンド</t>
    </rPh>
    <rPh sb="12" eb="14">
      <t>カツヨウ</t>
    </rPh>
    <rPh sb="16" eb="19">
      <t>ホコウシャ</t>
    </rPh>
    <rPh sb="19" eb="21">
      <t>イドウ</t>
    </rPh>
    <rPh sb="21" eb="23">
      <t>シエン</t>
    </rPh>
    <rPh sb="24" eb="26">
      <t>フキュウ</t>
    </rPh>
    <rPh sb="26" eb="28">
      <t>ソクシン</t>
    </rPh>
    <rPh sb="29" eb="30">
      <t>カン</t>
    </rPh>
    <rPh sb="32" eb="34">
      <t>ヒツヨウ</t>
    </rPh>
    <rPh sb="35" eb="37">
      <t>ジコウ</t>
    </rPh>
    <rPh sb="38" eb="40">
      <t>ケントウ</t>
    </rPh>
    <rPh sb="45" eb="48">
      <t>ユウシキシャ</t>
    </rPh>
    <rPh sb="48" eb="51">
      <t>イインカイ</t>
    </rPh>
    <rPh sb="52" eb="53">
      <t>タ</t>
    </rPh>
    <rPh sb="54" eb="55">
      <t>ア</t>
    </rPh>
    <rPh sb="68" eb="71">
      <t>ホコウシャ</t>
    </rPh>
    <rPh sb="71" eb="73">
      <t>イドウ</t>
    </rPh>
    <rPh sb="73" eb="75">
      <t>シエン</t>
    </rPh>
    <rPh sb="80" eb="82">
      <t>フキュウ</t>
    </rPh>
    <rPh sb="82" eb="84">
      <t>ソクシン</t>
    </rPh>
    <rPh sb="85" eb="86">
      <t>ム</t>
    </rPh>
    <rPh sb="88" eb="90">
      <t>テイゲン</t>
    </rPh>
    <rPh sb="99" eb="101">
      <t>ヘイセイ</t>
    </rPh>
    <rPh sb="103" eb="105">
      <t>ネンド</t>
    </rPh>
    <rPh sb="105" eb="107">
      <t>イコウ</t>
    </rPh>
    <rPh sb="111" eb="113">
      <t>テイゲン</t>
    </rPh>
    <rPh sb="114" eb="115">
      <t>フ</t>
    </rPh>
    <rPh sb="122" eb="123">
      <t>ネン</t>
    </rPh>
    <rPh sb="124" eb="125">
      <t>ム</t>
    </rPh>
    <rPh sb="128" eb="130">
      <t>コクミン</t>
    </rPh>
    <rPh sb="131" eb="133">
      <t>サマザマ</t>
    </rPh>
    <rPh sb="138" eb="139">
      <t>フ</t>
    </rPh>
    <rPh sb="142" eb="144">
      <t>タヨウ</t>
    </rPh>
    <rPh sb="145" eb="148">
      <t>ホコウシャ</t>
    </rPh>
    <rPh sb="148" eb="150">
      <t>イドウ</t>
    </rPh>
    <rPh sb="150" eb="152">
      <t>シエン</t>
    </rPh>
    <rPh sb="157" eb="159">
      <t>ミンカン</t>
    </rPh>
    <rPh sb="160" eb="162">
      <t>サマザマ</t>
    </rPh>
    <rPh sb="163" eb="165">
      <t>シュタイ</t>
    </rPh>
    <rPh sb="169" eb="171">
      <t>テンカイ</t>
    </rPh>
    <rPh sb="177" eb="178">
      <t>ヒ</t>
    </rPh>
    <rPh sb="179" eb="180">
      <t>ツヅ</t>
    </rPh>
    <rPh sb="182" eb="185">
      <t>カンケイシャ</t>
    </rPh>
    <rPh sb="187" eb="189">
      <t>レンケイ</t>
    </rPh>
    <rPh sb="192" eb="194">
      <t>イッソウ</t>
    </rPh>
    <rPh sb="194" eb="196">
      <t>キョウカ</t>
    </rPh>
    <rPh sb="200" eb="201">
      <t>クニ</t>
    </rPh>
    <rPh sb="202" eb="204">
      <t>ジッシ</t>
    </rPh>
    <rPh sb="207" eb="209">
      <t>カンキョウ</t>
    </rPh>
    <rPh sb="209" eb="211">
      <t>セイビ</t>
    </rPh>
    <rPh sb="211" eb="212">
      <t>トウ</t>
    </rPh>
    <rPh sb="213" eb="215">
      <t>テキセツ</t>
    </rPh>
    <rPh sb="216" eb="217">
      <t>オコナ</t>
    </rPh>
    <rPh sb="217" eb="218">
      <t>ジッコウ</t>
    </rPh>
    <rPh sb="223" eb="225">
      <t>セイカ</t>
    </rPh>
    <rPh sb="226" eb="229">
      <t>ジチタイ</t>
    </rPh>
    <rPh sb="229" eb="230">
      <t>トウ</t>
    </rPh>
    <rPh sb="231" eb="233">
      <t>カンゲン</t>
    </rPh>
    <rPh sb="245" eb="247">
      <t>フキュウ</t>
    </rPh>
    <rPh sb="247" eb="249">
      <t>ソクシン</t>
    </rPh>
    <rPh sb="250" eb="251">
      <t>ハカ</t>
    </rPh>
    <phoneticPr fontId="5"/>
  </si>
  <si>
    <t>２０２０東京オリンピックパラリンピック競技大会も控え、訪日外国人旅行者や高齢者、障害者等も含め誰もがストレス無く自由に活動できるユニバーサル社会の構築に向け、ICTを活用した歩行者移動支援サービスの普及促進を図るため、オープンデータを活用した多様なサービスが民間の様々な主体により提供できる環境を整備する必要があるため。
「新しい日本のための優先課題推進枠」　21百万円
百万円未満を四捨五入しているため、「予算額・執行額」欄と誤差が生じている。</t>
    <rPh sb="4" eb="6">
      <t>トウキョウ</t>
    </rPh>
    <rPh sb="19" eb="21">
      <t>キョウギ</t>
    </rPh>
    <rPh sb="21" eb="23">
      <t>タイカイ</t>
    </rPh>
    <rPh sb="24" eb="25">
      <t>ヒカ</t>
    </rPh>
    <rPh sb="27" eb="29">
      <t>ホウニチ</t>
    </rPh>
    <rPh sb="29" eb="32">
      <t>ガイコクジン</t>
    </rPh>
    <rPh sb="32" eb="35">
      <t>リョコウシャ</t>
    </rPh>
    <rPh sb="36" eb="39">
      <t>コウレイシャ</t>
    </rPh>
    <rPh sb="40" eb="43">
      <t>ショウガイシャ</t>
    </rPh>
    <rPh sb="43" eb="44">
      <t>トウ</t>
    </rPh>
    <rPh sb="45" eb="46">
      <t>フク</t>
    </rPh>
    <rPh sb="47" eb="48">
      <t>ダレ</t>
    </rPh>
    <rPh sb="54" eb="55">
      <t>ナ</t>
    </rPh>
    <rPh sb="56" eb="58">
      <t>ジユウ</t>
    </rPh>
    <rPh sb="59" eb="61">
      <t>カツドウ</t>
    </rPh>
    <rPh sb="70" eb="72">
      <t>シャカイ</t>
    </rPh>
    <rPh sb="73" eb="75">
      <t>コウチク</t>
    </rPh>
    <rPh sb="76" eb="77">
      <t>ム</t>
    </rPh>
    <rPh sb="83" eb="85">
      <t>カツヨウ</t>
    </rPh>
    <rPh sb="87" eb="90">
      <t>ホコウシャ</t>
    </rPh>
    <rPh sb="90" eb="92">
      <t>イドウ</t>
    </rPh>
    <rPh sb="92" eb="94">
      <t>シエン</t>
    </rPh>
    <rPh sb="99" eb="101">
      <t>フキュウ</t>
    </rPh>
    <rPh sb="101" eb="103">
      <t>ソクシン</t>
    </rPh>
    <rPh sb="104" eb="105">
      <t>ハカ</t>
    </rPh>
    <rPh sb="117" eb="119">
      <t>カツヨウ</t>
    </rPh>
    <rPh sb="121" eb="123">
      <t>タヨウ</t>
    </rPh>
    <rPh sb="129" eb="131">
      <t>ミンカン</t>
    </rPh>
    <rPh sb="132" eb="134">
      <t>サマザマ</t>
    </rPh>
    <rPh sb="135" eb="137">
      <t>シュタイ</t>
    </rPh>
    <rPh sb="140" eb="142">
      <t>テイキョウ</t>
    </rPh>
    <rPh sb="145" eb="147">
      <t>カンキョウ</t>
    </rPh>
    <rPh sb="148" eb="150">
      <t>セイビ</t>
    </rPh>
    <rPh sb="152" eb="154">
      <t>ヒツヨウ</t>
    </rPh>
    <rPh sb="163" eb="164">
      <t>アタラ</t>
    </rPh>
    <rPh sb="166" eb="168">
      <t>ニホン</t>
    </rPh>
    <rPh sb="172" eb="174">
      <t>ユウセン</t>
    </rPh>
    <rPh sb="174" eb="176">
      <t>カダイ</t>
    </rPh>
    <rPh sb="176" eb="178">
      <t>スイシン</t>
    </rPh>
    <rPh sb="178" eb="179">
      <t>ワク</t>
    </rPh>
    <rPh sb="183" eb="185">
      <t>ヒャクマン</t>
    </rPh>
    <rPh sb="185" eb="18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</si>
</sst>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189912</xdr:colOff>
      <xdr:row>143</xdr:row>
      <xdr:rowOff>0</xdr:rowOff>
    </xdr:from>
    <xdr:to>
      <xdr:col>24</xdr:col>
      <xdr:colOff>7470</xdr:colOff>
      <xdr:row>144</xdr:row>
      <xdr:rowOff>266299</xdr:rowOff>
    </xdr:to>
    <xdr:sp macro="" textlink="">
      <xdr:nvSpPr>
        <xdr:cNvPr id="5" name="正方形/長方形 4"/>
        <xdr:cNvSpPr/>
      </xdr:nvSpPr>
      <xdr:spPr>
        <a:xfrm>
          <a:off x="3013794" y="51771176"/>
          <a:ext cx="1834617"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en-US" altLang="ja-JP" sz="1100"/>
            <a:t>39</a:t>
          </a:r>
          <a:r>
            <a:rPr kumimoji="1" lang="ja-JP" altLang="en-US" sz="1100"/>
            <a:t>百万円</a:t>
          </a:r>
        </a:p>
      </xdr:txBody>
    </xdr:sp>
    <xdr:clientData/>
  </xdr:twoCellAnchor>
  <xdr:twoCellAnchor>
    <xdr:from>
      <xdr:col>26</xdr:col>
      <xdr:colOff>87168</xdr:colOff>
      <xdr:row>143</xdr:row>
      <xdr:rowOff>0</xdr:rowOff>
    </xdr:from>
    <xdr:to>
      <xdr:col>40</xdr:col>
      <xdr:colOff>124969</xdr:colOff>
      <xdr:row>144</xdr:row>
      <xdr:rowOff>266299</xdr:rowOff>
    </xdr:to>
    <xdr:sp macro="" textlink="">
      <xdr:nvSpPr>
        <xdr:cNvPr id="6" name="正方形/長方形 5"/>
        <xdr:cNvSpPr/>
      </xdr:nvSpPr>
      <xdr:spPr>
        <a:xfrm>
          <a:off x="5331521" y="51771176"/>
          <a:ext cx="2861683"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１百万円</a:t>
          </a:r>
        </a:p>
      </xdr:txBody>
    </xdr:sp>
    <xdr:clientData/>
  </xdr:twoCellAnchor>
  <xdr:twoCellAnchor>
    <xdr:from>
      <xdr:col>26</xdr:col>
      <xdr:colOff>87168</xdr:colOff>
      <xdr:row>147</xdr:row>
      <xdr:rowOff>78681</xdr:rowOff>
    </xdr:from>
    <xdr:to>
      <xdr:col>40</xdr:col>
      <xdr:colOff>124969</xdr:colOff>
      <xdr:row>148</xdr:row>
      <xdr:rowOff>340899</xdr:rowOff>
    </xdr:to>
    <xdr:sp macro="" textlink="">
      <xdr:nvSpPr>
        <xdr:cNvPr id="7" name="正方形/長方形 6"/>
        <xdr:cNvSpPr/>
      </xdr:nvSpPr>
      <xdr:spPr>
        <a:xfrm>
          <a:off x="5331521" y="53239387"/>
          <a:ext cx="2861683"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．民間企業</a:t>
          </a:r>
          <a:r>
            <a:rPr kumimoji="1" lang="ja-JP" altLang="ja-JP" sz="1100">
              <a:solidFill>
                <a:schemeClr val="dk1"/>
              </a:solidFill>
              <a:latin typeface="+mn-lt"/>
              <a:ea typeface="+mn-ea"/>
              <a:cs typeface="+mn-cs"/>
            </a:rPr>
            <a:t>（１社）</a:t>
          </a:r>
          <a:endParaRPr kumimoji="1" lang="en-US" altLang="ja-JP" sz="1100"/>
        </a:p>
        <a:p>
          <a:pPr algn="ctr"/>
          <a:r>
            <a:rPr kumimoji="1" lang="en-US" altLang="ja-JP" sz="1100"/>
            <a:t>18</a:t>
          </a:r>
          <a:r>
            <a:rPr kumimoji="1" lang="ja-JP" altLang="en-US" sz="1100"/>
            <a:t>百万円</a:t>
          </a:r>
        </a:p>
      </xdr:txBody>
    </xdr:sp>
    <xdr:clientData/>
  </xdr:twoCellAnchor>
  <xdr:twoCellAnchor>
    <xdr:from>
      <xdr:col>14</xdr:col>
      <xdr:colOff>78440</xdr:colOff>
      <xdr:row>144</xdr:row>
      <xdr:rowOff>301678</xdr:rowOff>
    </xdr:from>
    <xdr:to>
      <xdr:col>24</xdr:col>
      <xdr:colOff>114627</xdr:colOff>
      <xdr:row>146</xdr:row>
      <xdr:rowOff>235607</xdr:rowOff>
    </xdr:to>
    <xdr:sp macro="" textlink="">
      <xdr:nvSpPr>
        <xdr:cNvPr id="8" name="大かっこ 7"/>
        <xdr:cNvSpPr/>
      </xdr:nvSpPr>
      <xdr:spPr>
        <a:xfrm>
          <a:off x="2902322" y="52420237"/>
          <a:ext cx="2053246" cy="628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26</xdr:col>
      <xdr:colOff>129834</xdr:colOff>
      <xdr:row>149</xdr:row>
      <xdr:rowOff>126866</xdr:rowOff>
    </xdr:from>
    <xdr:to>
      <xdr:col>40</xdr:col>
      <xdr:colOff>136605</xdr:colOff>
      <xdr:row>151</xdr:row>
      <xdr:rowOff>44424</xdr:rowOff>
    </xdr:to>
    <xdr:sp macro="" textlink="">
      <xdr:nvSpPr>
        <xdr:cNvPr id="9" name="大かっこ 8"/>
        <xdr:cNvSpPr/>
      </xdr:nvSpPr>
      <xdr:spPr>
        <a:xfrm>
          <a:off x="5374187" y="53982337"/>
          <a:ext cx="2830653"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歩行者移動支援サービスの普及促進に</a:t>
          </a:r>
          <a:endParaRPr kumimoji="1" lang="en-US" altLang="ja-JP" sz="1100"/>
        </a:p>
        <a:p>
          <a:pPr algn="ctr"/>
          <a:r>
            <a:rPr kumimoji="1" lang="ja-JP" altLang="en-US" sz="1100"/>
            <a:t>向けた検討調査</a:t>
          </a:r>
        </a:p>
      </xdr:txBody>
    </xdr:sp>
    <xdr:clientData/>
  </xdr:twoCellAnchor>
  <xdr:twoCellAnchor>
    <xdr:from>
      <xdr:col>26</xdr:col>
      <xdr:colOff>10890</xdr:colOff>
      <xdr:row>146</xdr:row>
      <xdr:rowOff>166646</xdr:rowOff>
    </xdr:from>
    <xdr:to>
      <xdr:col>33</xdr:col>
      <xdr:colOff>149678</xdr:colOff>
      <xdr:row>147</xdr:row>
      <xdr:rowOff>81643</xdr:rowOff>
    </xdr:to>
    <xdr:sp macro="" textlink="">
      <xdr:nvSpPr>
        <xdr:cNvPr id="10" name="テキスト ボックス 9"/>
        <xdr:cNvSpPr txBox="1"/>
      </xdr:nvSpPr>
      <xdr:spPr>
        <a:xfrm>
          <a:off x="5317676" y="37885646"/>
          <a:ext cx="1567538" cy="26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26</xdr:col>
      <xdr:colOff>65208</xdr:colOff>
      <xdr:row>153</xdr:row>
      <xdr:rowOff>338097</xdr:rowOff>
    </xdr:from>
    <xdr:to>
      <xdr:col>40</xdr:col>
      <xdr:colOff>29370</xdr:colOff>
      <xdr:row>155</xdr:row>
      <xdr:rowOff>233305</xdr:rowOff>
    </xdr:to>
    <xdr:sp macro="" textlink="">
      <xdr:nvSpPr>
        <xdr:cNvPr id="11" name="正方形/長方形 10"/>
        <xdr:cNvSpPr/>
      </xdr:nvSpPr>
      <xdr:spPr>
        <a:xfrm>
          <a:off x="5371994" y="55569490"/>
          <a:ext cx="2821662" cy="6027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．民間企業（１社）</a:t>
          </a:r>
          <a:r>
            <a:rPr kumimoji="1" lang="en-US" altLang="ja-JP" sz="1100"/>
            <a:t/>
          </a:r>
          <a:br>
            <a:rPr kumimoji="1" lang="en-US" altLang="ja-JP" sz="1100"/>
          </a:br>
          <a:r>
            <a:rPr kumimoji="1" lang="en-US" altLang="ja-JP" sz="1100"/>
            <a:t>14</a:t>
          </a:r>
          <a:r>
            <a:rPr kumimoji="1" lang="ja-JP" altLang="en-US" sz="1100"/>
            <a:t>百万円</a:t>
          </a:r>
        </a:p>
      </xdr:txBody>
    </xdr:sp>
    <xdr:clientData/>
  </xdr:twoCellAnchor>
  <xdr:twoCellAnchor>
    <xdr:from>
      <xdr:col>26</xdr:col>
      <xdr:colOff>12157</xdr:colOff>
      <xdr:row>153</xdr:row>
      <xdr:rowOff>65795</xdr:rowOff>
    </xdr:from>
    <xdr:to>
      <xdr:col>33</xdr:col>
      <xdr:colOff>108856</xdr:colOff>
      <xdr:row>153</xdr:row>
      <xdr:rowOff>285751</xdr:rowOff>
    </xdr:to>
    <xdr:sp macro="" textlink="">
      <xdr:nvSpPr>
        <xdr:cNvPr id="12" name="テキスト ボックス 11"/>
        <xdr:cNvSpPr txBox="1"/>
      </xdr:nvSpPr>
      <xdr:spPr>
        <a:xfrm>
          <a:off x="5318943" y="40261295"/>
          <a:ext cx="1525449" cy="219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26</xdr:col>
      <xdr:colOff>65208</xdr:colOff>
      <xdr:row>160</xdr:row>
      <xdr:rowOff>85727</xdr:rowOff>
    </xdr:from>
    <xdr:to>
      <xdr:col>40</xdr:col>
      <xdr:colOff>29370</xdr:colOff>
      <xdr:row>161</xdr:row>
      <xdr:rowOff>337619</xdr:rowOff>
    </xdr:to>
    <xdr:sp macro="" textlink="">
      <xdr:nvSpPr>
        <xdr:cNvPr id="13" name="正方形/長方形 12"/>
        <xdr:cNvSpPr/>
      </xdr:nvSpPr>
      <xdr:spPr>
        <a:xfrm>
          <a:off x="5371994" y="57793620"/>
          <a:ext cx="2821662"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．民間企業（１社）</a:t>
          </a:r>
          <a:r>
            <a:rPr kumimoji="1" lang="en-US" altLang="ja-JP" sz="1100"/>
            <a:t/>
          </a:r>
          <a:br>
            <a:rPr kumimoji="1" lang="en-US" altLang="ja-JP" sz="1100"/>
          </a:br>
          <a:r>
            <a:rPr kumimoji="1" lang="en-US" altLang="ja-JP" sz="1100"/>
            <a:t>5</a:t>
          </a:r>
          <a:r>
            <a:rPr kumimoji="1" lang="ja-JP" altLang="en-US" sz="1100"/>
            <a:t>百万円</a:t>
          </a:r>
        </a:p>
      </xdr:txBody>
    </xdr:sp>
    <xdr:clientData/>
  </xdr:twoCellAnchor>
  <xdr:twoCellAnchor>
    <xdr:from>
      <xdr:col>26</xdr:col>
      <xdr:colOff>12157</xdr:colOff>
      <xdr:row>159</xdr:row>
      <xdr:rowOff>167211</xdr:rowOff>
    </xdr:from>
    <xdr:to>
      <xdr:col>33</xdr:col>
      <xdr:colOff>136070</xdr:colOff>
      <xdr:row>160</xdr:row>
      <xdr:rowOff>27215</xdr:rowOff>
    </xdr:to>
    <xdr:sp macro="" textlink="">
      <xdr:nvSpPr>
        <xdr:cNvPr id="14" name="テキスト ボックス 13"/>
        <xdr:cNvSpPr txBox="1"/>
      </xdr:nvSpPr>
      <xdr:spPr>
        <a:xfrm>
          <a:off x="5318943" y="42485425"/>
          <a:ext cx="1552663" cy="213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公募・企画競争</a:t>
          </a:r>
          <a:r>
            <a:rPr kumimoji="1" lang="en-US" altLang="ja-JP" sz="1100"/>
            <a:t>】</a:t>
          </a:r>
          <a:endParaRPr kumimoji="1" lang="ja-JP" altLang="en-US" sz="1100"/>
        </a:p>
      </xdr:txBody>
    </xdr:sp>
    <xdr:clientData/>
  </xdr:twoCellAnchor>
  <xdr:twoCellAnchor>
    <xdr:from>
      <xdr:col>19</xdr:col>
      <xdr:colOff>163285</xdr:colOff>
      <xdr:row>147</xdr:row>
      <xdr:rowOff>68035</xdr:rowOff>
    </xdr:from>
    <xdr:to>
      <xdr:col>19</xdr:col>
      <xdr:colOff>165021</xdr:colOff>
      <xdr:row>167</xdr:row>
      <xdr:rowOff>219535</xdr:rowOff>
    </xdr:to>
    <xdr:cxnSp macro="">
      <xdr:nvCxnSpPr>
        <xdr:cNvPr id="15" name="直線コネクタ 14"/>
        <xdr:cNvCxnSpPr/>
      </xdr:nvCxnSpPr>
      <xdr:spPr>
        <a:xfrm>
          <a:off x="3963760" y="52969885"/>
          <a:ext cx="1736" cy="720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148</xdr:row>
      <xdr:rowOff>60031</xdr:rowOff>
    </xdr:from>
    <xdr:to>
      <xdr:col>25</xdr:col>
      <xdr:colOff>110249</xdr:colOff>
      <xdr:row>148</xdr:row>
      <xdr:rowOff>60031</xdr:rowOff>
    </xdr:to>
    <xdr:cxnSp macro="">
      <xdr:nvCxnSpPr>
        <xdr:cNvPr id="16" name="直線矢印コネクタ 15"/>
        <xdr:cNvCxnSpPr/>
      </xdr:nvCxnSpPr>
      <xdr:spPr>
        <a:xfrm>
          <a:off x="4054250" y="53522495"/>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154</xdr:row>
      <xdr:rowOff>249650</xdr:rowOff>
    </xdr:from>
    <xdr:to>
      <xdr:col>25</xdr:col>
      <xdr:colOff>110249</xdr:colOff>
      <xdr:row>154</xdr:row>
      <xdr:rowOff>249650</xdr:rowOff>
    </xdr:to>
    <xdr:cxnSp macro="">
      <xdr:nvCxnSpPr>
        <xdr:cNvPr id="17" name="直線矢印コネクタ 16"/>
        <xdr:cNvCxnSpPr/>
      </xdr:nvCxnSpPr>
      <xdr:spPr>
        <a:xfrm>
          <a:off x="4054250" y="55834829"/>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176214</xdr:colOff>
      <xdr:row>161</xdr:row>
      <xdr:rowOff>7924</xdr:rowOff>
    </xdr:from>
    <xdr:to>
      <xdr:col>25</xdr:col>
      <xdr:colOff>110249</xdr:colOff>
      <xdr:row>161</xdr:row>
      <xdr:rowOff>7924</xdr:rowOff>
    </xdr:to>
    <xdr:cxnSp macro="">
      <xdr:nvCxnSpPr>
        <xdr:cNvPr id="18" name="直線矢印コネクタ 17"/>
        <xdr:cNvCxnSpPr/>
      </xdr:nvCxnSpPr>
      <xdr:spPr>
        <a:xfrm>
          <a:off x="4054250" y="58069603"/>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107874</xdr:colOff>
      <xdr:row>155</xdr:row>
      <xdr:rowOff>342579</xdr:rowOff>
    </xdr:from>
    <xdr:to>
      <xdr:col>40</xdr:col>
      <xdr:colOff>41006</xdr:colOff>
      <xdr:row>157</xdr:row>
      <xdr:rowOff>274384</xdr:rowOff>
    </xdr:to>
    <xdr:sp macro="" textlink="">
      <xdr:nvSpPr>
        <xdr:cNvPr id="19" name="大かっこ 18"/>
        <xdr:cNvSpPr/>
      </xdr:nvSpPr>
      <xdr:spPr>
        <a:xfrm>
          <a:off x="5414660" y="56281543"/>
          <a:ext cx="2790632" cy="63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100">
              <a:solidFill>
                <a:schemeClr val="tx1"/>
              </a:solidFill>
              <a:latin typeface="+mn-lt"/>
              <a:ea typeface="+mn-ea"/>
              <a:cs typeface="+mn-cs"/>
            </a:rPr>
            <a:t>歩行者移動支援に係る技術情報検討</a:t>
          </a:r>
          <a:endParaRPr kumimoji="1" lang="en-US" altLang="ja-JP" sz="1100">
            <a:solidFill>
              <a:schemeClr val="tx1"/>
            </a:solidFill>
            <a:latin typeface="+mn-lt"/>
            <a:ea typeface="+mn-ea"/>
            <a:cs typeface="+mn-cs"/>
          </a:endParaRPr>
        </a:p>
        <a:p>
          <a:pPr algn="ctr" eaLnBrk="1" fontAlgn="auto" latinLnBrk="0" hangingPunct="1"/>
          <a:r>
            <a:rPr kumimoji="1" lang="ja-JP" altLang="en-US" sz="1100">
              <a:solidFill>
                <a:schemeClr val="tx1"/>
              </a:solidFill>
              <a:latin typeface="+mn-lt"/>
              <a:ea typeface="+mn-ea"/>
              <a:cs typeface="+mn-cs"/>
            </a:rPr>
            <a:t>調査</a:t>
          </a:r>
          <a:endParaRPr kumimoji="1" lang="ja-JP" altLang="ja-JP" sz="1100">
            <a:solidFill>
              <a:schemeClr val="tx1"/>
            </a:solidFill>
            <a:latin typeface="+mn-lt"/>
            <a:ea typeface="+mn-ea"/>
            <a:cs typeface="+mn-cs"/>
          </a:endParaRPr>
        </a:p>
      </xdr:txBody>
    </xdr:sp>
    <xdr:clientData/>
  </xdr:twoCellAnchor>
  <xdr:twoCellAnchor>
    <xdr:from>
      <xdr:col>26</xdr:col>
      <xdr:colOff>107874</xdr:colOff>
      <xdr:row>162</xdr:row>
      <xdr:rowOff>96049</xdr:rowOff>
    </xdr:from>
    <xdr:to>
      <xdr:col>40</xdr:col>
      <xdr:colOff>41006</xdr:colOff>
      <xdr:row>164</xdr:row>
      <xdr:rowOff>27853</xdr:rowOff>
    </xdr:to>
    <xdr:sp macro="" textlink="">
      <xdr:nvSpPr>
        <xdr:cNvPr id="20" name="大かっこ 19"/>
        <xdr:cNvSpPr/>
      </xdr:nvSpPr>
      <xdr:spPr>
        <a:xfrm>
          <a:off x="5414660" y="58511513"/>
          <a:ext cx="2790632" cy="639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歩行者移動支援に係るデータの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効率的な整備更新・活用促進業務</a:t>
          </a:r>
          <a:endParaRPr kumimoji="1" lang="en-US" altLang="ja-JP" sz="1100">
            <a:solidFill>
              <a:schemeClr val="tx1"/>
            </a:solidFill>
            <a:latin typeface="+mn-lt"/>
            <a:ea typeface="+mn-ea"/>
            <a:cs typeface="+mn-cs"/>
          </a:endParaRPr>
        </a:p>
      </xdr:txBody>
    </xdr:sp>
    <xdr:clientData/>
  </xdr:twoCellAnchor>
  <xdr:twoCellAnchor>
    <xdr:from>
      <xdr:col>19</xdr:col>
      <xdr:colOff>176214</xdr:colOff>
      <xdr:row>167</xdr:row>
      <xdr:rowOff>216033</xdr:rowOff>
    </xdr:from>
    <xdr:to>
      <xdr:col>25</xdr:col>
      <xdr:colOff>110249</xdr:colOff>
      <xdr:row>167</xdr:row>
      <xdr:rowOff>216033</xdr:rowOff>
    </xdr:to>
    <xdr:cxnSp macro="">
      <xdr:nvCxnSpPr>
        <xdr:cNvPr id="21" name="直線矢印コネクタ 20"/>
        <xdr:cNvCxnSpPr/>
      </xdr:nvCxnSpPr>
      <xdr:spPr>
        <a:xfrm>
          <a:off x="4054250" y="60400426"/>
          <a:ext cx="11586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71611</xdr:colOff>
      <xdr:row>166</xdr:row>
      <xdr:rowOff>245010</xdr:rowOff>
    </xdr:from>
    <xdr:to>
      <xdr:col>40</xdr:col>
      <xdr:colOff>35773</xdr:colOff>
      <xdr:row>168</xdr:row>
      <xdr:rowOff>149521</xdr:rowOff>
    </xdr:to>
    <xdr:sp macro="" textlink="">
      <xdr:nvSpPr>
        <xdr:cNvPr id="23" name="正方形/長方形 22"/>
        <xdr:cNvSpPr/>
      </xdr:nvSpPr>
      <xdr:spPr>
        <a:xfrm>
          <a:off x="5315964" y="60005981"/>
          <a:ext cx="2788044" cy="599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．民間企業（１社）</a:t>
          </a:r>
          <a:r>
            <a:rPr kumimoji="1" lang="en-US" altLang="ja-JP" sz="1100"/>
            <a:t/>
          </a:r>
          <a:br>
            <a:rPr kumimoji="1" lang="en-US" altLang="ja-JP" sz="1100"/>
          </a:br>
          <a:r>
            <a:rPr kumimoji="1" lang="en-US" altLang="ja-JP" sz="1100"/>
            <a:t>0.5</a:t>
          </a:r>
          <a:r>
            <a:rPr kumimoji="1" lang="ja-JP" altLang="en-US" sz="1100"/>
            <a:t>百万円</a:t>
          </a:r>
        </a:p>
      </xdr:txBody>
    </xdr:sp>
    <xdr:clientData/>
  </xdr:twoCellAnchor>
  <xdr:twoCellAnchor>
    <xdr:from>
      <xdr:col>26</xdr:col>
      <xdr:colOff>18561</xdr:colOff>
      <xdr:row>165</xdr:row>
      <xdr:rowOff>326494</xdr:rowOff>
    </xdr:from>
    <xdr:to>
      <xdr:col>33</xdr:col>
      <xdr:colOff>60159</xdr:colOff>
      <xdr:row>166</xdr:row>
      <xdr:rowOff>206910</xdr:rowOff>
    </xdr:to>
    <xdr:sp macro="" textlink="">
      <xdr:nvSpPr>
        <xdr:cNvPr id="24" name="テキスト ボックス 23"/>
        <xdr:cNvSpPr txBox="1"/>
      </xdr:nvSpPr>
      <xdr:spPr>
        <a:xfrm>
          <a:off x="5262914" y="59740082"/>
          <a:ext cx="1453539" cy="22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26</xdr:col>
      <xdr:colOff>114277</xdr:colOff>
      <xdr:row>168</xdr:row>
      <xdr:rowOff>255333</xdr:rowOff>
    </xdr:from>
    <xdr:to>
      <xdr:col>40</xdr:col>
      <xdr:colOff>47409</xdr:colOff>
      <xdr:row>170</xdr:row>
      <xdr:rowOff>187137</xdr:rowOff>
    </xdr:to>
    <xdr:sp macro="" textlink="">
      <xdr:nvSpPr>
        <xdr:cNvPr id="25" name="大かっこ 24"/>
        <xdr:cNvSpPr/>
      </xdr:nvSpPr>
      <xdr:spPr>
        <a:xfrm>
          <a:off x="5358630" y="60711068"/>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総合的な交通体系に関するサイト専用サーバの運用サービスの提供</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R102" sqref="R102:W102"/>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374</v>
      </c>
      <c r="AR2" s="97"/>
      <c r="AS2" s="59" t="str">
        <f>IF(OR(AQ2="　", AQ2=""), "", "-")</f>
        <v/>
      </c>
      <c r="AT2" s="98">
        <v>371</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379</v>
      </c>
      <c r="AK3" s="294"/>
      <c r="AL3" s="294"/>
      <c r="AM3" s="294"/>
      <c r="AN3" s="294"/>
      <c r="AO3" s="294"/>
      <c r="AP3" s="294"/>
      <c r="AQ3" s="294"/>
      <c r="AR3" s="294"/>
      <c r="AS3" s="294"/>
      <c r="AT3" s="294"/>
      <c r="AU3" s="294"/>
      <c r="AV3" s="294"/>
      <c r="AW3" s="294"/>
      <c r="AX3" s="36" t="s">
        <v>91</v>
      </c>
    </row>
    <row r="4" spans="1:50" ht="24.75" customHeight="1" x14ac:dyDescent="0.15">
      <c r="A4" s="514" t="s">
        <v>30</v>
      </c>
      <c r="B4" s="515"/>
      <c r="C4" s="515"/>
      <c r="D4" s="515"/>
      <c r="E4" s="515"/>
      <c r="F4" s="515"/>
      <c r="G4" s="488" t="s">
        <v>375</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376</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1" t="s">
        <v>97</v>
      </c>
      <c r="H5" s="322"/>
      <c r="I5" s="322"/>
      <c r="J5" s="322"/>
      <c r="K5" s="322"/>
      <c r="L5" s="322"/>
      <c r="M5" s="323" t="s">
        <v>92</v>
      </c>
      <c r="N5" s="324"/>
      <c r="O5" s="324"/>
      <c r="P5" s="324"/>
      <c r="Q5" s="324"/>
      <c r="R5" s="325"/>
      <c r="S5" s="326" t="s">
        <v>157</v>
      </c>
      <c r="T5" s="322"/>
      <c r="U5" s="322"/>
      <c r="V5" s="322"/>
      <c r="W5" s="322"/>
      <c r="X5" s="327"/>
      <c r="Y5" s="505" t="s">
        <v>3</v>
      </c>
      <c r="Z5" s="506"/>
      <c r="AA5" s="506"/>
      <c r="AB5" s="506"/>
      <c r="AC5" s="506"/>
      <c r="AD5" s="507"/>
      <c r="AE5" s="508" t="s">
        <v>377</v>
      </c>
      <c r="AF5" s="509"/>
      <c r="AG5" s="509"/>
      <c r="AH5" s="509"/>
      <c r="AI5" s="509"/>
      <c r="AJ5" s="509"/>
      <c r="AK5" s="509"/>
      <c r="AL5" s="509"/>
      <c r="AM5" s="509"/>
      <c r="AN5" s="509"/>
      <c r="AO5" s="509"/>
      <c r="AP5" s="510"/>
      <c r="AQ5" s="511" t="s">
        <v>438</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398</v>
      </c>
      <c r="AF6" s="523"/>
      <c r="AG6" s="523"/>
      <c r="AH6" s="523"/>
      <c r="AI6" s="523"/>
      <c r="AJ6" s="523"/>
      <c r="AK6" s="523"/>
      <c r="AL6" s="523"/>
      <c r="AM6" s="523"/>
      <c r="AN6" s="523"/>
      <c r="AO6" s="523"/>
      <c r="AP6" s="523"/>
      <c r="AQ6" s="115"/>
      <c r="AR6" s="115"/>
      <c r="AS6" s="115"/>
      <c r="AT6" s="115"/>
      <c r="AU6" s="115"/>
      <c r="AV6" s="115"/>
      <c r="AW6" s="115"/>
      <c r="AX6" s="524"/>
    </row>
    <row r="7" spans="1:50" ht="49.5" customHeight="1" x14ac:dyDescent="0.15">
      <c r="A7" s="444" t="s">
        <v>25</v>
      </c>
      <c r="B7" s="445"/>
      <c r="C7" s="445"/>
      <c r="D7" s="445"/>
      <c r="E7" s="445"/>
      <c r="F7" s="445"/>
      <c r="G7" s="446" t="s">
        <v>380</v>
      </c>
      <c r="H7" s="447"/>
      <c r="I7" s="447"/>
      <c r="J7" s="447"/>
      <c r="K7" s="447"/>
      <c r="L7" s="447"/>
      <c r="M7" s="447"/>
      <c r="N7" s="447"/>
      <c r="O7" s="447"/>
      <c r="P7" s="447"/>
      <c r="Q7" s="447"/>
      <c r="R7" s="447"/>
      <c r="S7" s="447"/>
      <c r="T7" s="447"/>
      <c r="U7" s="447"/>
      <c r="V7" s="448"/>
      <c r="W7" s="448"/>
      <c r="X7" s="448"/>
      <c r="Y7" s="449" t="s">
        <v>5</v>
      </c>
      <c r="Z7" s="387"/>
      <c r="AA7" s="387"/>
      <c r="AB7" s="387"/>
      <c r="AC7" s="387"/>
      <c r="AD7" s="389"/>
      <c r="AE7" s="450" t="s">
        <v>440</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49" t="s">
        <v>308</v>
      </c>
      <c r="B8" s="350"/>
      <c r="C8" s="350"/>
      <c r="D8" s="350"/>
      <c r="E8" s="350"/>
      <c r="F8" s="351"/>
      <c r="G8" s="346" t="str">
        <f>入力規則等!A26</f>
        <v>観光立国、高齢社会対策、障害者施策、ＩＴ戦略</v>
      </c>
      <c r="H8" s="347"/>
      <c r="I8" s="347"/>
      <c r="J8" s="347"/>
      <c r="K8" s="347"/>
      <c r="L8" s="347"/>
      <c r="M8" s="347"/>
      <c r="N8" s="347"/>
      <c r="O8" s="347"/>
      <c r="P8" s="347"/>
      <c r="Q8" s="347"/>
      <c r="R8" s="347"/>
      <c r="S8" s="347"/>
      <c r="T8" s="347"/>
      <c r="U8" s="347"/>
      <c r="V8" s="347"/>
      <c r="W8" s="347"/>
      <c r="X8" s="348"/>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450</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97.5" customHeight="1" x14ac:dyDescent="0.15">
      <c r="A10" s="453" t="s">
        <v>36</v>
      </c>
      <c r="B10" s="454"/>
      <c r="C10" s="454"/>
      <c r="D10" s="454"/>
      <c r="E10" s="454"/>
      <c r="F10" s="454"/>
      <c r="G10" s="482" t="s">
        <v>409</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t="s">
        <v>380</v>
      </c>
      <c r="Q13" s="63"/>
      <c r="R13" s="63"/>
      <c r="S13" s="63"/>
      <c r="T13" s="63"/>
      <c r="U13" s="63"/>
      <c r="V13" s="64"/>
      <c r="W13" s="62" t="s">
        <v>380</v>
      </c>
      <c r="X13" s="63"/>
      <c r="Y13" s="63"/>
      <c r="Z13" s="63"/>
      <c r="AA13" s="63"/>
      <c r="AB13" s="63"/>
      <c r="AC13" s="64"/>
      <c r="AD13" s="62">
        <v>39</v>
      </c>
      <c r="AE13" s="63"/>
      <c r="AF13" s="63"/>
      <c r="AG13" s="63"/>
      <c r="AH13" s="63"/>
      <c r="AI13" s="63"/>
      <c r="AJ13" s="64"/>
      <c r="AK13" s="62">
        <v>35</v>
      </c>
      <c r="AL13" s="63"/>
      <c r="AM13" s="63"/>
      <c r="AN13" s="63"/>
      <c r="AO13" s="63"/>
      <c r="AP13" s="63"/>
      <c r="AQ13" s="64"/>
      <c r="AR13" s="661">
        <v>53</v>
      </c>
      <c r="AS13" s="662"/>
      <c r="AT13" s="662"/>
      <c r="AU13" s="662"/>
      <c r="AV13" s="662"/>
      <c r="AW13" s="662"/>
      <c r="AX13" s="663"/>
    </row>
    <row r="14" spans="1:50" ht="21" customHeight="1" x14ac:dyDescent="0.15">
      <c r="A14" s="459"/>
      <c r="B14" s="460"/>
      <c r="C14" s="460"/>
      <c r="D14" s="460"/>
      <c r="E14" s="460"/>
      <c r="F14" s="461"/>
      <c r="G14" s="472"/>
      <c r="H14" s="473"/>
      <c r="I14" s="337" t="s">
        <v>9</v>
      </c>
      <c r="J14" s="467"/>
      <c r="K14" s="467"/>
      <c r="L14" s="467"/>
      <c r="M14" s="467"/>
      <c r="N14" s="467"/>
      <c r="O14" s="468"/>
      <c r="P14" s="62" t="s">
        <v>380</v>
      </c>
      <c r="Q14" s="63"/>
      <c r="R14" s="63"/>
      <c r="S14" s="63"/>
      <c r="T14" s="63"/>
      <c r="U14" s="63"/>
      <c r="V14" s="64"/>
      <c r="W14" s="62" t="s">
        <v>380</v>
      </c>
      <c r="X14" s="63"/>
      <c r="Y14" s="63"/>
      <c r="Z14" s="63"/>
      <c r="AA14" s="63"/>
      <c r="AB14" s="63"/>
      <c r="AC14" s="64"/>
      <c r="AD14" s="62" t="s">
        <v>380</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9"/>
      <c r="B15" s="460"/>
      <c r="C15" s="460"/>
      <c r="D15" s="460"/>
      <c r="E15" s="460"/>
      <c r="F15" s="461"/>
      <c r="G15" s="472"/>
      <c r="H15" s="473"/>
      <c r="I15" s="337" t="s">
        <v>62</v>
      </c>
      <c r="J15" s="338"/>
      <c r="K15" s="338"/>
      <c r="L15" s="338"/>
      <c r="M15" s="338"/>
      <c r="N15" s="338"/>
      <c r="O15" s="339"/>
      <c r="P15" s="62" t="s">
        <v>380</v>
      </c>
      <c r="Q15" s="63"/>
      <c r="R15" s="63"/>
      <c r="S15" s="63"/>
      <c r="T15" s="63"/>
      <c r="U15" s="63"/>
      <c r="V15" s="64"/>
      <c r="W15" s="62" t="s">
        <v>380</v>
      </c>
      <c r="X15" s="63"/>
      <c r="Y15" s="63"/>
      <c r="Z15" s="63"/>
      <c r="AA15" s="63"/>
      <c r="AB15" s="63"/>
      <c r="AC15" s="64"/>
      <c r="AD15" s="62" t="s">
        <v>380</v>
      </c>
      <c r="AE15" s="63"/>
      <c r="AF15" s="63"/>
      <c r="AG15" s="63"/>
      <c r="AH15" s="63"/>
      <c r="AI15" s="63"/>
      <c r="AJ15" s="64"/>
      <c r="AK15" s="62" t="s">
        <v>380</v>
      </c>
      <c r="AL15" s="63"/>
      <c r="AM15" s="63"/>
      <c r="AN15" s="63"/>
      <c r="AO15" s="63"/>
      <c r="AP15" s="63"/>
      <c r="AQ15" s="64"/>
      <c r="AR15" s="62" t="s">
        <v>439</v>
      </c>
      <c r="AS15" s="63"/>
      <c r="AT15" s="63"/>
      <c r="AU15" s="63"/>
      <c r="AV15" s="63"/>
      <c r="AW15" s="63"/>
      <c r="AX15" s="658"/>
    </row>
    <row r="16" spans="1:50" ht="21" customHeight="1" x14ac:dyDescent="0.15">
      <c r="A16" s="459"/>
      <c r="B16" s="460"/>
      <c r="C16" s="460"/>
      <c r="D16" s="460"/>
      <c r="E16" s="460"/>
      <c r="F16" s="461"/>
      <c r="G16" s="472"/>
      <c r="H16" s="473"/>
      <c r="I16" s="337" t="s">
        <v>63</v>
      </c>
      <c r="J16" s="338"/>
      <c r="K16" s="338"/>
      <c r="L16" s="338"/>
      <c r="M16" s="338"/>
      <c r="N16" s="338"/>
      <c r="O16" s="339"/>
      <c r="P16" s="62" t="s">
        <v>380</v>
      </c>
      <c r="Q16" s="63"/>
      <c r="R16" s="63"/>
      <c r="S16" s="63"/>
      <c r="T16" s="63"/>
      <c r="U16" s="63"/>
      <c r="V16" s="64"/>
      <c r="W16" s="62" t="s">
        <v>380</v>
      </c>
      <c r="X16" s="63"/>
      <c r="Y16" s="63"/>
      <c r="Z16" s="63"/>
      <c r="AA16" s="63"/>
      <c r="AB16" s="63"/>
      <c r="AC16" s="64"/>
      <c r="AD16" s="62" t="s">
        <v>380</v>
      </c>
      <c r="AE16" s="63"/>
      <c r="AF16" s="63"/>
      <c r="AG16" s="63"/>
      <c r="AH16" s="63"/>
      <c r="AI16" s="63"/>
      <c r="AJ16" s="64"/>
      <c r="AK16" s="62"/>
      <c r="AL16" s="63"/>
      <c r="AM16" s="63"/>
      <c r="AN16" s="63"/>
      <c r="AO16" s="63"/>
      <c r="AP16" s="63"/>
      <c r="AQ16" s="64"/>
      <c r="AR16" s="439"/>
      <c r="AS16" s="440"/>
      <c r="AT16" s="440"/>
      <c r="AU16" s="440"/>
      <c r="AV16" s="440"/>
      <c r="AW16" s="440"/>
      <c r="AX16" s="441"/>
    </row>
    <row r="17" spans="1:50" ht="24.75" customHeight="1" x14ac:dyDescent="0.15">
      <c r="A17" s="459"/>
      <c r="B17" s="460"/>
      <c r="C17" s="460"/>
      <c r="D17" s="460"/>
      <c r="E17" s="460"/>
      <c r="F17" s="461"/>
      <c r="G17" s="472"/>
      <c r="H17" s="473"/>
      <c r="I17" s="337" t="s">
        <v>61</v>
      </c>
      <c r="J17" s="467"/>
      <c r="K17" s="467"/>
      <c r="L17" s="467"/>
      <c r="M17" s="467"/>
      <c r="N17" s="467"/>
      <c r="O17" s="468"/>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c r="AL17" s="63"/>
      <c r="AM17" s="63"/>
      <c r="AN17" s="63"/>
      <c r="AO17" s="63"/>
      <c r="AP17" s="63"/>
      <c r="AQ17" s="64"/>
      <c r="AR17" s="442"/>
      <c r="AS17" s="442"/>
      <c r="AT17" s="442"/>
      <c r="AU17" s="442"/>
      <c r="AV17" s="442"/>
      <c r="AW17" s="442"/>
      <c r="AX17" s="443"/>
    </row>
    <row r="18" spans="1:50" ht="24.75" customHeight="1" x14ac:dyDescent="0.15">
      <c r="A18" s="459"/>
      <c r="B18" s="460"/>
      <c r="C18" s="460"/>
      <c r="D18" s="460"/>
      <c r="E18" s="460"/>
      <c r="F18" s="461"/>
      <c r="G18" s="474"/>
      <c r="H18" s="475"/>
      <c r="I18" s="340" t="s">
        <v>22</v>
      </c>
      <c r="J18" s="341"/>
      <c r="K18" s="341"/>
      <c r="L18" s="341"/>
      <c r="M18" s="341"/>
      <c r="N18" s="341"/>
      <c r="O18" s="342"/>
      <c r="P18" s="310">
        <f>SUM(P13:V17)</f>
        <v>0</v>
      </c>
      <c r="Q18" s="311"/>
      <c r="R18" s="311"/>
      <c r="S18" s="311"/>
      <c r="T18" s="311"/>
      <c r="U18" s="311"/>
      <c r="V18" s="312"/>
      <c r="W18" s="310">
        <f>SUM(W13:AC17)</f>
        <v>0</v>
      </c>
      <c r="X18" s="311"/>
      <c r="Y18" s="311"/>
      <c r="Z18" s="311"/>
      <c r="AA18" s="311"/>
      <c r="AB18" s="311"/>
      <c r="AC18" s="312"/>
      <c r="AD18" s="310">
        <f t="shared" ref="AD18" si="0">SUM(AD13:AJ17)</f>
        <v>39</v>
      </c>
      <c r="AE18" s="311"/>
      <c r="AF18" s="311"/>
      <c r="AG18" s="311"/>
      <c r="AH18" s="311"/>
      <c r="AI18" s="311"/>
      <c r="AJ18" s="312"/>
      <c r="AK18" s="310">
        <f t="shared" ref="AK18" si="1">SUM(AK13:AQ17)</f>
        <v>35</v>
      </c>
      <c r="AL18" s="311"/>
      <c r="AM18" s="311"/>
      <c r="AN18" s="311"/>
      <c r="AO18" s="311"/>
      <c r="AP18" s="311"/>
      <c r="AQ18" s="312"/>
      <c r="AR18" s="310">
        <f t="shared" ref="AR18" si="2">SUM(AR13:AX17)</f>
        <v>53</v>
      </c>
      <c r="AS18" s="311"/>
      <c r="AT18" s="311"/>
      <c r="AU18" s="311"/>
      <c r="AV18" s="311"/>
      <c r="AW18" s="311"/>
      <c r="AX18" s="313"/>
    </row>
    <row r="19" spans="1:50" ht="24.75" customHeight="1" x14ac:dyDescent="0.15">
      <c r="A19" s="459"/>
      <c r="B19" s="460"/>
      <c r="C19" s="460"/>
      <c r="D19" s="460"/>
      <c r="E19" s="460"/>
      <c r="F19" s="461"/>
      <c r="G19" s="307" t="s">
        <v>10</v>
      </c>
      <c r="H19" s="308"/>
      <c r="I19" s="308"/>
      <c r="J19" s="308"/>
      <c r="K19" s="308"/>
      <c r="L19" s="308"/>
      <c r="M19" s="308"/>
      <c r="N19" s="308"/>
      <c r="O19" s="308"/>
      <c r="P19" s="62" t="s">
        <v>380</v>
      </c>
      <c r="Q19" s="63"/>
      <c r="R19" s="63"/>
      <c r="S19" s="63"/>
      <c r="T19" s="63"/>
      <c r="U19" s="63"/>
      <c r="V19" s="64"/>
      <c r="W19" s="62" t="s">
        <v>380</v>
      </c>
      <c r="X19" s="63"/>
      <c r="Y19" s="63"/>
      <c r="Z19" s="63"/>
      <c r="AA19" s="63"/>
      <c r="AB19" s="63"/>
      <c r="AC19" s="64"/>
      <c r="AD19" s="62">
        <v>38</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62"/>
      <c r="B20" s="463"/>
      <c r="C20" s="463"/>
      <c r="D20" s="463"/>
      <c r="E20" s="463"/>
      <c r="F20" s="464"/>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f>IF(AD18=0, "-", AD19/AD18)</f>
        <v>0.97435897435897434</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v>30</v>
      </c>
      <c r="AV22" s="101"/>
      <c r="AW22" s="99" t="s">
        <v>355</v>
      </c>
      <c r="AX22" s="100"/>
    </row>
    <row r="23" spans="1:50" ht="22.5" customHeight="1" x14ac:dyDescent="0.15">
      <c r="A23" s="211"/>
      <c r="B23" s="209"/>
      <c r="C23" s="209"/>
      <c r="D23" s="209"/>
      <c r="E23" s="209"/>
      <c r="F23" s="210"/>
      <c r="G23" s="316" t="s">
        <v>413</v>
      </c>
      <c r="H23" s="283"/>
      <c r="I23" s="283"/>
      <c r="J23" s="283"/>
      <c r="K23" s="283"/>
      <c r="L23" s="283"/>
      <c r="M23" s="283"/>
      <c r="N23" s="283"/>
      <c r="O23" s="284"/>
      <c r="P23" s="207" t="s">
        <v>415</v>
      </c>
      <c r="Q23" s="189"/>
      <c r="R23" s="189"/>
      <c r="S23" s="189"/>
      <c r="T23" s="189"/>
      <c r="U23" s="189"/>
      <c r="V23" s="189"/>
      <c r="W23" s="189"/>
      <c r="X23" s="190"/>
      <c r="Y23" s="288" t="s">
        <v>14</v>
      </c>
      <c r="Z23" s="289"/>
      <c r="AA23" s="290"/>
      <c r="AB23" s="320" t="s">
        <v>414</v>
      </c>
      <c r="AC23" s="291"/>
      <c r="AD23" s="291"/>
      <c r="AE23" s="84" t="s">
        <v>380</v>
      </c>
      <c r="AF23" s="85"/>
      <c r="AG23" s="85"/>
      <c r="AH23" s="85"/>
      <c r="AI23" s="86"/>
      <c r="AJ23" s="84" t="s">
        <v>380</v>
      </c>
      <c r="AK23" s="85"/>
      <c r="AL23" s="85"/>
      <c r="AM23" s="85"/>
      <c r="AN23" s="86"/>
      <c r="AO23" s="84" t="s">
        <v>380</v>
      </c>
      <c r="AP23" s="85"/>
      <c r="AQ23" s="85"/>
      <c r="AR23" s="85"/>
      <c r="AS23" s="86"/>
      <c r="AT23" s="221"/>
      <c r="AU23" s="221"/>
      <c r="AV23" s="221"/>
      <c r="AW23" s="221"/>
      <c r="AX23" s="222"/>
    </row>
    <row r="24" spans="1:50" ht="36.75" customHeight="1" x14ac:dyDescent="0.15">
      <c r="A24" s="212"/>
      <c r="B24" s="213"/>
      <c r="C24" s="213"/>
      <c r="D24" s="213"/>
      <c r="E24" s="213"/>
      <c r="F24" s="214"/>
      <c r="G24" s="285"/>
      <c r="H24" s="286"/>
      <c r="I24" s="286"/>
      <c r="J24" s="286"/>
      <c r="K24" s="286"/>
      <c r="L24" s="286"/>
      <c r="M24" s="286"/>
      <c r="N24" s="286"/>
      <c r="O24" s="287"/>
      <c r="P24" s="270"/>
      <c r="Q24" s="270"/>
      <c r="R24" s="270"/>
      <c r="S24" s="270"/>
      <c r="T24" s="270"/>
      <c r="U24" s="270"/>
      <c r="V24" s="270"/>
      <c r="W24" s="270"/>
      <c r="X24" s="271"/>
      <c r="Y24" s="169" t="s">
        <v>65</v>
      </c>
      <c r="Z24" s="112"/>
      <c r="AA24" s="165"/>
      <c r="AB24" s="280" t="s">
        <v>414</v>
      </c>
      <c r="AC24" s="281"/>
      <c r="AD24" s="281"/>
      <c r="AE24" s="84" t="s">
        <v>380</v>
      </c>
      <c r="AF24" s="85"/>
      <c r="AG24" s="85"/>
      <c r="AH24" s="85"/>
      <c r="AI24" s="86"/>
      <c r="AJ24" s="84" t="s">
        <v>380</v>
      </c>
      <c r="AK24" s="85"/>
      <c r="AL24" s="85"/>
      <c r="AM24" s="85"/>
      <c r="AN24" s="86"/>
      <c r="AO24" s="84" t="s">
        <v>380</v>
      </c>
      <c r="AP24" s="85"/>
      <c r="AQ24" s="85"/>
      <c r="AR24" s="85"/>
      <c r="AS24" s="86"/>
      <c r="AT24" s="84">
        <v>10000</v>
      </c>
      <c r="AU24" s="85"/>
      <c r="AV24" s="85"/>
      <c r="AW24" s="85"/>
      <c r="AX24" s="87"/>
    </row>
    <row r="25" spans="1:50" ht="22.5" customHeight="1" x14ac:dyDescent="0.15">
      <c r="A25" s="664"/>
      <c r="B25" s="665"/>
      <c r="C25" s="665"/>
      <c r="D25" s="665"/>
      <c r="E25" s="665"/>
      <c r="F25" s="666"/>
      <c r="G25" s="317"/>
      <c r="H25" s="318"/>
      <c r="I25" s="318"/>
      <c r="J25" s="318"/>
      <c r="K25" s="318"/>
      <c r="L25" s="318"/>
      <c r="M25" s="318"/>
      <c r="N25" s="318"/>
      <c r="O25" s="319"/>
      <c r="P25" s="191"/>
      <c r="Q25" s="191"/>
      <c r="R25" s="191"/>
      <c r="S25" s="191"/>
      <c r="T25" s="191"/>
      <c r="U25" s="191"/>
      <c r="V25" s="191"/>
      <c r="W25" s="191"/>
      <c r="X25" s="192"/>
      <c r="Y25" s="111" t="s">
        <v>15</v>
      </c>
      <c r="Z25" s="112"/>
      <c r="AA25" s="165"/>
      <c r="AB25" s="676" t="s">
        <v>359</v>
      </c>
      <c r="AC25" s="258"/>
      <c r="AD25" s="258"/>
      <c r="AE25" s="84" t="s">
        <v>384</v>
      </c>
      <c r="AF25" s="85"/>
      <c r="AG25" s="85"/>
      <c r="AH25" s="85"/>
      <c r="AI25" s="86"/>
      <c r="AJ25" s="84" t="s">
        <v>384</v>
      </c>
      <c r="AK25" s="85"/>
      <c r="AL25" s="85"/>
      <c r="AM25" s="85"/>
      <c r="AN25" s="86"/>
      <c r="AO25" s="84" t="s">
        <v>380</v>
      </c>
      <c r="AP25" s="85"/>
      <c r="AQ25" s="85"/>
      <c r="AR25" s="85"/>
      <c r="AS25" s="86"/>
      <c r="AT25" s="262"/>
      <c r="AU25" s="263"/>
      <c r="AV25" s="263"/>
      <c r="AW25" s="263"/>
      <c r="AX25" s="264"/>
    </row>
    <row r="26" spans="1:50" ht="18.75"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5" t="s">
        <v>303</v>
      </c>
      <c r="AU26" s="656"/>
      <c r="AV26" s="656"/>
      <c r="AW26" s="656"/>
      <c r="AX26" s="657"/>
    </row>
    <row r="27" spans="1:50" ht="18.75"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v>30</v>
      </c>
      <c r="AV27" s="101"/>
      <c r="AW27" s="99" t="s">
        <v>355</v>
      </c>
      <c r="AX27" s="100"/>
    </row>
    <row r="28" spans="1:50" ht="22.5" customHeight="1" x14ac:dyDescent="0.15">
      <c r="A28" s="211"/>
      <c r="B28" s="209"/>
      <c r="C28" s="209"/>
      <c r="D28" s="209"/>
      <c r="E28" s="209"/>
      <c r="F28" s="210"/>
      <c r="G28" s="316" t="s">
        <v>411</v>
      </c>
      <c r="H28" s="283"/>
      <c r="I28" s="283"/>
      <c r="J28" s="283"/>
      <c r="K28" s="283"/>
      <c r="L28" s="283"/>
      <c r="M28" s="283"/>
      <c r="N28" s="283"/>
      <c r="O28" s="284"/>
      <c r="P28" s="207" t="s">
        <v>412</v>
      </c>
      <c r="Q28" s="189"/>
      <c r="R28" s="189"/>
      <c r="S28" s="189"/>
      <c r="T28" s="189"/>
      <c r="U28" s="189"/>
      <c r="V28" s="189"/>
      <c r="W28" s="189"/>
      <c r="X28" s="190"/>
      <c r="Y28" s="288" t="s">
        <v>14</v>
      </c>
      <c r="Z28" s="289"/>
      <c r="AA28" s="290"/>
      <c r="AB28" s="320" t="s">
        <v>410</v>
      </c>
      <c r="AC28" s="291"/>
      <c r="AD28" s="291"/>
      <c r="AE28" s="84" t="s">
        <v>380</v>
      </c>
      <c r="AF28" s="85"/>
      <c r="AG28" s="85"/>
      <c r="AH28" s="85"/>
      <c r="AI28" s="86"/>
      <c r="AJ28" s="84" t="s">
        <v>380</v>
      </c>
      <c r="AK28" s="85"/>
      <c r="AL28" s="85"/>
      <c r="AM28" s="85"/>
      <c r="AN28" s="86"/>
      <c r="AO28" s="84" t="s">
        <v>403</v>
      </c>
      <c r="AP28" s="85"/>
      <c r="AQ28" s="85"/>
      <c r="AR28" s="85"/>
      <c r="AS28" s="86"/>
      <c r="AT28" s="221"/>
      <c r="AU28" s="221"/>
      <c r="AV28" s="221"/>
      <c r="AW28" s="221"/>
      <c r="AX28" s="222"/>
    </row>
    <row r="29" spans="1:50" ht="36.75" customHeight="1" x14ac:dyDescent="0.15">
      <c r="A29" s="212"/>
      <c r="B29" s="213"/>
      <c r="C29" s="213"/>
      <c r="D29" s="213"/>
      <c r="E29" s="213"/>
      <c r="F29" s="214"/>
      <c r="G29" s="285"/>
      <c r="H29" s="286"/>
      <c r="I29" s="286"/>
      <c r="J29" s="286"/>
      <c r="K29" s="286"/>
      <c r="L29" s="286"/>
      <c r="M29" s="286"/>
      <c r="N29" s="286"/>
      <c r="O29" s="287"/>
      <c r="P29" s="270"/>
      <c r="Q29" s="270"/>
      <c r="R29" s="270"/>
      <c r="S29" s="270"/>
      <c r="T29" s="270"/>
      <c r="U29" s="270"/>
      <c r="V29" s="270"/>
      <c r="W29" s="270"/>
      <c r="X29" s="271"/>
      <c r="Y29" s="169" t="s">
        <v>65</v>
      </c>
      <c r="Z29" s="112"/>
      <c r="AA29" s="165"/>
      <c r="AB29" s="280" t="s">
        <v>410</v>
      </c>
      <c r="AC29" s="281"/>
      <c r="AD29" s="281"/>
      <c r="AE29" s="84" t="s">
        <v>380</v>
      </c>
      <c r="AF29" s="85"/>
      <c r="AG29" s="85"/>
      <c r="AH29" s="85"/>
      <c r="AI29" s="86"/>
      <c r="AJ29" s="84" t="s">
        <v>380</v>
      </c>
      <c r="AK29" s="85"/>
      <c r="AL29" s="85"/>
      <c r="AM29" s="85"/>
      <c r="AN29" s="86"/>
      <c r="AO29" s="84" t="s">
        <v>402</v>
      </c>
      <c r="AP29" s="85"/>
      <c r="AQ29" s="85"/>
      <c r="AR29" s="85"/>
      <c r="AS29" s="86"/>
      <c r="AT29" s="84">
        <v>100</v>
      </c>
      <c r="AU29" s="85"/>
      <c r="AV29" s="85"/>
      <c r="AW29" s="85"/>
      <c r="AX29" s="87"/>
    </row>
    <row r="30" spans="1:50" ht="22.5" customHeight="1" x14ac:dyDescent="0.15">
      <c r="A30" s="664"/>
      <c r="B30" s="665"/>
      <c r="C30" s="665"/>
      <c r="D30" s="665"/>
      <c r="E30" s="665"/>
      <c r="F30" s="666"/>
      <c r="G30" s="317"/>
      <c r="H30" s="318"/>
      <c r="I30" s="318"/>
      <c r="J30" s="318"/>
      <c r="K30" s="318"/>
      <c r="L30" s="318"/>
      <c r="M30" s="318"/>
      <c r="N30" s="318"/>
      <c r="O30" s="319"/>
      <c r="P30" s="191"/>
      <c r="Q30" s="191"/>
      <c r="R30" s="191"/>
      <c r="S30" s="191"/>
      <c r="T30" s="191"/>
      <c r="U30" s="191"/>
      <c r="V30" s="191"/>
      <c r="W30" s="191"/>
      <c r="X30" s="192"/>
      <c r="Y30" s="111" t="s">
        <v>15</v>
      </c>
      <c r="Z30" s="112"/>
      <c r="AA30" s="165"/>
      <c r="AB30" s="258" t="s">
        <v>16</v>
      </c>
      <c r="AC30" s="258"/>
      <c r="AD30" s="258"/>
      <c r="AE30" s="84" t="s">
        <v>380</v>
      </c>
      <c r="AF30" s="85"/>
      <c r="AG30" s="85"/>
      <c r="AH30" s="85"/>
      <c r="AI30" s="86"/>
      <c r="AJ30" s="84" t="s">
        <v>380</v>
      </c>
      <c r="AK30" s="85"/>
      <c r="AL30" s="85"/>
      <c r="AM30" s="85"/>
      <c r="AN30" s="86"/>
      <c r="AO30" s="84" t="s">
        <v>402</v>
      </c>
      <c r="AP30" s="85"/>
      <c r="AQ30" s="85"/>
      <c r="AR30" s="85"/>
      <c r="AS30" s="86"/>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x14ac:dyDescent="0.15">
      <c r="A33" s="211"/>
      <c r="B33" s="209"/>
      <c r="C33" s="209"/>
      <c r="D33" s="209"/>
      <c r="E33" s="209"/>
      <c r="F33" s="210"/>
      <c r="G33" s="316"/>
      <c r="H33" s="283"/>
      <c r="I33" s="283"/>
      <c r="J33" s="283"/>
      <c r="K33" s="283"/>
      <c r="L33" s="283"/>
      <c r="M33" s="283"/>
      <c r="N33" s="283"/>
      <c r="O33" s="284"/>
      <c r="P33" s="207"/>
      <c r="Q33" s="189"/>
      <c r="R33" s="189"/>
      <c r="S33" s="189"/>
      <c r="T33" s="189"/>
      <c r="U33" s="189"/>
      <c r="V33" s="189"/>
      <c r="W33" s="189"/>
      <c r="X33" s="190"/>
      <c r="Y33" s="288" t="s">
        <v>14</v>
      </c>
      <c r="Z33" s="289"/>
      <c r="AA33" s="290"/>
      <c r="AB33" s="320"/>
      <c r="AC33" s="291"/>
      <c r="AD33" s="291"/>
      <c r="AE33" s="84"/>
      <c r="AF33" s="85"/>
      <c r="AG33" s="85"/>
      <c r="AH33" s="85"/>
      <c r="AI33" s="86"/>
      <c r="AJ33" s="84"/>
      <c r="AK33" s="85"/>
      <c r="AL33" s="85"/>
      <c r="AM33" s="85"/>
      <c r="AN33" s="86"/>
      <c r="AO33" s="84"/>
      <c r="AP33" s="85"/>
      <c r="AQ33" s="85"/>
      <c r="AR33" s="85"/>
      <c r="AS33" s="86"/>
      <c r="AT33" s="221"/>
      <c r="AU33" s="221"/>
      <c r="AV33" s="221"/>
      <c r="AW33" s="221"/>
      <c r="AX33" s="222"/>
    </row>
    <row r="34" spans="1:50" ht="36.75" hidden="1" customHeight="1" x14ac:dyDescent="0.15">
      <c r="A34" s="212"/>
      <c r="B34" s="213"/>
      <c r="C34" s="213"/>
      <c r="D34" s="213"/>
      <c r="E34" s="213"/>
      <c r="F34" s="214"/>
      <c r="G34" s="285"/>
      <c r="H34" s="286"/>
      <c r="I34" s="286"/>
      <c r="J34" s="286"/>
      <c r="K34" s="286"/>
      <c r="L34" s="286"/>
      <c r="M34" s="286"/>
      <c r="N34" s="286"/>
      <c r="O34" s="287"/>
      <c r="P34" s="270"/>
      <c r="Q34" s="270"/>
      <c r="R34" s="270"/>
      <c r="S34" s="270"/>
      <c r="T34" s="270"/>
      <c r="U34" s="270"/>
      <c r="V34" s="270"/>
      <c r="W34" s="270"/>
      <c r="X34" s="271"/>
      <c r="Y34" s="169" t="s">
        <v>65</v>
      </c>
      <c r="Z34" s="112"/>
      <c r="AA34" s="165"/>
      <c r="AB34" s="280"/>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7"/>
      <c r="H35" s="318"/>
      <c r="I35" s="318"/>
      <c r="J35" s="318"/>
      <c r="K35" s="318"/>
      <c r="L35" s="318"/>
      <c r="M35" s="318"/>
      <c r="N35" s="318"/>
      <c r="O35" s="319"/>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x14ac:dyDescent="0.15">
      <c r="A38" s="211"/>
      <c r="B38" s="209"/>
      <c r="C38" s="209"/>
      <c r="D38" s="209"/>
      <c r="E38" s="209"/>
      <c r="F38" s="210"/>
      <c r="G38" s="316"/>
      <c r="H38" s="283"/>
      <c r="I38" s="283"/>
      <c r="J38" s="283"/>
      <c r="K38" s="283"/>
      <c r="L38" s="283"/>
      <c r="M38" s="283"/>
      <c r="N38" s="283"/>
      <c r="O38" s="284"/>
      <c r="P38" s="207"/>
      <c r="Q38" s="189"/>
      <c r="R38" s="189"/>
      <c r="S38" s="189"/>
      <c r="T38" s="189"/>
      <c r="U38" s="189"/>
      <c r="V38" s="189"/>
      <c r="W38" s="189"/>
      <c r="X38" s="190"/>
      <c r="Y38" s="288" t="s">
        <v>14</v>
      </c>
      <c r="Z38" s="289"/>
      <c r="AA38" s="290"/>
      <c r="AB38" s="320"/>
      <c r="AC38" s="291"/>
      <c r="AD38" s="291"/>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0"/>
      <c r="Q39" s="270"/>
      <c r="R39" s="270"/>
      <c r="S39" s="270"/>
      <c r="T39" s="270"/>
      <c r="U39" s="270"/>
      <c r="V39" s="270"/>
      <c r="W39" s="270"/>
      <c r="X39" s="271"/>
      <c r="Y39" s="169" t="s">
        <v>65</v>
      </c>
      <c r="Z39" s="112"/>
      <c r="AA39" s="165"/>
      <c r="AB39" s="280"/>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17"/>
      <c r="H40" s="318"/>
      <c r="I40" s="318"/>
      <c r="J40" s="318"/>
      <c r="K40" s="318"/>
      <c r="L40" s="318"/>
      <c r="M40" s="318"/>
      <c r="N40" s="318"/>
      <c r="O40" s="319"/>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2.5" hidden="1" customHeight="1" x14ac:dyDescent="0.15">
      <c r="A43" s="211"/>
      <c r="B43" s="209"/>
      <c r="C43" s="209"/>
      <c r="D43" s="209"/>
      <c r="E43" s="209"/>
      <c r="F43" s="210"/>
      <c r="G43" s="282"/>
      <c r="H43" s="283"/>
      <c r="I43" s="283"/>
      <c r="J43" s="283"/>
      <c r="K43" s="283"/>
      <c r="L43" s="283"/>
      <c r="M43" s="283"/>
      <c r="N43" s="283"/>
      <c r="O43" s="284"/>
      <c r="P43" s="189"/>
      <c r="Q43" s="189"/>
      <c r="R43" s="189"/>
      <c r="S43" s="189"/>
      <c r="T43" s="189"/>
      <c r="U43" s="189"/>
      <c r="V43" s="189"/>
      <c r="W43" s="189"/>
      <c r="X43" s="190"/>
      <c r="Y43" s="288" t="s">
        <v>14</v>
      </c>
      <c r="Z43" s="289"/>
      <c r="AA43" s="290"/>
      <c r="AB43" s="291"/>
      <c r="AC43" s="291"/>
      <c r="AD43" s="291"/>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0"/>
      <c r="Q44" s="270"/>
      <c r="R44" s="270"/>
      <c r="S44" s="270"/>
      <c r="T44" s="270"/>
      <c r="U44" s="270"/>
      <c r="V44" s="270"/>
      <c r="W44" s="270"/>
      <c r="X44" s="271"/>
      <c r="Y44" s="169" t="s">
        <v>65</v>
      </c>
      <c r="Z44" s="112"/>
      <c r="AA44" s="165"/>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5"/>
      <c r="H45" s="286"/>
      <c r="I45" s="286"/>
      <c r="J45" s="286"/>
      <c r="K45" s="286"/>
      <c r="L45" s="286"/>
      <c r="M45" s="286"/>
      <c r="N45" s="286"/>
      <c r="O45" s="287"/>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9" t="s">
        <v>320</v>
      </c>
      <c r="B47" s="679" t="s">
        <v>317</v>
      </c>
      <c r="C47" s="231"/>
      <c r="D47" s="231"/>
      <c r="E47" s="231"/>
      <c r="F47" s="232"/>
      <c r="G47" s="617" t="s">
        <v>311</v>
      </c>
      <c r="H47" s="617"/>
      <c r="I47" s="617"/>
      <c r="J47" s="617"/>
      <c r="K47" s="617"/>
      <c r="L47" s="617"/>
      <c r="M47" s="617"/>
      <c r="N47" s="617"/>
      <c r="O47" s="617"/>
      <c r="P47" s="617"/>
      <c r="Q47" s="617"/>
      <c r="R47" s="617"/>
      <c r="S47" s="617"/>
      <c r="T47" s="617"/>
      <c r="U47" s="617"/>
      <c r="V47" s="617"/>
      <c r="W47" s="617"/>
      <c r="X47" s="617"/>
      <c r="Y47" s="617"/>
      <c r="Z47" s="617"/>
      <c r="AA47" s="684"/>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29"/>
      <c r="B48" s="679"/>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79"/>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0"/>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1"/>
    </row>
    <row r="50" spans="1:50" ht="22.5" hidden="1" customHeight="1" x14ac:dyDescent="0.15">
      <c r="A50" s="229"/>
      <c r="B50" s="679"/>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3"/>
    </row>
    <row r="51" spans="1:50" ht="22.5" hidden="1" customHeight="1" x14ac:dyDescent="0.15">
      <c r="A51" s="229"/>
      <c r="B51" s="680"/>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4"/>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5"/>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8"/>
      <c r="H54" s="189"/>
      <c r="I54" s="189"/>
      <c r="J54" s="189"/>
      <c r="K54" s="189"/>
      <c r="L54" s="189"/>
      <c r="M54" s="189"/>
      <c r="N54" s="189"/>
      <c r="O54" s="190"/>
      <c r="P54" s="207"/>
      <c r="Q54" s="249"/>
      <c r="R54" s="249"/>
      <c r="S54" s="249"/>
      <c r="T54" s="249"/>
      <c r="U54" s="249"/>
      <c r="V54" s="249"/>
      <c r="W54" s="249"/>
      <c r="X54" s="250"/>
      <c r="Y54" s="255" t="s">
        <v>86</v>
      </c>
      <c r="Z54" s="256"/>
      <c r="AA54" s="257"/>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3"/>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2"/>
      <c r="H56" s="191"/>
      <c r="I56" s="191"/>
      <c r="J56" s="191"/>
      <c r="K56" s="191"/>
      <c r="L56" s="191"/>
      <c r="M56" s="191"/>
      <c r="N56" s="191"/>
      <c r="O56" s="192"/>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8"/>
      <c r="H59" s="189"/>
      <c r="I59" s="189"/>
      <c r="J59" s="189"/>
      <c r="K59" s="189"/>
      <c r="L59" s="189"/>
      <c r="M59" s="189"/>
      <c r="N59" s="189"/>
      <c r="O59" s="190"/>
      <c r="P59" s="207"/>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2"/>
      <c r="H61" s="191"/>
      <c r="I61" s="191"/>
      <c r="J61" s="191"/>
      <c r="K61" s="191"/>
      <c r="L61" s="191"/>
      <c r="M61" s="191"/>
      <c r="N61" s="191"/>
      <c r="O61" s="192"/>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8"/>
      <c r="H64" s="189"/>
      <c r="I64" s="189"/>
      <c r="J64" s="189"/>
      <c r="K64" s="189"/>
      <c r="L64" s="189"/>
      <c r="M64" s="189"/>
      <c r="N64" s="189"/>
      <c r="O64" s="190"/>
      <c r="P64" s="207"/>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2"/>
      <c r="H66" s="191"/>
      <c r="I66" s="191"/>
      <c r="J66" s="191"/>
      <c r="K66" s="191"/>
      <c r="L66" s="191"/>
      <c r="M66" s="191"/>
      <c r="N66" s="191"/>
      <c r="O66" s="192"/>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4" t="s">
        <v>69</v>
      </c>
      <c r="AF67" s="109"/>
      <c r="AG67" s="109"/>
      <c r="AH67" s="109"/>
      <c r="AI67" s="109"/>
      <c r="AJ67" s="654" t="s">
        <v>70</v>
      </c>
      <c r="AK67" s="109"/>
      <c r="AL67" s="109"/>
      <c r="AM67" s="109"/>
      <c r="AN67" s="109"/>
      <c r="AO67" s="654" t="s">
        <v>71</v>
      </c>
      <c r="AP67" s="109"/>
      <c r="AQ67" s="109"/>
      <c r="AR67" s="109"/>
      <c r="AS67" s="109"/>
      <c r="AT67" s="170" t="s">
        <v>74</v>
      </c>
      <c r="AU67" s="171"/>
      <c r="AV67" s="171"/>
      <c r="AW67" s="171"/>
      <c r="AX67" s="172"/>
    </row>
    <row r="68" spans="1:60" ht="22.5" customHeight="1" x14ac:dyDescent="0.15">
      <c r="A68" s="179"/>
      <c r="B68" s="180"/>
      <c r="C68" s="180"/>
      <c r="D68" s="180"/>
      <c r="E68" s="180"/>
      <c r="F68" s="181"/>
      <c r="G68" s="207" t="s">
        <v>404</v>
      </c>
      <c r="H68" s="189"/>
      <c r="I68" s="189"/>
      <c r="J68" s="189"/>
      <c r="K68" s="189"/>
      <c r="L68" s="189"/>
      <c r="M68" s="189"/>
      <c r="N68" s="189"/>
      <c r="O68" s="189"/>
      <c r="P68" s="189"/>
      <c r="Q68" s="189"/>
      <c r="R68" s="189"/>
      <c r="S68" s="189"/>
      <c r="T68" s="189"/>
      <c r="U68" s="189"/>
      <c r="V68" s="189"/>
      <c r="W68" s="189"/>
      <c r="X68" s="190"/>
      <c r="Y68" s="328" t="s">
        <v>66</v>
      </c>
      <c r="Z68" s="329"/>
      <c r="AA68" s="330"/>
      <c r="AB68" s="196" t="s">
        <v>385</v>
      </c>
      <c r="AC68" s="197"/>
      <c r="AD68" s="198"/>
      <c r="AE68" s="84" t="s">
        <v>384</v>
      </c>
      <c r="AF68" s="85"/>
      <c r="AG68" s="85"/>
      <c r="AH68" s="85"/>
      <c r="AI68" s="86"/>
      <c r="AJ68" s="84" t="s">
        <v>384</v>
      </c>
      <c r="AK68" s="85"/>
      <c r="AL68" s="85"/>
      <c r="AM68" s="85"/>
      <c r="AN68" s="86"/>
      <c r="AO68" s="84">
        <v>16</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385</v>
      </c>
      <c r="AC69" s="205"/>
      <c r="AD69" s="206"/>
      <c r="AE69" s="84" t="s">
        <v>384</v>
      </c>
      <c r="AF69" s="85"/>
      <c r="AG69" s="85"/>
      <c r="AH69" s="85"/>
      <c r="AI69" s="86"/>
      <c r="AJ69" s="84" t="s">
        <v>384</v>
      </c>
      <c r="AK69" s="85"/>
      <c r="AL69" s="85"/>
      <c r="AM69" s="85"/>
      <c r="AN69" s="86"/>
      <c r="AO69" s="84">
        <v>14</v>
      </c>
      <c r="AP69" s="85"/>
      <c r="AQ69" s="85"/>
      <c r="AR69" s="85"/>
      <c r="AS69" s="86"/>
      <c r="AT69" s="84">
        <v>8</v>
      </c>
      <c r="AU69" s="85"/>
      <c r="AV69" s="85"/>
      <c r="AW69" s="85"/>
      <c r="AX69" s="87"/>
      <c r="AY69" s="10"/>
      <c r="AZ69" s="10"/>
      <c r="BA69" s="10"/>
      <c r="BB69" s="10"/>
      <c r="BC69" s="10"/>
      <c r="BD69" s="10"/>
      <c r="BE69" s="10"/>
      <c r="BF69" s="10"/>
      <c r="BG69" s="10"/>
      <c r="BH69" s="10"/>
    </row>
    <row r="70" spans="1:60" ht="33"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customHeight="1" x14ac:dyDescent="0.15">
      <c r="A71" s="179"/>
      <c r="B71" s="180"/>
      <c r="C71" s="180"/>
      <c r="D71" s="180"/>
      <c r="E71" s="180"/>
      <c r="F71" s="181"/>
      <c r="G71" s="207" t="s">
        <v>400</v>
      </c>
      <c r="H71" s="189"/>
      <c r="I71" s="189"/>
      <c r="J71" s="189"/>
      <c r="K71" s="189"/>
      <c r="L71" s="189"/>
      <c r="M71" s="189"/>
      <c r="N71" s="189"/>
      <c r="O71" s="189"/>
      <c r="P71" s="189"/>
      <c r="Q71" s="189"/>
      <c r="R71" s="189"/>
      <c r="S71" s="189"/>
      <c r="T71" s="189"/>
      <c r="U71" s="189"/>
      <c r="V71" s="189"/>
      <c r="W71" s="189"/>
      <c r="X71" s="190"/>
      <c r="Y71" s="193" t="s">
        <v>66</v>
      </c>
      <c r="Z71" s="194"/>
      <c r="AA71" s="195"/>
      <c r="AB71" s="196" t="s">
        <v>399</v>
      </c>
      <c r="AC71" s="197"/>
      <c r="AD71" s="198"/>
      <c r="AE71" s="84" t="s">
        <v>380</v>
      </c>
      <c r="AF71" s="85"/>
      <c r="AG71" s="85"/>
      <c r="AH71" s="85"/>
      <c r="AI71" s="86"/>
      <c r="AJ71" s="84" t="s">
        <v>380</v>
      </c>
      <c r="AK71" s="85"/>
      <c r="AL71" s="85"/>
      <c r="AM71" s="85"/>
      <c r="AN71" s="86"/>
      <c r="AO71" s="84">
        <v>3</v>
      </c>
      <c r="AP71" s="85"/>
      <c r="AQ71" s="85"/>
      <c r="AR71" s="85"/>
      <c r="AS71" s="86"/>
      <c r="AT71" s="199"/>
      <c r="AU71" s="199"/>
      <c r="AV71" s="199"/>
      <c r="AW71" s="199"/>
      <c r="AX71" s="200"/>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399</v>
      </c>
      <c r="AC72" s="205"/>
      <c r="AD72" s="206"/>
      <c r="AE72" s="84" t="s">
        <v>380</v>
      </c>
      <c r="AF72" s="85"/>
      <c r="AG72" s="85"/>
      <c r="AH72" s="85"/>
      <c r="AI72" s="86"/>
      <c r="AJ72" s="84" t="s">
        <v>380</v>
      </c>
      <c r="AK72" s="85"/>
      <c r="AL72" s="85"/>
      <c r="AM72" s="85"/>
      <c r="AN72" s="86"/>
      <c r="AO72" s="84" t="s">
        <v>380</v>
      </c>
      <c r="AP72" s="85"/>
      <c r="AQ72" s="85"/>
      <c r="AR72" s="85"/>
      <c r="AS72" s="86"/>
      <c r="AT72" s="84">
        <v>3</v>
      </c>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0"/>
      <c r="B83" s="118"/>
      <c r="C83" s="118"/>
      <c r="D83" s="118"/>
      <c r="E83" s="118"/>
      <c r="F83" s="119"/>
      <c r="G83" s="135" t="s">
        <v>447</v>
      </c>
      <c r="H83" s="135"/>
      <c r="I83" s="135"/>
      <c r="J83" s="135"/>
      <c r="K83" s="135"/>
      <c r="L83" s="135"/>
      <c r="M83" s="135"/>
      <c r="N83" s="135"/>
      <c r="O83" s="135"/>
      <c r="P83" s="135"/>
      <c r="Q83" s="135"/>
      <c r="R83" s="135"/>
      <c r="S83" s="135"/>
      <c r="T83" s="135"/>
      <c r="U83" s="135"/>
      <c r="V83" s="135"/>
      <c r="W83" s="135"/>
      <c r="X83" s="135"/>
      <c r="Y83" s="137" t="s">
        <v>17</v>
      </c>
      <c r="Z83" s="138"/>
      <c r="AA83" s="139"/>
      <c r="AB83" s="175" t="s">
        <v>444</v>
      </c>
      <c r="AC83" s="141"/>
      <c r="AD83" s="142"/>
      <c r="AE83" s="84" t="s">
        <v>445</v>
      </c>
      <c r="AF83" s="85"/>
      <c r="AG83" s="85"/>
      <c r="AH83" s="85"/>
      <c r="AI83" s="86"/>
      <c r="AJ83" s="84" t="s">
        <v>445</v>
      </c>
      <c r="AK83" s="85"/>
      <c r="AL83" s="85"/>
      <c r="AM83" s="85"/>
      <c r="AN83" s="86"/>
      <c r="AO83" s="143">
        <v>18.8</v>
      </c>
      <c r="AP83" s="144"/>
      <c r="AQ83" s="144"/>
      <c r="AR83" s="144"/>
      <c r="AS83" s="144"/>
      <c r="AT83" s="84">
        <v>17.100000000000001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451</v>
      </c>
      <c r="AC84" s="149"/>
      <c r="AD84" s="150"/>
      <c r="AE84" s="84" t="s">
        <v>445</v>
      </c>
      <c r="AF84" s="85"/>
      <c r="AG84" s="85"/>
      <c r="AH84" s="85"/>
      <c r="AI84" s="86"/>
      <c r="AJ84" s="84" t="s">
        <v>445</v>
      </c>
      <c r="AK84" s="85"/>
      <c r="AL84" s="85"/>
      <c r="AM84" s="85"/>
      <c r="AN84" s="86"/>
      <c r="AO84" s="148" t="s">
        <v>449</v>
      </c>
      <c r="AP84" s="149"/>
      <c r="AQ84" s="149"/>
      <c r="AR84" s="149"/>
      <c r="AS84" s="150"/>
      <c r="AT84" s="84" t="s">
        <v>448</v>
      </c>
      <c r="AU84" s="85"/>
      <c r="AV84" s="85"/>
      <c r="AW84" s="85"/>
      <c r="AX84" s="87"/>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3"/>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4"/>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04" t="s">
        <v>76</v>
      </c>
      <c r="M97" s="404"/>
      <c r="N97" s="404"/>
      <c r="O97" s="404"/>
      <c r="P97" s="404"/>
      <c r="Q97" s="404"/>
      <c r="R97" s="405" t="s">
        <v>73</v>
      </c>
      <c r="S97" s="406"/>
      <c r="T97" s="406"/>
      <c r="U97" s="406"/>
      <c r="V97" s="406"/>
      <c r="W97" s="406"/>
      <c r="X97" s="407"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8"/>
    </row>
    <row r="98" spans="1:50" ht="23.1" customHeight="1" x14ac:dyDescent="0.15">
      <c r="A98" s="372"/>
      <c r="B98" s="373"/>
      <c r="C98" s="409" t="s">
        <v>386</v>
      </c>
      <c r="D98" s="410"/>
      <c r="E98" s="410"/>
      <c r="F98" s="410"/>
      <c r="G98" s="410"/>
      <c r="H98" s="410"/>
      <c r="I98" s="410"/>
      <c r="J98" s="410"/>
      <c r="K98" s="411"/>
      <c r="L98" s="62">
        <v>0.22</v>
      </c>
      <c r="M98" s="63"/>
      <c r="N98" s="63"/>
      <c r="O98" s="63"/>
      <c r="P98" s="63"/>
      <c r="Q98" s="64"/>
      <c r="R98" s="62">
        <v>0.4</v>
      </c>
      <c r="S98" s="63"/>
      <c r="T98" s="63"/>
      <c r="U98" s="63"/>
      <c r="V98" s="63"/>
      <c r="W98" s="64"/>
      <c r="X98" s="667" t="s">
        <v>453</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2"/>
      <c r="B99" s="373"/>
      <c r="C99" s="152" t="s">
        <v>387</v>
      </c>
      <c r="D99" s="153"/>
      <c r="E99" s="153"/>
      <c r="F99" s="153"/>
      <c r="G99" s="153"/>
      <c r="H99" s="153"/>
      <c r="I99" s="153"/>
      <c r="J99" s="153"/>
      <c r="K99" s="154"/>
      <c r="L99" s="62">
        <v>0.2</v>
      </c>
      <c r="M99" s="63"/>
      <c r="N99" s="63"/>
      <c r="O99" s="63"/>
      <c r="P99" s="63"/>
      <c r="Q99" s="64"/>
      <c r="R99" s="62">
        <v>0.3</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2"/>
      <c r="B100" s="373"/>
      <c r="C100" s="152" t="s">
        <v>388</v>
      </c>
      <c r="D100" s="153"/>
      <c r="E100" s="153"/>
      <c r="F100" s="153"/>
      <c r="G100" s="153"/>
      <c r="H100" s="153"/>
      <c r="I100" s="153"/>
      <c r="J100" s="153"/>
      <c r="K100" s="154"/>
      <c r="L100" s="62">
        <v>0.1</v>
      </c>
      <c r="M100" s="63"/>
      <c r="N100" s="63"/>
      <c r="O100" s="63"/>
      <c r="P100" s="63"/>
      <c r="Q100" s="64"/>
      <c r="R100" s="62">
        <v>0.4</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2"/>
      <c r="B101" s="373"/>
      <c r="C101" s="152" t="s">
        <v>389</v>
      </c>
      <c r="D101" s="153"/>
      <c r="E101" s="153"/>
      <c r="F101" s="153"/>
      <c r="G101" s="153"/>
      <c r="H101" s="153"/>
      <c r="I101" s="153"/>
      <c r="J101" s="153"/>
      <c r="K101" s="154"/>
      <c r="L101" s="62">
        <v>34</v>
      </c>
      <c r="M101" s="63"/>
      <c r="N101" s="63"/>
      <c r="O101" s="63"/>
      <c r="P101" s="63"/>
      <c r="Q101" s="64"/>
      <c r="R101" s="62">
        <v>52</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2"/>
      <c r="B102" s="373"/>
      <c r="C102" s="158"/>
      <c r="D102" s="159"/>
      <c r="E102" s="159"/>
      <c r="F102" s="159"/>
      <c r="G102" s="159"/>
      <c r="H102" s="159"/>
      <c r="I102" s="159"/>
      <c r="J102" s="159"/>
      <c r="K102" s="160"/>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4"/>
      <c r="B104" s="375"/>
      <c r="C104" s="364" t="s">
        <v>22</v>
      </c>
      <c r="D104" s="365"/>
      <c r="E104" s="365"/>
      <c r="F104" s="365"/>
      <c r="G104" s="365"/>
      <c r="H104" s="365"/>
      <c r="I104" s="365"/>
      <c r="J104" s="365"/>
      <c r="K104" s="366"/>
      <c r="L104" s="367">
        <f>SUM(L98:Q103)</f>
        <v>34.520000000000003</v>
      </c>
      <c r="M104" s="368"/>
      <c r="N104" s="368"/>
      <c r="O104" s="368"/>
      <c r="P104" s="368"/>
      <c r="Q104" s="369"/>
      <c r="R104" s="367">
        <f>SUM(R98:W103)</f>
        <v>53.1</v>
      </c>
      <c r="S104" s="368"/>
      <c r="T104" s="368"/>
      <c r="U104" s="368"/>
      <c r="V104" s="368"/>
      <c r="W104" s="369"/>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50.25" customHeight="1" x14ac:dyDescent="0.15">
      <c r="A108" s="301" t="s">
        <v>312</v>
      </c>
      <c r="B108" s="302"/>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0" t="s">
        <v>378</v>
      </c>
      <c r="AE108" s="601"/>
      <c r="AF108" s="601"/>
      <c r="AG108" s="597" t="s">
        <v>405</v>
      </c>
      <c r="AH108" s="598"/>
      <c r="AI108" s="598"/>
      <c r="AJ108" s="598"/>
      <c r="AK108" s="598"/>
      <c r="AL108" s="598"/>
      <c r="AM108" s="598"/>
      <c r="AN108" s="598"/>
      <c r="AO108" s="598"/>
      <c r="AP108" s="598"/>
      <c r="AQ108" s="598"/>
      <c r="AR108" s="598"/>
      <c r="AS108" s="598"/>
      <c r="AT108" s="598"/>
      <c r="AU108" s="598"/>
      <c r="AV108" s="598"/>
      <c r="AW108" s="598"/>
      <c r="AX108" s="599"/>
    </row>
    <row r="109" spans="1:50" ht="43.5" customHeight="1" x14ac:dyDescent="0.15">
      <c r="A109" s="303"/>
      <c r="B109" s="304"/>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378</v>
      </c>
      <c r="AE109" s="438"/>
      <c r="AF109" s="438"/>
      <c r="AG109" s="298" t="s">
        <v>426</v>
      </c>
      <c r="AH109" s="299"/>
      <c r="AI109" s="299"/>
      <c r="AJ109" s="299"/>
      <c r="AK109" s="299"/>
      <c r="AL109" s="299"/>
      <c r="AM109" s="299"/>
      <c r="AN109" s="299"/>
      <c r="AO109" s="299"/>
      <c r="AP109" s="299"/>
      <c r="AQ109" s="299"/>
      <c r="AR109" s="299"/>
      <c r="AS109" s="299"/>
      <c r="AT109" s="299"/>
      <c r="AU109" s="299"/>
      <c r="AV109" s="299"/>
      <c r="AW109" s="299"/>
      <c r="AX109" s="300"/>
    </row>
    <row r="110" spans="1:50" ht="45" customHeight="1" x14ac:dyDescent="0.15">
      <c r="A110" s="305"/>
      <c r="B110" s="306"/>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378</v>
      </c>
      <c r="AE110" s="582"/>
      <c r="AF110" s="582"/>
      <c r="AG110" s="526" t="s">
        <v>406</v>
      </c>
      <c r="AH110" s="191"/>
      <c r="AI110" s="191"/>
      <c r="AJ110" s="191"/>
      <c r="AK110" s="191"/>
      <c r="AL110" s="191"/>
      <c r="AM110" s="191"/>
      <c r="AN110" s="191"/>
      <c r="AO110" s="191"/>
      <c r="AP110" s="191"/>
      <c r="AQ110" s="191"/>
      <c r="AR110" s="191"/>
      <c r="AS110" s="191"/>
      <c r="AT110" s="191"/>
      <c r="AU110" s="191"/>
      <c r="AV110" s="191"/>
      <c r="AW110" s="191"/>
      <c r="AX110" s="527"/>
    </row>
    <row r="111" spans="1:50" ht="48" customHeight="1" x14ac:dyDescent="0.15">
      <c r="A111" s="545"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378</v>
      </c>
      <c r="AE111" s="434"/>
      <c r="AF111" s="434"/>
      <c r="AG111" s="295" t="s">
        <v>423</v>
      </c>
      <c r="AH111" s="296"/>
      <c r="AI111" s="296"/>
      <c r="AJ111" s="296"/>
      <c r="AK111" s="296"/>
      <c r="AL111" s="296"/>
      <c r="AM111" s="296"/>
      <c r="AN111" s="296"/>
      <c r="AO111" s="296"/>
      <c r="AP111" s="296"/>
      <c r="AQ111" s="296"/>
      <c r="AR111" s="296"/>
      <c r="AS111" s="296"/>
      <c r="AT111" s="296"/>
      <c r="AU111" s="296"/>
      <c r="AV111" s="296"/>
      <c r="AW111" s="296"/>
      <c r="AX111" s="297"/>
    </row>
    <row r="112" spans="1:50" ht="26.45" customHeight="1" x14ac:dyDescent="0.15">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397</v>
      </c>
      <c r="AE112" s="438"/>
      <c r="AF112" s="438"/>
      <c r="AG112" s="298"/>
      <c r="AH112" s="299"/>
      <c r="AI112" s="299"/>
      <c r="AJ112" s="299"/>
      <c r="AK112" s="299"/>
      <c r="AL112" s="299"/>
      <c r="AM112" s="299"/>
      <c r="AN112" s="299"/>
      <c r="AO112" s="299"/>
      <c r="AP112" s="299"/>
      <c r="AQ112" s="299"/>
      <c r="AR112" s="299"/>
      <c r="AS112" s="299"/>
      <c r="AT112" s="299"/>
      <c r="AU112" s="299"/>
      <c r="AV112" s="299"/>
      <c r="AW112" s="299"/>
      <c r="AX112" s="300"/>
    </row>
    <row r="113" spans="1:64" ht="42" customHeight="1" x14ac:dyDescent="0.15">
      <c r="A113" s="584"/>
      <c r="B113" s="585"/>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378</v>
      </c>
      <c r="AE113" s="438"/>
      <c r="AF113" s="438"/>
      <c r="AG113" s="298" t="s">
        <v>446</v>
      </c>
      <c r="AH113" s="299"/>
      <c r="AI113" s="299"/>
      <c r="AJ113" s="299"/>
      <c r="AK113" s="299"/>
      <c r="AL113" s="299"/>
      <c r="AM113" s="299"/>
      <c r="AN113" s="299"/>
      <c r="AO113" s="299"/>
      <c r="AP113" s="299"/>
      <c r="AQ113" s="299"/>
      <c r="AR113" s="299"/>
      <c r="AS113" s="299"/>
      <c r="AT113" s="299"/>
      <c r="AU113" s="299"/>
      <c r="AV113" s="299"/>
      <c r="AW113" s="299"/>
      <c r="AX113" s="300"/>
    </row>
    <row r="114" spans="1:64" ht="26.45" customHeight="1" x14ac:dyDescent="0.15">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397</v>
      </c>
      <c r="AE114" s="438"/>
      <c r="AF114" s="438"/>
      <c r="AG114" s="298"/>
      <c r="AH114" s="299"/>
      <c r="AI114" s="299"/>
      <c r="AJ114" s="299"/>
      <c r="AK114" s="299"/>
      <c r="AL114" s="299"/>
      <c r="AM114" s="299"/>
      <c r="AN114" s="299"/>
      <c r="AO114" s="299"/>
      <c r="AP114" s="299"/>
      <c r="AQ114" s="299"/>
      <c r="AR114" s="299"/>
      <c r="AS114" s="299"/>
      <c r="AT114" s="299"/>
      <c r="AU114" s="299"/>
      <c r="AV114" s="299"/>
      <c r="AW114" s="299"/>
      <c r="AX114" s="300"/>
    </row>
    <row r="115" spans="1:64" ht="40.5" customHeight="1" x14ac:dyDescent="0.15">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378</v>
      </c>
      <c r="AE115" s="438"/>
      <c r="AF115" s="438"/>
      <c r="AG115" s="298" t="s">
        <v>422</v>
      </c>
      <c r="AH115" s="299"/>
      <c r="AI115" s="299"/>
      <c r="AJ115" s="299"/>
      <c r="AK115" s="299"/>
      <c r="AL115" s="299"/>
      <c r="AM115" s="299"/>
      <c r="AN115" s="299"/>
      <c r="AO115" s="299"/>
      <c r="AP115" s="299"/>
      <c r="AQ115" s="299"/>
      <c r="AR115" s="299"/>
      <c r="AS115" s="299"/>
      <c r="AT115" s="299"/>
      <c r="AU115" s="299"/>
      <c r="AV115" s="299"/>
      <c r="AW115" s="299"/>
      <c r="AX115" s="300"/>
    </row>
    <row r="116" spans="1:64" ht="26.45" customHeight="1" x14ac:dyDescent="0.15">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397</v>
      </c>
      <c r="AE116" s="630"/>
      <c r="AF116" s="630"/>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5.7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378</v>
      </c>
      <c r="AE117" s="582"/>
      <c r="AF117" s="591"/>
      <c r="AG117" s="595" t="s">
        <v>421</v>
      </c>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33.75" customHeight="1" x14ac:dyDescent="0.15">
      <c r="A118" s="545"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378</v>
      </c>
      <c r="AE118" s="434"/>
      <c r="AF118" s="634"/>
      <c r="AG118" s="295" t="s">
        <v>425</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378</v>
      </c>
      <c r="AE119" s="603"/>
      <c r="AF119" s="603"/>
      <c r="AG119" s="298" t="s">
        <v>407</v>
      </c>
      <c r="AH119" s="299"/>
      <c r="AI119" s="299"/>
      <c r="AJ119" s="299"/>
      <c r="AK119" s="299"/>
      <c r="AL119" s="299"/>
      <c r="AM119" s="299"/>
      <c r="AN119" s="299"/>
      <c r="AO119" s="299"/>
      <c r="AP119" s="299"/>
      <c r="AQ119" s="299"/>
      <c r="AR119" s="299"/>
      <c r="AS119" s="299"/>
      <c r="AT119" s="299"/>
      <c r="AU119" s="299"/>
      <c r="AV119" s="299"/>
      <c r="AW119" s="299"/>
      <c r="AX119" s="300"/>
    </row>
    <row r="120" spans="1:64" ht="40.5" customHeight="1" x14ac:dyDescent="0.15">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378</v>
      </c>
      <c r="AE120" s="438"/>
      <c r="AF120" s="438"/>
      <c r="AG120" s="298" t="s">
        <v>424</v>
      </c>
      <c r="AH120" s="299"/>
      <c r="AI120" s="299"/>
      <c r="AJ120" s="299"/>
      <c r="AK120" s="299"/>
      <c r="AL120" s="299"/>
      <c r="AM120" s="299"/>
      <c r="AN120" s="299"/>
      <c r="AO120" s="299"/>
      <c r="AP120" s="299"/>
      <c r="AQ120" s="299"/>
      <c r="AR120" s="299"/>
      <c r="AS120" s="299"/>
      <c r="AT120" s="299"/>
      <c r="AU120" s="299"/>
      <c r="AV120" s="299"/>
      <c r="AW120" s="299"/>
      <c r="AX120" s="300"/>
    </row>
    <row r="121" spans="1:64" ht="40.5" customHeight="1" x14ac:dyDescent="0.15">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378</v>
      </c>
      <c r="AE121" s="438"/>
      <c r="AF121" s="438"/>
      <c r="AG121" s="526" t="s">
        <v>443</v>
      </c>
      <c r="AH121" s="191"/>
      <c r="AI121" s="191"/>
      <c r="AJ121" s="191"/>
      <c r="AK121" s="191"/>
      <c r="AL121" s="191"/>
      <c r="AM121" s="191"/>
      <c r="AN121" s="191"/>
      <c r="AO121" s="191"/>
      <c r="AP121" s="191"/>
      <c r="AQ121" s="191"/>
      <c r="AR121" s="191"/>
      <c r="AS121" s="191"/>
      <c r="AT121" s="191"/>
      <c r="AU121" s="191"/>
      <c r="AV121" s="191"/>
      <c r="AW121" s="191"/>
      <c r="AX121" s="527"/>
    </row>
    <row r="122" spans="1:64" ht="33.6" customHeight="1" x14ac:dyDescent="0.15">
      <c r="A122" s="619" t="s">
        <v>80</v>
      </c>
      <c r="B122" s="620"/>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397</v>
      </c>
      <c r="AE122" s="434"/>
      <c r="AF122" s="434"/>
      <c r="AG122" s="573"/>
      <c r="AH122" s="189"/>
      <c r="AI122" s="189"/>
      <c r="AJ122" s="189"/>
      <c r="AK122" s="189"/>
      <c r="AL122" s="189"/>
      <c r="AM122" s="189"/>
      <c r="AN122" s="189"/>
      <c r="AO122" s="189"/>
      <c r="AP122" s="189"/>
      <c r="AQ122" s="189"/>
      <c r="AR122" s="189"/>
      <c r="AS122" s="189"/>
      <c r="AT122" s="189"/>
      <c r="AU122" s="189"/>
      <c r="AV122" s="189"/>
      <c r="AW122" s="189"/>
      <c r="AX122" s="574"/>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0"/>
      <c r="AI123" s="270"/>
      <c r="AJ123" s="270"/>
      <c r="AK123" s="270"/>
      <c r="AL123" s="270"/>
      <c r="AM123" s="270"/>
      <c r="AN123" s="270"/>
      <c r="AO123" s="270"/>
      <c r="AP123" s="270"/>
      <c r="AQ123" s="270"/>
      <c r="AR123" s="270"/>
      <c r="AS123" s="270"/>
      <c r="AT123" s="270"/>
      <c r="AU123" s="270"/>
      <c r="AV123" s="270"/>
      <c r="AW123" s="270"/>
      <c r="AX123" s="576"/>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299"/>
      <c r="V124" s="299"/>
      <c r="W124" s="299"/>
      <c r="X124" s="299"/>
      <c r="Y124" s="299"/>
      <c r="Z124" s="299"/>
      <c r="AA124" s="299"/>
      <c r="AB124" s="299"/>
      <c r="AC124" s="299"/>
      <c r="AD124" s="299"/>
      <c r="AE124" s="299"/>
      <c r="AF124" s="628"/>
      <c r="AG124" s="575"/>
      <c r="AH124" s="270"/>
      <c r="AI124" s="270"/>
      <c r="AJ124" s="270"/>
      <c r="AK124" s="270"/>
      <c r="AL124" s="270"/>
      <c r="AM124" s="270"/>
      <c r="AN124" s="270"/>
      <c r="AO124" s="270"/>
      <c r="AP124" s="270"/>
      <c r="AQ124" s="270"/>
      <c r="AR124" s="270"/>
      <c r="AS124" s="270"/>
      <c r="AT124" s="270"/>
      <c r="AU124" s="270"/>
      <c r="AV124" s="270"/>
      <c r="AW124" s="270"/>
      <c r="AX124" s="576"/>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7"/>
      <c r="AH125" s="191"/>
      <c r="AI125" s="191"/>
      <c r="AJ125" s="191"/>
      <c r="AK125" s="191"/>
      <c r="AL125" s="191"/>
      <c r="AM125" s="191"/>
      <c r="AN125" s="191"/>
      <c r="AO125" s="191"/>
      <c r="AP125" s="191"/>
      <c r="AQ125" s="191"/>
      <c r="AR125" s="191"/>
      <c r="AS125" s="191"/>
      <c r="AT125" s="191"/>
      <c r="AU125" s="191"/>
      <c r="AV125" s="191"/>
      <c r="AW125" s="191"/>
      <c r="AX125" s="527"/>
    </row>
    <row r="126" spans="1:64" ht="57" customHeight="1" x14ac:dyDescent="0.15">
      <c r="A126" s="545" t="s">
        <v>58</v>
      </c>
      <c r="B126" s="546"/>
      <c r="C126" s="386" t="s">
        <v>64</v>
      </c>
      <c r="D126" s="568"/>
      <c r="E126" s="568"/>
      <c r="F126" s="569"/>
      <c r="G126" s="539" t="s">
        <v>408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5" t="s">
        <v>68</v>
      </c>
      <c r="D127" s="356"/>
      <c r="E127" s="356"/>
      <c r="F127" s="357"/>
      <c r="G127" s="358" t="s">
        <v>441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x14ac:dyDescent="0.2">
      <c r="A129" s="567" t="s">
        <v>435</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t="s">
        <v>436</v>
      </c>
      <c r="B131" s="543"/>
      <c r="C131" s="543"/>
      <c r="D131" s="543"/>
      <c r="E131" s="544"/>
      <c r="F131" s="561" t="s">
        <v>437</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7" t="s">
        <v>442</v>
      </c>
      <c r="B133" s="428"/>
      <c r="C133" s="428"/>
      <c r="D133" s="428"/>
      <c r="E133" s="429"/>
      <c r="F133" s="564" t="s">
        <v>452</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99.9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20.100000000000001" customHeight="1" x14ac:dyDescent="0.15">
      <c r="A137" s="400" t="s">
        <v>224</v>
      </c>
      <c r="B137" s="401"/>
      <c r="C137" s="401"/>
      <c r="D137" s="401"/>
      <c r="E137" s="401"/>
      <c r="F137" s="401"/>
      <c r="G137" s="414" t="s">
        <v>427</v>
      </c>
      <c r="H137" s="415"/>
      <c r="I137" s="415"/>
      <c r="J137" s="415"/>
      <c r="K137" s="415"/>
      <c r="L137" s="415"/>
      <c r="M137" s="415"/>
      <c r="N137" s="415"/>
      <c r="O137" s="415"/>
      <c r="P137" s="416"/>
      <c r="Q137" s="401" t="s">
        <v>225</v>
      </c>
      <c r="R137" s="401"/>
      <c r="S137" s="401"/>
      <c r="T137" s="401"/>
      <c r="U137" s="401"/>
      <c r="V137" s="401"/>
      <c r="W137" s="414" t="s">
        <v>428</v>
      </c>
      <c r="X137" s="415"/>
      <c r="Y137" s="415"/>
      <c r="Z137" s="415"/>
      <c r="AA137" s="415"/>
      <c r="AB137" s="415"/>
      <c r="AC137" s="415"/>
      <c r="AD137" s="415"/>
      <c r="AE137" s="415"/>
      <c r="AF137" s="416"/>
      <c r="AG137" s="401" t="s">
        <v>226</v>
      </c>
      <c r="AH137" s="401"/>
      <c r="AI137" s="401"/>
      <c r="AJ137" s="401"/>
      <c r="AK137" s="401"/>
      <c r="AL137" s="401"/>
      <c r="AM137" s="397" t="s">
        <v>429</v>
      </c>
      <c r="AN137" s="398"/>
      <c r="AO137" s="398"/>
      <c r="AP137" s="398"/>
      <c r="AQ137" s="398"/>
      <c r="AR137" s="398"/>
      <c r="AS137" s="398"/>
      <c r="AT137" s="398"/>
      <c r="AU137" s="398"/>
      <c r="AV137" s="399"/>
      <c r="AW137" s="12"/>
      <c r="AX137" s="13"/>
    </row>
    <row r="138" spans="1:50" ht="20.100000000000001" customHeight="1" thickBot="1" x14ac:dyDescent="0.2">
      <c r="A138" s="402" t="s">
        <v>227</v>
      </c>
      <c r="B138" s="403"/>
      <c r="C138" s="403"/>
      <c r="D138" s="403"/>
      <c r="E138" s="403"/>
      <c r="F138" s="403"/>
      <c r="G138" s="417">
        <v>365</v>
      </c>
      <c r="H138" s="418"/>
      <c r="I138" s="418"/>
      <c r="J138" s="418"/>
      <c r="K138" s="418"/>
      <c r="L138" s="418"/>
      <c r="M138" s="418"/>
      <c r="N138" s="418"/>
      <c r="O138" s="418"/>
      <c r="P138" s="419"/>
      <c r="Q138" s="403" t="s">
        <v>228</v>
      </c>
      <c r="R138" s="403"/>
      <c r="S138" s="403"/>
      <c r="T138" s="403"/>
      <c r="U138" s="403"/>
      <c r="V138" s="403"/>
      <c r="W138" s="570" t="s">
        <v>390</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8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2" t="s">
        <v>381</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431</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34"/>
      <c r="C179" s="534"/>
      <c r="D179" s="534"/>
      <c r="E179" s="534"/>
      <c r="F179" s="53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31.5" customHeight="1" x14ac:dyDescent="0.15">
      <c r="A180" s="117"/>
      <c r="B180" s="534"/>
      <c r="C180" s="534"/>
      <c r="D180" s="534"/>
      <c r="E180" s="534"/>
      <c r="F180" s="535"/>
      <c r="G180" s="88" t="s">
        <v>382</v>
      </c>
      <c r="H180" s="89"/>
      <c r="I180" s="89"/>
      <c r="J180" s="89"/>
      <c r="K180" s="90"/>
      <c r="L180" s="91" t="s">
        <v>383</v>
      </c>
      <c r="M180" s="92"/>
      <c r="N180" s="92"/>
      <c r="O180" s="92"/>
      <c r="P180" s="92"/>
      <c r="Q180" s="92"/>
      <c r="R180" s="92"/>
      <c r="S180" s="92"/>
      <c r="T180" s="92"/>
      <c r="U180" s="92"/>
      <c r="V180" s="92"/>
      <c r="W180" s="92"/>
      <c r="X180" s="93"/>
      <c r="Y180" s="94">
        <v>18</v>
      </c>
      <c r="Z180" s="95"/>
      <c r="AA180" s="95"/>
      <c r="AB180" s="96"/>
      <c r="AC180" s="88" t="s">
        <v>432</v>
      </c>
      <c r="AD180" s="89"/>
      <c r="AE180" s="89"/>
      <c r="AF180" s="89"/>
      <c r="AG180" s="90"/>
      <c r="AH180" s="91" t="s">
        <v>433</v>
      </c>
      <c r="AI180" s="92"/>
      <c r="AJ180" s="92"/>
      <c r="AK180" s="92"/>
      <c r="AL180" s="92"/>
      <c r="AM180" s="92"/>
      <c r="AN180" s="92"/>
      <c r="AO180" s="92"/>
      <c r="AP180" s="92"/>
      <c r="AQ180" s="92"/>
      <c r="AR180" s="92"/>
      <c r="AS180" s="92"/>
      <c r="AT180" s="93"/>
      <c r="AU180" s="94">
        <v>5</v>
      </c>
      <c r="AV180" s="95"/>
      <c r="AW180" s="95"/>
      <c r="AX180" s="394"/>
    </row>
    <row r="181" spans="1:50" ht="24.75" customHeight="1" x14ac:dyDescent="0.15">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v>
      </c>
      <c r="AV190" s="80"/>
      <c r="AW190" s="80"/>
      <c r="AX190" s="82"/>
    </row>
    <row r="191" spans="1:50" ht="30" customHeight="1" x14ac:dyDescent="0.15">
      <c r="A191" s="117"/>
      <c r="B191" s="534"/>
      <c r="C191" s="534"/>
      <c r="D191" s="534"/>
      <c r="E191" s="534"/>
      <c r="F191" s="535"/>
      <c r="G191" s="382" t="s">
        <v>392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434</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7"/>
      <c r="B192" s="534"/>
      <c r="C192" s="534"/>
      <c r="D192" s="534"/>
      <c r="E192" s="534"/>
      <c r="F192" s="53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7"/>
      <c r="B193" s="534"/>
      <c r="C193" s="534"/>
      <c r="D193" s="534"/>
      <c r="E193" s="534"/>
      <c r="F193" s="535"/>
      <c r="G193" s="88" t="s">
        <v>432</v>
      </c>
      <c r="H193" s="395"/>
      <c r="I193" s="395"/>
      <c r="J193" s="395"/>
      <c r="K193" s="396"/>
      <c r="L193" s="91" t="s">
        <v>394</v>
      </c>
      <c r="M193" s="92"/>
      <c r="N193" s="92"/>
      <c r="O193" s="92"/>
      <c r="P193" s="92"/>
      <c r="Q193" s="92"/>
      <c r="R193" s="92"/>
      <c r="S193" s="92"/>
      <c r="T193" s="92"/>
      <c r="U193" s="92"/>
      <c r="V193" s="92"/>
      <c r="W193" s="92"/>
      <c r="X193" s="93"/>
      <c r="Y193" s="94">
        <v>14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14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4"/>
      <c r="C204" s="534"/>
      <c r="D204" s="534"/>
      <c r="E204" s="534"/>
      <c r="F204" s="535"/>
      <c r="G204" s="382" t="s">
        <v>430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419</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17"/>
      <c r="B205" s="534"/>
      <c r="C205" s="534"/>
      <c r="D205" s="534"/>
      <c r="E205" s="534"/>
      <c r="F205" s="53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17"/>
      <c r="B206" s="534"/>
      <c r="C206" s="534"/>
      <c r="D206" s="534"/>
      <c r="E206" s="534"/>
      <c r="F206" s="535"/>
      <c r="G206" s="88"/>
      <c r="H206" s="395"/>
      <c r="I206" s="395"/>
      <c r="J206" s="395"/>
      <c r="K206" s="396"/>
      <c r="L206" s="91"/>
      <c r="M206" s="92"/>
      <c r="N206" s="92"/>
      <c r="O206" s="92"/>
      <c r="P206" s="92"/>
      <c r="Q206" s="92"/>
      <c r="R206" s="92"/>
      <c r="S206" s="92"/>
      <c r="T206" s="92"/>
      <c r="U206" s="92"/>
      <c r="V206" s="92"/>
      <c r="W206" s="92"/>
      <c r="X206" s="93"/>
      <c r="Y206" s="94">
        <v>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4"/>
      <c r="C217" s="534"/>
      <c r="D217" s="534"/>
      <c r="E217" s="534"/>
      <c r="F217" s="535"/>
      <c r="G217" s="382" t="s">
        <v>360</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361</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17"/>
      <c r="B218" s="534"/>
      <c r="C218" s="534"/>
      <c r="D218" s="534"/>
      <c r="E218" s="534"/>
      <c r="F218" s="53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391</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18</v>
      </c>
      <c r="AL236" s="106"/>
      <c r="AM236" s="106"/>
      <c r="AN236" s="106"/>
      <c r="AO236" s="106"/>
      <c r="AP236" s="107"/>
      <c r="AQ236" s="108">
        <v>1</v>
      </c>
      <c r="AR236" s="104"/>
      <c r="AS236" s="104"/>
      <c r="AT236" s="104"/>
      <c r="AU236" s="105">
        <v>99.7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391</v>
      </c>
      <c r="D269" s="104"/>
      <c r="E269" s="104"/>
      <c r="F269" s="104"/>
      <c r="G269" s="104"/>
      <c r="H269" s="104"/>
      <c r="I269" s="104"/>
      <c r="J269" s="104"/>
      <c r="K269" s="104"/>
      <c r="L269" s="104"/>
      <c r="M269" s="108" t="s">
        <v>393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v>
      </c>
      <c r="AL269" s="106"/>
      <c r="AM269" s="106"/>
      <c r="AN269" s="106"/>
      <c r="AO269" s="106"/>
      <c r="AP269" s="107"/>
      <c r="AQ269" s="108">
        <v>2</v>
      </c>
      <c r="AR269" s="104"/>
      <c r="AS269" s="104"/>
      <c r="AT269" s="104"/>
      <c r="AU269" s="105">
        <v>99.7</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395</v>
      </c>
      <c r="D302" s="104"/>
      <c r="E302" s="104"/>
      <c r="F302" s="104"/>
      <c r="G302" s="104"/>
      <c r="H302" s="104"/>
      <c r="I302" s="104"/>
      <c r="J302" s="104"/>
      <c r="K302" s="104"/>
      <c r="L302" s="104"/>
      <c r="M302" s="108" t="s">
        <v>396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v>
      </c>
      <c r="AL302" s="106"/>
      <c r="AM302" s="106"/>
      <c r="AN302" s="106"/>
      <c r="AO302" s="106"/>
      <c r="AP302" s="107"/>
      <c r="AQ302" s="108">
        <v>2</v>
      </c>
      <c r="AR302" s="104"/>
      <c r="AS302" s="104"/>
      <c r="AT302" s="104"/>
      <c r="AU302" s="105">
        <v>100</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417</v>
      </c>
      <c r="D335" s="104"/>
      <c r="E335" s="104"/>
      <c r="F335" s="104"/>
      <c r="G335" s="104"/>
      <c r="H335" s="104"/>
      <c r="I335" s="104"/>
      <c r="J335" s="104"/>
      <c r="K335" s="104"/>
      <c r="L335" s="104"/>
      <c r="M335" s="108" t="s">
        <v>416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0.5</v>
      </c>
      <c r="AL335" s="106"/>
      <c r="AM335" s="106"/>
      <c r="AN335" s="106"/>
      <c r="AO335" s="106"/>
      <c r="AP335" s="107"/>
      <c r="AQ335" s="108" t="s">
        <v>420</v>
      </c>
      <c r="AR335" s="104"/>
      <c r="AS335" s="104"/>
      <c r="AT335" s="104"/>
      <c r="AU335" s="105" t="s">
        <v>418</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75" priority="677">
      <formula>IF(RIGHT(TEXT(P14,"0.#"),1)=".",FALSE,TRUE)</formula>
    </cfRule>
    <cfRule type="expression" dxfId="274" priority="678">
      <formula>IF(RIGHT(TEXT(P14,"0.#"),1)=".",TRUE,FALSE)</formula>
    </cfRule>
  </conditionalFormatting>
  <conditionalFormatting sqref="AE69:AX69">
    <cfRule type="expression" dxfId="273" priority="599">
      <formula>IF(RIGHT(TEXT(AE69,"0.#"),1)=".",FALSE,TRUE)</formula>
    </cfRule>
    <cfRule type="expression" dxfId="272" priority="600">
      <formula>IF(RIGHT(TEXT(AE69,"0.#"),1)=".",TRUE,FALSE)</formula>
    </cfRule>
  </conditionalFormatting>
  <conditionalFormatting sqref="AO83:AX83">
    <cfRule type="expression" dxfId="271" priority="579">
      <formula>IF(RIGHT(TEXT(AO83,"0.#"),1)=".",FALSE,TRUE)</formula>
    </cfRule>
    <cfRule type="expression" dxfId="270" priority="580">
      <formula>IF(RIGHT(TEXT(AO83,"0.#"),1)=".",TRUE,FALSE)</formula>
    </cfRule>
  </conditionalFormatting>
  <conditionalFormatting sqref="L99">
    <cfRule type="expression" dxfId="269" priority="559">
      <formula>IF(RIGHT(TEXT(L99,"0.#"),1)=".",FALSE,TRUE)</formula>
    </cfRule>
    <cfRule type="expression" dxfId="268" priority="560">
      <formula>IF(RIGHT(TEXT(L99,"0.#"),1)=".",TRUE,FALSE)</formula>
    </cfRule>
  </conditionalFormatting>
  <conditionalFormatting sqref="L104">
    <cfRule type="expression" dxfId="267" priority="557">
      <formula>IF(RIGHT(TEXT(L104,"0.#"),1)=".",FALSE,TRUE)</formula>
    </cfRule>
    <cfRule type="expression" dxfId="266" priority="558">
      <formula>IF(RIGHT(TEXT(L104,"0.#"),1)=".",TRUE,FALSE)</formula>
    </cfRule>
  </conditionalFormatting>
  <conditionalFormatting sqref="R104">
    <cfRule type="expression" dxfId="265" priority="555">
      <formula>IF(RIGHT(TEXT(R104,"0.#"),1)=".",FALSE,TRUE)</formula>
    </cfRule>
    <cfRule type="expression" dxfId="264" priority="556">
      <formula>IF(RIGHT(TEXT(R104,"0.#"),1)=".",TRUE,FALSE)</formula>
    </cfRule>
  </conditionalFormatting>
  <conditionalFormatting sqref="P18:AX18">
    <cfRule type="expression" dxfId="263" priority="553">
      <formula>IF(RIGHT(TEXT(P18,"0.#"),1)=".",FALSE,TRUE)</formula>
    </cfRule>
    <cfRule type="expression" dxfId="262" priority="554">
      <formula>IF(RIGHT(TEXT(P18,"0.#"),1)=".",TRUE,FALSE)</formula>
    </cfRule>
  </conditionalFormatting>
  <conditionalFormatting sqref="Y181">
    <cfRule type="expression" dxfId="261" priority="549">
      <formula>IF(RIGHT(TEXT(Y181,"0.#"),1)=".",FALSE,TRUE)</formula>
    </cfRule>
    <cfRule type="expression" dxfId="260" priority="550">
      <formula>IF(RIGHT(TEXT(Y181,"0.#"),1)=".",TRUE,FALSE)</formula>
    </cfRule>
  </conditionalFormatting>
  <conditionalFormatting sqref="Y190">
    <cfRule type="expression" dxfId="259" priority="545">
      <formula>IF(RIGHT(TEXT(Y190,"0.#"),1)=".",FALSE,TRUE)</formula>
    </cfRule>
    <cfRule type="expression" dxfId="258" priority="546">
      <formula>IF(RIGHT(TEXT(Y190,"0.#"),1)=".",TRUE,FALSE)</formula>
    </cfRule>
  </conditionalFormatting>
  <conditionalFormatting sqref="AK236">
    <cfRule type="expression" dxfId="257" priority="467">
      <formula>IF(RIGHT(TEXT(AK236,"0.#"),1)=".",FALSE,TRUE)</formula>
    </cfRule>
    <cfRule type="expression" dxfId="256" priority="468">
      <formula>IF(RIGHT(TEXT(AK236,"0.#"),1)=".",TRUE,FALSE)</formula>
    </cfRule>
  </conditionalFormatting>
  <conditionalFormatting sqref="AE54:AI54">
    <cfRule type="expression" dxfId="255" priority="417">
      <formula>IF(RIGHT(TEXT(AE54,"0.#"),1)=".",FALSE,TRUE)</formula>
    </cfRule>
    <cfRule type="expression" dxfId="254" priority="418">
      <formula>IF(RIGHT(TEXT(AE54,"0.#"),1)=".",TRUE,FALSE)</formula>
    </cfRule>
  </conditionalFormatting>
  <conditionalFormatting sqref="P16:AQ17 P15:AX15 P13:AX13">
    <cfRule type="expression" dxfId="253" priority="375">
      <formula>IF(RIGHT(TEXT(P13,"0.#"),1)=".",FALSE,TRUE)</formula>
    </cfRule>
    <cfRule type="expression" dxfId="252" priority="376">
      <formula>IF(RIGHT(TEXT(P13,"0.#"),1)=".",TRUE,FALSE)</formula>
    </cfRule>
  </conditionalFormatting>
  <conditionalFormatting sqref="P19:AJ19">
    <cfRule type="expression" dxfId="251" priority="373">
      <formula>IF(RIGHT(TEXT(P19,"0.#"),1)=".",FALSE,TRUE)</formula>
    </cfRule>
    <cfRule type="expression" dxfId="250" priority="374">
      <formula>IF(RIGHT(TEXT(P19,"0.#"),1)=".",TRUE,FALSE)</formula>
    </cfRule>
  </conditionalFormatting>
  <conditionalFormatting sqref="AE55:AX55 AJ54:AS54">
    <cfRule type="expression" dxfId="249" priority="369">
      <formula>IF(RIGHT(TEXT(AE54,"0.#"),1)=".",FALSE,TRUE)</formula>
    </cfRule>
    <cfRule type="expression" dxfId="248" priority="370">
      <formula>IF(RIGHT(TEXT(AE54,"0.#"),1)=".",TRUE,FALSE)</formula>
    </cfRule>
  </conditionalFormatting>
  <conditionalFormatting sqref="AE68:AS68">
    <cfRule type="expression" dxfId="247" priority="365">
      <formula>IF(RIGHT(TEXT(AE68,"0.#"),1)=".",FALSE,TRUE)</formula>
    </cfRule>
    <cfRule type="expression" dxfId="246" priority="366">
      <formula>IF(RIGHT(TEXT(AE68,"0.#"),1)=".",TRUE,FALSE)</formula>
    </cfRule>
  </conditionalFormatting>
  <conditionalFormatting sqref="AE95:AI95 AE92:AI92 AE89:AI89 AE86:AI86">
    <cfRule type="expression" dxfId="245" priority="363">
      <formula>IF(RIGHT(TEXT(AE86,"0.#"),1)=".",FALSE,TRUE)</formula>
    </cfRule>
    <cfRule type="expression" dxfId="244" priority="364">
      <formula>IF(RIGHT(TEXT(AE86,"0.#"),1)=".",TRUE,FALSE)</formula>
    </cfRule>
  </conditionalFormatting>
  <conditionalFormatting sqref="AJ95:AX95 AJ92:AX92 AJ89:AX89 AJ86:AX86">
    <cfRule type="expression" dxfId="243" priority="361">
      <formula>IF(RIGHT(TEXT(AJ86,"0.#"),1)=".",FALSE,TRUE)</formula>
    </cfRule>
    <cfRule type="expression" dxfId="242" priority="362">
      <formula>IF(RIGHT(TEXT(AJ86,"0.#"),1)=".",TRUE,FALSE)</formula>
    </cfRule>
  </conditionalFormatting>
  <conditionalFormatting sqref="L100:L103 L98">
    <cfRule type="expression" dxfId="241" priority="359">
      <formula>IF(RIGHT(TEXT(L98,"0.#"),1)=".",FALSE,TRUE)</formula>
    </cfRule>
    <cfRule type="expression" dxfId="240" priority="360">
      <formula>IF(RIGHT(TEXT(L98,"0.#"),1)=".",TRUE,FALSE)</formula>
    </cfRule>
  </conditionalFormatting>
  <conditionalFormatting sqref="R98">
    <cfRule type="expression" dxfId="239" priority="355">
      <formula>IF(RIGHT(TEXT(R98,"0.#"),1)=".",FALSE,TRUE)</formula>
    </cfRule>
    <cfRule type="expression" dxfId="238" priority="356">
      <formula>IF(RIGHT(TEXT(R98,"0.#"),1)=".",TRUE,FALSE)</formula>
    </cfRule>
  </conditionalFormatting>
  <conditionalFormatting sqref="R99:R103">
    <cfRule type="expression" dxfId="237" priority="353">
      <formula>IF(RIGHT(TEXT(R99,"0.#"),1)=".",FALSE,TRUE)</formula>
    </cfRule>
    <cfRule type="expression" dxfId="236" priority="354">
      <formula>IF(RIGHT(TEXT(R99,"0.#"),1)=".",TRUE,FALSE)</formula>
    </cfRule>
  </conditionalFormatting>
  <conditionalFormatting sqref="Y182:Y189 Y180">
    <cfRule type="expression" dxfId="235" priority="351">
      <formula>IF(RIGHT(TEXT(Y180,"0.#"),1)=".",FALSE,TRUE)</formula>
    </cfRule>
    <cfRule type="expression" dxfId="234" priority="352">
      <formula>IF(RIGHT(TEXT(Y180,"0.#"),1)=".",TRUE,FALSE)</formula>
    </cfRule>
  </conditionalFormatting>
  <conditionalFormatting sqref="AU181">
    <cfRule type="expression" dxfId="233" priority="349">
      <formula>IF(RIGHT(TEXT(AU181,"0.#"),1)=".",FALSE,TRUE)</formula>
    </cfRule>
    <cfRule type="expression" dxfId="232" priority="350">
      <formula>IF(RIGHT(TEXT(AU181,"0.#"),1)=".",TRUE,FALSE)</formula>
    </cfRule>
  </conditionalFormatting>
  <conditionalFormatting sqref="AU190">
    <cfRule type="expression" dxfId="231" priority="347">
      <formula>IF(RIGHT(TEXT(AU190,"0.#"),1)=".",FALSE,TRUE)</formula>
    </cfRule>
    <cfRule type="expression" dxfId="230" priority="348">
      <formula>IF(RIGHT(TEXT(AU190,"0.#"),1)=".",TRUE,FALSE)</formula>
    </cfRule>
  </conditionalFormatting>
  <conditionalFormatting sqref="AU182:AU189 AU180">
    <cfRule type="expression" dxfId="229" priority="345">
      <formula>IF(RIGHT(TEXT(AU180,"0.#"),1)=".",FALSE,TRUE)</formula>
    </cfRule>
    <cfRule type="expression" dxfId="228" priority="346">
      <formula>IF(RIGHT(TEXT(AU180,"0.#"),1)=".",TRUE,FALSE)</formula>
    </cfRule>
  </conditionalFormatting>
  <conditionalFormatting sqref="Y220 Y207 Y194">
    <cfRule type="expression" dxfId="227" priority="331">
      <formula>IF(RIGHT(TEXT(Y194,"0.#"),1)=".",FALSE,TRUE)</formula>
    </cfRule>
    <cfRule type="expression" dxfId="226" priority="332">
      <formula>IF(RIGHT(TEXT(Y194,"0.#"),1)=".",TRUE,FALSE)</formula>
    </cfRule>
  </conditionalFormatting>
  <conditionalFormatting sqref="Y229 Y216 Y203">
    <cfRule type="expression" dxfId="225" priority="329">
      <formula>IF(RIGHT(TEXT(Y203,"0.#"),1)=".",FALSE,TRUE)</formula>
    </cfRule>
    <cfRule type="expression" dxfId="224" priority="330">
      <formula>IF(RIGHT(TEXT(Y203,"0.#"),1)=".",TRUE,FALSE)</formula>
    </cfRule>
  </conditionalFormatting>
  <conditionalFormatting sqref="Y221:Y228 Y219 Y208:Y215 Y206 Y195:Y202 Y193">
    <cfRule type="expression" dxfId="223" priority="327">
      <formula>IF(RIGHT(TEXT(Y193,"0.#"),1)=".",FALSE,TRUE)</formula>
    </cfRule>
    <cfRule type="expression" dxfId="222" priority="328">
      <formula>IF(RIGHT(TEXT(Y193,"0.#"),1)=".",TRUE,FALSE)</formula>
    </cfRule>
  </conditionalFormatting>
  <conditionalFormatting sqref="AU220 AU207 AU194">
    <cfRule type="expression" dxfId="221" priority="325">
      <formula>IF(RIGHT(TEXT(AU194,"0.#"),1)=".",FALSE,TRUE)</formula>
    </cfRule>
    <cfRule type="expression" dxfId="220" priority="326">
      <formula>IF(RIGHT(TEXT(AU194,"0.#"),1)=".",TRUE,FALSE)</formula>
    </cfRule>
  </conditionalFormatting>
  <conditionalFormatting sqref="AU229 AU216 AU203">
    <cfRule type="expression" dxfId="219" priority="323">
      <formula>IF(RIGHT(TEXT(AU203,"0.#"),1)=".",FALSE,TRUE)</formula>
    </cfRule>
    <cfRule type="expression" dxfId="218" priority="324">
      <formula>IF(RIGHT(TEXT(AU203,"0.#"),1)=".",TRUE,FALSE)</formula>
    </cfRule>
  </conditionalFormatting>
  <conditionalFormatting sqref="AU221:AU228 AU219 AU208:AU215 AU206 AU195:AU202 AU193">
    <cfRule type="expression" dxfId="217" priority="321">
      <formula>IF(RIGHT(TEXT(AU193,"0.#"),1)=".",FALSE,TRUE)</formula>
    </cfRule>
    <cfRule type="expression" dxfId="216" priority="322">
      <formula>IF(RIGHT(TEXT(AU193,"0.#"),1)=".",TRUE,FALSE)</formula>
    </cfRule>
  </conditionalFormatting>
  <conditionalFormatting sqref="AE56:AI56">
    <cfRule type="expression" dxfId="215" priority="295">
      <formula>IF(AND(AE56&gt;=0, RIGHT(TEXT(AE56,"0.#"),1)&lt;&gt;"."),TRUE,FALSE)</formula>
    </cfRule>
    <cfRule type="expression" dxfId="214" priority="296">
      <formula>IF(AND(AE56&gt;=0, RIGHT(TEXT(AE56,"0.#"),1)="."),TRUE,FALSE)</formula>
    </cfRule>
    <cfRule type="expression" dxfId="213" priority="297">
      <formula>IF(AND(AE56&lt;0, RIGHT(TEXT(AE56,"0.#"),1)&lt;&gt;"."),TRUE,FALSE)</formula>
    </cfRule>
    <cfRule type="expression" dxfId="212" priority="298">
      <formula>IF(AND(AE56&lt;0, RIGHT(TEXT(AE56,"0.#"),1)="."),TRUE,FALSE)</formula>
    </cfRule>
  </conditionalFormatting>
  <conditionalFormatting sqref="AJ56:AS56">
    <cfRule type="expression" dxfId="211" priority="291">
      <formula>IF(AND(AJ56&gt;=0, RIGHT(TEXT(AJ56,"0.#"),1)&lt;&gt;"."),TRUE,FALSE)</formula>
    </cfRule>
    <cfRule type="expression" dxfId="210" priority="292">
      <formula>IF(AND(AJ56&gt;=0, RIGHT(TEXT(AJ56,"0.#"),1)="."),TRUE,FALSE)</formula>
    </cfRule>
    <cfRule type="expression" dxfId="209" priority="293">
      <formula>IF(AND(AJ56&lt;0, RIGHT(TEXT(AJ56,"0.#"),1)&lt;&gt;"."),TRUE,FALSE)</formula>
    </cfRule>
    <cfRule type="expression" dxfId="208" priority="294">
      <formula>IF(AND(AJ56&lt;0, RIGHT(TEXT(AJ56,"0.#"),1)="."),TRUE,FALSE)</formula>
    </cfRule>
  </conditionalFormatting>
  <conditionalFormatting sqref="AK237:AK265">
    <cfRule type="expression" dxfId="207" priority="279">
      <formula>IF(RIGHT(TEXT(AK237,"0.#"),1)=".",FALSE,TRUE)</formula>
    </cfRule>
    <cfRule type="expression" dxfId="206" priority="280">
      <formula>IF(RIGHT(TEXT(AK237,"0.#"),1)=".",TRUE,FALSE)</formula>
    </cfRule>
  </conditionalFormatting>
  <conditionalFormatting sqref="AU237:AX265">
    <cfRule type="expression" dxfId="205" priority="275">
      <formula>IF(AND(AU237&gt;=0, RIGHT(TEXT(AU237,"0.#"),1)&lt;&gt;"."),TRUE,FALSE)</formula>
    </cfRule>
    <cfRule type="expression" dxfId="204" priority="276">
      <formula>IF(AND(AU237&gt;=0, RIGHT(TEXT(AU237,"0.#"),1)="."),TRUE,FALSE)</formula>
    </cfRule>
    <cfRule type="expression" dxfId="203" priority="277">
      <formula>IF(AND(AU237&lt;0, RIGHT(TEXT(AU237,"0.#"),1)&lt;&gt;"."),TRUE,FALSE)</formula>
    </cfRule>
    <cfRule type="expression" dxfId="202" priority="278">
      <formula>IF(AND(AU237&lt;0, RIGHT(TEXT(AU237,"0.#"),1)="."),TRUE,FALSE)</formula>
    </cfRule>
  </conditionalFormatting>
  <conditionalFormatting sqref="AK269">
    <cfRule type="expression" dxfId="201" priority="273">
      <formula>IF(RIGHT(TEXT(AK269,"0.#"),1)=".",FALSE,TRUE)</formula>
    </cfRule>
    <cfRule type="expression" dxfId="200" priority="274">
      <formula>IF(RIGHT(TEXT(AK269,"0.#"),1)=".",TRUE,FALSE)</formula>
    </cfRule>
  </conditionalFormatting>
  <conditionalFormatting sqref="AU269:AX269">
    <cfRule type="expression" dxfId="199" priority="269">
      <formula>IF(AND(AU269&gt;=0, RIGHT(TEXT(AU269,"0.#"),1)&lt;&gt;"."),TRUE,FALSE)</formula>
    </cfRule>
    <cfRule type="expression" dxfId="198" priority="270">
      <formula>IF(AND(AU269&gt;=0, RIGHT(TEXT(AU269,"0.#"),1)="."),TRUE,FALSE)</formula>
    </cfRule>
    <cfRule type="expression" dxfId="197" priority="271">
      <formula>IF(AND(AU269&lt;0, RIGHT(TEXT(AU269,"0.#"),1)&lt;&gt;"."),TRUE,FALSE)</formula>
    </cfRule>
    <cfRule type="expression" dxfId="196" priority="272">
      <formula>IF(AND(AU269&lt;0, RIGHT(TEXT(AU269,"0.#"),1)="."),TRUE,FALSE)</formula>
    </cfRule>
  </conditionalFormatting>
  <conditionalFormatting sqref="AK270:AK298">
    <cfRule type="expression" dxfId="195" priority="267">
      <formula>IF(RIGHT(TEXT(AK270,"0.#"),1)=".",FALSE,TRUE)</formula>
    </cfRule>
    <cfRule type="expression" dxfId="194" priority="268">
      <formula>IF(RIGHT(TEXT(AK270,"0.#"),1)=".",TRUE,FALSE)</formula>
    </cfRule>
  </conditionalFormatting>
  <conditionalFormatting sqref="AU270:AX298">
    <cfRule type="expression" dxfId="193" priority="263">
      <formula>IF(AND(AU270&gt;=0, RIGHT(TEXT(AU270,"0.#"),1)&lt;&gt;"."),TRUE,FALSE)</formula>
    </cfRule>
    <cfRule type="expression" dxfId="192" priority="264">
      <formula>IF(AND(AU270&gt;=0, RIGHT(TEXT(AU270,"0.#"),1)="."),TRUE,FALSE)</formula>
    </cfRule>
    <cfRule type="expression" dxfId="191" priority="265">
      <formula>IF(AND(AU270&lt;0, RIGHT(TEXT(AU270,"0.#"),1)&lt;&gt;"."),TRUE,FALSE)</formula>
    </cfRule>
    <cfRule type="expression" dxfId="190" priority="266">
      <formula>IF(AND(AU270&lt;0, RIGHT(TEXT(AU270,"0.#"),1)="."),TRUE,FALSE)</formula>
    </cfRule>
  </conditionalFormatting>
  <conditionalFormatting sqref="AK302">
    <cfRule type="expression" dxfId="189" priority="261">
      <formula>IF(RIGHT(TEXT(AK302,"0.#"),1)=".",FALSE,TRUE)</formula>
    </cfRule>
    <cfRule type="expression" dxfId="188" priority="262">
      <formula>IF(RIGHT(TEXT(AK302,"0.#"),1)=".",TRUE,FALSE)</formula>
    </cfRule>
  </conditionalFormatting>
  <conditionalFormatting sqref="AU302:AX302">
    <cfRule type="expression" dxfId="187" priority="257">
      <formula>IF(AND(AU302&gt;=0, RIGHT(TEXT(AU302,"0.#"),1)&lt;&gt;"."),TRUE,FALSE)</formula>
    </cfRule>
    <cfRule type="expression" dxfId="186" priority="258">
      <formula>IF(AND(AU302&gt;=0, RIGHT(TEXT(AU302,"0.#"),1)="."),TRUE,FALSE)</formula>
    </cfRule>
    <cfRule type="expression" dxfId="185" priority="259">
      <formula>IF(AND(AU302&lt;0, RIGHT(TEXT(AU302,"0.#"),1)&lt;&gt;"."),TRUE,FALSE)</formula>
    </cfRule>
    <cfRule type="expression" dxfId="184" priority="260">
      <formula>IF(AND(AU302&lt;0, RIGHT(TEXT(AU302,"0.#"),1)="."),TRUE,FALSE)</formula>
    </cfRule>
  </conditionalFormatting>
  <conditionalFormatting sqref="AK303:AK331">
    <cfRule type="expression" dxfId="183" priority="255">
      <formula>IF(RIGHT(TEXT(AK303,"0.#"),1)=".",FALSE,TRUE)</formula>
    </cfRule>
    <cfRule type="expression" dxfId="182" priority="256">
      <formula>IF(RIGHT(TEXT(AK303,"0.#"),1)=".",TRUE,FALSE)</formula>
    </cfRule>
  </conditionalFormatting>
  <conditionalFormatting sqref="AU303:AX331">
    <cfRule type="expression" dxfId="181" priority="251">
      <formula>IF(AND(AU303&gt;=0, RIGHT(TEXT(AU303,"0.#"),1)&lt;&gt;"."),TRUE,FALSE)</formula>
    </cfRule>
    <cfRule type="expression" dxfId="180" priority="252">
      <formula>IF(AND(AU303&gt;=0, RIGHT(TEXT(AU303,"0.#"),1)="."),TRUE,FALSE)</formula>
    </cfRule>
    <cfRule type="expression" dxfId="179" priority="253">
      <formula>IF(AND(AU303&lt;0, RIGHT(TEXT(AU303,"0.#"),1)&lt;&gt;"."),TRUE,FALSE)</formula>
    </cfRule>
    <cfRule type="expression" dxfId="178" priority="254">
      <formula>IF(AND(AU303&lt;0, RIGHT(TEXT(AU303,"0.#"),1)="."),TRUE,FALSE)</formula>
    </cfRule>
  </conditionalFormatting>
  <conditionalFormatting sqref="AK335">
    <cfRule type="expression" dxfId="177" priority="249">
      <formula>IF(RIGHT(TEXT(AK335,"0.#"),1)=".",FALSE,TRUE)</formula>
    </cfRule>
    <cfRule type="expression" dxfId="176" priority="250">
      <formula>IF(RIGHT(TEXT(AK335,"0.#"),1)=".",TRUE,FALSE)</formula>
    </cfRule>
  </conditionalFormatting>
  <conditionalFormatting sqref="AU335:AX335">
    <cfRule type="expression" dxfId="175" priority="245">
      <formula>IF(AND(AU335&gt;=0, RIGHT(TEXT(AU335,"0.#"),1)&lt;&gt;"."),TRUE,FALSE)</formula>
    </cfRule>
    <cfRule type="expression" dxfId="174" priority="246">
      <formula>IF(AND(AU335&gt;=0, RIGHT(TEXT(AU335,"0.#"),1)="."),TRUE,FALSE)</formula>
    </cfRule>
    <cfRule type="expression" dxfId="173" priority="247">
      <formula>IF(AND(AU335&lt;0, RIGHT(TEXT(AU335,"0.#"),1)&lt;&gt;"."),TRUE,FALSE)</formula>
    </cfRule>
    <cfRule type="expression" dxfId="172" priority="248">
      <formula>IF(AND(AU335&lt;0, RIGHT(TEXT(AU335,"0.#"),1)="."),TRUE,FALSE)</formula>
    </cfRule>
  </conditionalFormatting>
  <conditionalFormatting sqref="AK336:AK364">
    <cfRule type="expression" dxfId="171" priority="243">
      <formula>IF(RIGHT(TEXT(AK336,"0.#"),1)=".",FALSE,TRUE)</formula>
    </cfRule>
    <cfRule type="expression" dxfId="170" priority="244">
      <formula>IF(RIGHT(TEXT(AK336,"0.#"),1)=".",TRUE,FALSE)</formula>
    </cfRule>
  </conditionalFormatting>
  <conditionalFormatting sqref="AU336:AX364">
    <cfRule type="expression" dxfId="169" priority="239">
      <formula>IF(AND(AU336&gt;=0, RIGHT(TEXT(AU336,"0.#"),1)&lt;&gt;"."),TRUE,FALSE)</formula>
    </cfRule>
    <cfRule type="expression" dxfId="168" priority="240">
      <formula>IF(AND(AU336&gt;=0, RIGHT(TEXT(AU336,"0.#"),1)="."),TRUE,FALSE)</formula>
    </cfRule>
    <cfRule type="expression" dxfId="167" priority="241">
      <formula>IF(AND(AU336&lt;0, RIGHT(TEXT(AU336,"0.#"),1)&lt;&gt;"."),TRUE,FALSE)</formula>
    </cfRule>
    <cfRule type="expression" dxfId="166" priority="242">
      <formula>IF(AND(AU336&lt;0, RIGHT(TEXT(AU336,"0.#"),1)="."),TRUE,FALSE)</formula>
    </cfRule>
  </conditionalFormatting>
  <conditionalFormatting sqref="AK368">
    <cfRule type="expression" dxfId="165" priority="237">
      <formula>IF(RIGHT(TEXT(AK368,"0.#"),1)=".",FALSE,TRUE)</formula>
    </cfRule>
    <cfRule type="expression" dxfId="164" priority="238">
      <formula>IF(RIGHT(TEXT(AK368,"0.#"),1)=".",TRUE,FALSE)</formula>
    </cfRule>
  </conditionalFormatting>
  <conditionalFormatting sqref="AU368:AX368">
    <cfRule type="expression" dxfId="163" priority="233">
      <formula>IF(AND(AU368&gt;=0, RIGHT(TEXT(AU368,"0.#"),1)&lt;&gt;"."),TRUE,FALSE)</formula>
    </cfRule>
    <cfRule type="expression" dxfId="162" priority="234">
      <formula>IF(AND(AU368&gt;=0, RIGHT(TEXT(AU368,"0.#"),1)="."),TRUE,FALSE)</formula>
    </cfRule>
    <cfRule type="expression" dxfId="161" priority="235">
      <formula>IF(AND(AU368&lt;0, RIGHT(TEXT(AU368,"0.#"),1)&lt;&gt;"."),TRUE,FALSE)</formula>
    </cfRule>
    <cfRule type="expression" dxfId="160" priority="236">
      <formula>IF(AND(AU368&lt;0, RIGHT(TEXT(AU368,"0.#"),1)="."),TRUE,FALSE)</formula>
    </cfRule>
  </conditionalFormatting>
  <conditionalFormatting sqref="AK369:AK397">
    <cfRule type="expression" dxfId="159" priority="231">
      <formula>IF(RIGHT(TEXT(AK369,"0.#"),1)=".",FALSE,TRUE)</formula>
    </cfRule>
    <cfRule type="expression" dxfId="158" priority="232">
      <formula>IF(RIGHT(TEXT(AK369,"0.#"),1)=".",TRUE,FALSE)</formula>
    </cfRule>
  </conditionalFormatting>
  <conditionalFormatting sqref="AU369:AX397">
    <cfRule type="expression" dxfId="157" priority="227">
      <formula>IF(AND(AU369&gt;=0, RIGHT(TEXT(AU369,"0.#"),1)&lt;&gt;"."),TRUE,FALSE)</formula>
    </cfRule>
    <cfRule type="expression" dxfId="156" priority="228">
      <formula>IF(AND(AU369&gt;=0, RIGHT(TEXT(AU369,"0.#"),1)="."),TRUE,FALSE)</formula>
    </cfRule>
    <cfRule type="expression" dxfId="155" priority="229">
      <formula>IF(AND(AU369&lt;0, RIGHT(TEXT(AU369,"0.#"),1)&lt;&gt;"."),TRUE,FALSE)</formula>
    </cfRule>
    <cfRule type="expression" dxfId="154" priority="230">
      <formula>IF(AND(AU369&lt;0, RIGHT(TEXT(AU369,"0.#"),1)="."),TRUE,FALSE)</formula>
    </cfRule>
  </conditionalFormatting>
  <conditionalFormatting sqref="AK401">
    <cfRule type="expression" dxfId="153" priority="225">
      <formula>IF(RIGHT(TEXT(AK401,"0.#"),1)=".",FALSE,TRUE)</formula>
    </cfRule>
    <cfRule type="expression" dxfId="152" priority="226">
      <formula>IF(RIGHT(TEXT(AK401,"0.#"),1)=".",TRUE,FALSE)</formula>
    </cfRule>
  </conditionalFormatting>
  <conditionalFormatting sqref="AU401:AX401">
    <cfRule type="expression" dxfId="151" priority="221">
      <formula>IF(AND(AU401&gt;=0, RIGHT(TEXT(AU401,"0.#"),1)&lt;&gt;"."),TRUE,FALSE)</formula>
    </cfRule>
    <cfRule type="expression" dxfId="150" priority="222">
      <formula>IF(AND(AU401&gt;=0, RIGHT(TEXT(AU401,"0.#"),1)="."),TRUE,FALSE)</formula>
    </cfRule>
    <cfRule type="expression" dxfId="149" priority="223">
      <formula>IF(AND(AU401&lt;0, RIGHT(TEXT(AU401,"0.#"),1)&lt;&gt;"."),TRUE,FALSE)</formula>
    </cfRule>
    <cfRule type="expression" dxfId="148" priority="224">
      <formula>IF(AND(AU401&lt;0, RIGHT(TEXT(AU401,"0.#"),1)="."),TRUE,FALSE)</formula>
    </cfRule>
  </conditionalFormatting>
  <conditionalFormatting sqref="AK402:AK430">
    <cfRule type="expression" dxfId="147" priority="219">
      <formula>IF(RIGHT(TEXT(AK402,"0.#"),1)=".",FALSE,TRUE)</formula>
    </cfRule>
    <cfRule type="expression" dxfId="146" priority="220">
      <formula>IF(RIGHT(TEXT(AK402,"0.#"),1)=".",TRUE,FALSE)</formula>
    </cfRule>
  </conditionalFormatting>
  <conditionalFormatting sqref="AU402:AX430">
    <cfRule type="expression" dxfId="145" priority="215">
      <formula>IF(AND(AU402&gt;=0, RIGHT(TEXT(AU402,"0.#"),1)&lt;&gt;"."),TRUE,FALSE)</formula>
    </cfRule>
    <cfRule type="expression" dxfId="144" priority="216">
      <formula>IF(AND(AU402&gt;=0, RIGHT(TEXT(AU402,"0.#"),1)="."),TRUE,FALSE)</formula>
    </cfRule>
    <cfRule type="expression" dxfId="143" priority="217">
      <formula>IF(AND(AU402&lt;0, RIGHT(TEXT(AU402,"0.#"),1)&lt;&gt;"."),TRUE,FALSE)</formula>
    </cfRule>
    <cfRule type="expression" dxfId="142" priority="218">
      <formula>IF(AND(AU402&lt;0, RIGHT(TEXT(AU402,"0.#"),1)="."),TRUE,FALSE)</formula>
    </cfRule>
  </conditionalFormatting>
  <conditionalFormatting sqref="AK434">
    <cfRule type="expression" dxfId="141" priority="213">
      <formula>IF(RIGHT(TEXT(AK434,"0.#"),1)=".",FALSE,TRUE)</formula>
    </cfRule>
    <cfRule type="expression" dxfId="140" priority="214">
      <formula>IF(RIGHT(TEXT(AK434,"0.#"),1)=".",TRUE,FALSE)</formula>
    </cfRule>
  </conditionalFormatting>
  <conditionalFormatting sqref="AU434:AX434">
    <cfRule type="expression" dxfId="139" priority="209">
      <formula>IF(AND(AU434&gt;=0, RIGHT(TEXT(AU434,"0.#"),1)&lt;&gt;"."),TRUE,FALSE)</formula>
    </cfRule>
    <cfRule type="expression" dxfId="138" priority="210">
      <formula>IF(AND(AU434&gt;=0, RIGHT(TEXT(AU434,"0.#"),1)="."),TRUE,FALSE)</formula>
    </cfRule>
    <cfRule type="expression" dxfId="137" priority="211">
      <formula>IF(AND(AU434&lt;0, RIGHT(TEXT(AU434,"0.#"),1)&lt;&gt;"."),TRUE,FALSE)</formula>
    </cfRule>
    <cfRule type="expression" dxfId="136" priority="212">
      <formula>IF(AND(AU434&lt;0, RIGHT(TEXT(AU434,"0.#"),1)="."),TRUE,FALSE)</formula>
    </cfRule>
  </conditionalFormatting>
  <conditionalFormatting sqref="AK435:AK463">
    <cfRule type="expression" dxfId="135" priority="207">
      <formula>IF(RIGHT(TEXT(AK435,"0.#"),1)=".",FALSE,TRUE)</formula>
    </cfRule>
    <cfRule type="expression" dxfId="134" priority="208">
      <formula>IF(RIGHT(TEXT(AK435,"0.#"),1)=".",TRUE,FALSE)</formula>
    </cfRule>
  </conditionalFormatting>
  <conditionalFormatting sqref="AU435:AX463">
    <cfRule type="expression" dxfId="133" priority="203">
      <formula>IF(AND(AU435&gt;=0, RIGHT(TEXT(AU435,"0.#"),1)&lt;&gt;"."),TRUE,FALSE)</formula>
    </cfRule>
    <cfRule type="expression" dxfId="132" priority="204">
      <formula>IF(AND(AU435&gt;=0, RIGHT(TEXT(AU435,"0.#"),1)="."),TRUE,FALSE)</formula>
    </cfRule>
    <cfRule type="expression" dxfId="131" priority="205">
      <formula>IF(AND(AU435&lt;0, RIGHT(TEXT(AU435,"0.#"),1)&lt;&gt;"."),TRUE,FALSE)</formula>
    </cfRule>
    <cfRule type="expression" dxfId="130" priority="206">
      <formula>IF(AND(AU435&lt;0, RIGHT(TEXT(AU435,"0.#"),1)="."),TRUE,FALSE)</formula>
    </cfRule>
  </conditionalFormatting>
  <conditionalFormatting sqref="AK467">
    <cfRule type="expression" dxfId="129" priority="201">
      <formula>IF(RIGHT(TEXT(AK467,"0.#"),1)=".",FALSE,TRUE)</formula>
    </cfRule>
    <cfRule type="expression" dxfId="128" priority="202">
      <formula>IF(RIGHT(TEXT(AK467,"0.#"),1)=".",TRUE,FALSE)</formula>
    </cfRule>
  </conditionalFormatting>
  <conditionalFormatting sqref="AU467:AX467">
    <cfRule type="expression" dxfId="127" priority="197">
      <formula>IF(AND(AU467&gt;=0, RIGHT(TEXT(AU467,"0.#"),1)&lt;&gt;"."),TRUE,FALSE)</formula>
    </cfRule>
    <cfRule type="expression" dxfId="126" priority="198">
      <formula>IF(AND(AU467&gt;=0, RIGHT(TEXT(AU467,"0.#"),1)="."),TRUE,FALSE)</formula>
    </cfRule>
    <cfRule type="expression" dxfId="125" priority="199">
      <formula>IF(AND(AU467&lt;0, RIGHT(TEXT(AU467,"0.#"),1)&lt;&gt;"."),TRUE,FALSE)</formula>
    </cfRule>
    <cfRule type="expression" dxfId="124" priority="200">
      <formula>IF(AND(AU467&lt;0, RIGHT(TEXT(AU467,"0.#"),1)="."),TRUE,FALSE)</formula>
    </cfRule>
  </conditionalFormatting>
  <conditionalFormatting sqref="AK468:AK496">
    <cfRule type="expression" dxfId="123" priority="195">
      <formula>IF(RIGHT(TEXT(AK468,"0.#"),1)=".",FALSE,TRUE)</formula>
    </cfRule>
    <cfRule type="expression" dxfId="122" priority="196">
      <formula>IF(RIGHT(TEXT(AK468,"0.#"),1)=".",TRUE,FALSE)</formula>
    </cfRule>
  </conditionalFormatting>
  <conditionalFormatting sqref="AU468:AX496">
    <cfRule type="expression" dxfId="121" priority="191">
      <formula>IF(AND(AU468&gt;=0, RIGHT(TEXT(AU468,"0.#"),1)&lt;&gt;"."),TRUE,FALSE)</formula>
    </cfRule>
    <cfRule type="expression" dxfId="120" priority="192">
      <formula>IF(AND(AU468&gt;=0, RIGHT(TEXT(AU468,"0.#"),1)="."),TRUE,FALSE)</formula>
    </cfRule>
    <cfRule type="expression" dxfId="119" priority="193">
      <formula>IF(AND(AU468&lt;0, RIGHT(TEXT(AU468,"0.#"),1)&lt;&gt;"."),TRUE,FALSE)</formula>
    </cfRule>
    <cfRule type="expression" dxfId="118" priority="194">
      <formula>IF(AND(AU468&lt;0, RIGHT(TEXT(AU468,"0.#"),1)="."),TRUE,FALSE)</formula>
    </cfRule>
  </conditionalFormatting>
  <conditionalFormatting sqref="AE25:AI25">
    <cfRule type="expression" dxfId="117" priority="181">
      <formula>IF(AND(AE25&gt;=0, RIGHT(TEXT(AE25,"0.#"),1)&lt;&gt;"."),TRUE,FALSE)</formula>
    </cfRule>
    <cfRule type="expression" dxfId="116" priority="182">
      <formula>IF(AND(AE25&gt;=0, RIGHT(TEXT(AE25,"0.#"),1)="."),TRUE,FALSE)</formula>
    </cfRule>
    <cfRule type="expression" dxfId="115" priority="183">
      <formula>IF(AND(AE25&lt;0, RIGHT(TEXT(AE25,"0.#"),1)&lt;&gt;"."),TRUE,FALSE)</formula>
    </cfRule>
    <cfRule type="expression" dxfId="114" priority="184">
      <formula>IF(AND(AE25&lt;0, RIGHT(TEXT(AE25,"0.#"),1)="."),TRUE,FALSE)</formula>
    </cfRule>
  </conditionalFormatting>
  <conditionalFormatting sqref="AU236:AX236">
    <cfRule type="expression" dxfId="113" priority="165">
      <formula>IF(AND(AU236&gt;=0, RIGHT(TEXT(AU236,"0.#"),1)&lt;&gt;"."),TRUE,FALSE)</formula>
    </cfRule>
    <cfRule type="expression" dxfId="112" priority="166">
      <formula>IF(AND(AU236&gt;=0, RIGHT(TEXT(AU236,"0.#"),1)="."),TRUE,FALSE)</formula>
    </cfRule>
    <cfRule type="expression" dxfId="111" priority="167">
      <formula>IF(AND(AU236&lt;0, RIGHT(TEXT(AU236,"0.#"),1)&lt;&gt;"."),TRUE,FALSE)</formula>
    </cfRule>
    <cfRule type="expression" dxfId="110" priority="168">
      <formula>IF(AND(AU236&lt;0, RIGHT(TEXT(AU236,"0.#"),1)="."),TRUE,FALSE)</formula>
    </cfRule>
  </conditionalFormatting>
  <conditionalFormatting sqref="AE43:AI43">
    <cfRule type="expression" dxfId="109" priority="163">
      <formula>IF(RIGHT(TEXT(AE43,"0.#"),1)=".",FALSE,TRUE)</formula>
    </cfRule>
    <cfRule type="expression" dxfId="108" priority="164">
      <formula>IF(RIGHT(TEXT(AE43,"0.#"),1)=".",TRUE,FALSE)</formula>
    </cfRule>
  </conditionalFormatting>
  <conditionalFormatting sqref="AE44:AX44 AJ43:AS43 AO39:AX39 AO38:AS38 AT34:AX34 AO29:AX29 AO28:AS28">
    <cfRule type="expression" dxfId="107" priority="161">
      <formula>IF(RIGHT(TEXT(AE28,"0.#"),1)=".",FALSE,TRUE)</formula>
    </cfRule>
    <cfRule type="expression" dxfId="106" priority="162">
      <formula>IF(RIGHT(TEXT(AE28,"0.#"),1)=".",TRUE,FALSE)</formula>
    </cfRule>
  </conditionalFormatting>
  <conditionalFormatting sqref="AE45:AI45">
    <cfRule type="expression" dxfId="105" priority="157">
      <formula>IF(AND(AE45&gt;=0, RIGHT(TEXT(AE45,"0.#"),1)&lt;&gt;"."),TRUE,FALSE)</formula>
    </cfRule>
    <cfRule type="expression" dxfId="104" priority="158">
      <formula>IF(AND(AE45&gt;=0, RIGHT(TEXT(AE45,"0.#"),1)="."),TRUE,FALSE)</formula>
    </cfRule>
    <cfRule type="expression" dxfId="103" priority="159">
      <formula>IF(AND(AE45&lt;0, RIGHT(TEXT(AE45,"0.#"),1)&lt;&gt;"."),TRUE,FALSE)</formula>
    </cfRule>
    <cfRule type="expression" dxfId="102" priority="160">
      <formula>IF(AND(AE45&lt;0, RIGHT(TEXT(AE45,"0.#"),1)="."),TRUE,FALSE)</formula>
    </cfRule>
  </conditionalFormatting>
  <conditionalFormatting sqref="AJ45:AS45 AO40:AS40 AO30:AS30">
    <cfRule type="expression" dxfId="101" priority="153">
      <formula>IF(AND(AJ30&gt;=0, RIGHT(TEXT(AJ30,"0.#"),1)&lt;&gt;"."),TRUE,FALSE)</formula>
    </cfRule>
    <cfRule type="expression" dxfId="100" priority="154">
      <formula>IF(AND(AJ30&gt;=0, RIGHT(TEXT(AJ30,"0.#"),1)="."),TRUE,FALSE)</formula>
    </cfRule>
    <cfRule type="expression" dxfId="99" priority="155">
      <formula>IF(AND(AJ30&lt;0, RIGHT(TEXT(AJ30,"0.#"),1)&lt;&gt;"."),TRUE,FALSE)</formula>
    </cfRule>
    <cfRule type="expression" dxfId="98" priority="156">
      <formula>IF(AND(AJ30&lt;0, RIGHT(TEXT(AJ30,"0.#"),1)="."),TRUE,FALSE)</formula>
    </cfRule>
  </conditionalFormatting>
  <conditionalFormatting sqref="AE64:AI64 AE59:AI59">
    <cfRule type="expression" dxfId="97" priority="151">
      <formula>IF(RIGHT(TEXT(AE59,"0.#"),1)=".",FALSE,TRUE)</formula>
    </cfRule>
    <cfRule type="expression" dxfId="96" priority="152">
      <formula>IF(RIGHT(TEXT(AE59,"0.#"),1)=".",TRUE,FALSE)</formula>
    </cfRule>
  </conditionalFormatting>
  <conditionalFormatting sqref="AE65:AX65 AJ64:AS64 AE60:AX60 AJ59:AS59">
    <cfRule type="expression" dxfId="95" priority="149">
      <formula>IF(RIGHT(TEXT(AE59,"0.#"),1)=".",FALSE,TRUE)</formula>
    </cfRule>
    <cfRule type="expression" dxfId="94" priority="150">
      <formula>IF(RIGHT(TEXT(AE59,"0.#"),1)=".",TRUE,FALSE)</formula>
    </cfRule>
  </conditionalFormatting>
  <conditionalFormatting sqref="AE66:AI66 AE61:AI61">
    <cfRule type="expression" dxfId="93" priority="145">
      <formula>IF(AND(AE61&gt;=0, RIGHT(TEXT(AE61,"0.#"),1)&lt;&gt;"."),TRUE,FALSE)</formula>
    </cfRule>
    <cfRule type="expression" dxfId="92" priority="146">
      <formula>IF(AND(AE61&gt;=0, RIGHT(TEXT(AE61,"0.#"),1)="."),TRUE,FALSE)</formula>
    </cfRule>
    <cfRule type="expression" dxfId="91" priority="147">
      <formula>IF(AND(AE61&lt;0, RIGHT(TEXT(AE61,"0.#"),1)&lt;&gt;"."),TRUE,FALSE)</formula>
    </cfRule>
    <cfRule type="expression" dxfId="90" priority="148">
      <formula>IF(AND(AE61&lt;0, RIGHT(TEXT(AE61,"0.#"),1)="."),TRUE,FALSE)</formula>
    </cfRule>
  </conditionalFormatting>
  <conditionalFormatting sqref="AJ66:AS66 AJ61:AS61">
    <cfRule type="expression" dxfId="89" priority="141">
      <formula>IF(AND(AJ61&gt;=0, RIGHT(TEXT(AJ61,"0.#"),1)&lt;&gt;"."),TRUE,FALSE)</formula>
    </cfRule>
    <cfRule type="expression" dxfId="88" priority="142">
      <formula>IF(AND(AJ61&gt;=0, RIGHT(TEXT(AJ61,"0.#"),1)="."),TRUE,FALSE)</formula>
    </cfRule>
    <cfRule type="expression" dxfId="87" priority="143">
      <formula>IF(AND(AJ61&lt;0, RIGHT(TEXT(AJ61,"0.#"),1)&lt;&gt;"."),TRUE,FALSE)</formula>
    </cfRule>
    <cfRule type="expression" dxfId="86" priority="144">
      <formula>IF(AND(AJ61&lt;0, RIGHT(TEXT(AJ61,"0.#"),1)="."),TRUE,FALSE)</formula>
    </cfRule>
  </conditionalFormatting>
  <conditionalFormatting sqref="AE81:AX81 AE78:AX78 AE75:AX75 AT72:AX72">
    <cfRule type="expression" dxfId="85" priority="139">
      <formula>IF(RIGHT(TEXT(AE72,"0.#"),1)=".",FALSE,TRUE)</formula>
    </cfRule>
    <cfRule type="expression" dxfId="84" priority="140">
      <formula>IF(RIGHT(TEXT(AE72,"0.#"),1)=".",TRUE,FALSE)</formula>
    </cfRule>
  </conditionalFormatting>
  <conditionalFormatting sqref="AE80:AS80 AE77:AS77 AE74:AS74 AO71:AS71">
    <cfRule type="expression" dxfId="83" priority="137">
      <formula>IF(RIGHT(TEXT(AE71,"0.#"),1)=".",FALSE,TRUE)</formula>
    </cfRule>
    <cfRule type="expression" dxfId="82" priority="138">
      <formula>IF(RIGHT(TEXT(AE71,"0.#"),1)=".",TRUE,FALSE)</formula>
    </cfRule>
  </conditionalFormatting>
  <conditionalFormatting sqref="AE84:AN84">
    <cfRule type="expression" dxfId="81" priority="135">
      <formula>IF(RIGHT(TEXT(AE84,"0.#"),1)=".",FALSE,TRUE)</formula>
    </cfRule>
    <cfRule type="expression" dxfId="80" priority="136">
      <formula>IF(RIGHT(TEXT(AE84,"0.#"),1)=".",TRUE,FALSE)</formula>
    </cfRule>
  </conditionalFormatting>
  <conditionalFormatting sqref="AE83:AN83">
    <cfRule type="expression" dxfId="79" priority="133">
      <formula>IF(RIGHT(TEXT(AE83,"0.#"),1)=".",FALSE,TRUE)</formula>
    </cfRule>
    <cfRule type="expression" dxfId="78" priority="134">
      <formula>IF(RIGHT(TEXT(AE83,"0.#"),1)=".",TRUE,FALSE)</formula>
    </cfRule>
  </conditionalFormatting>
  <conditionalFormatting sqref="AJ25:AN25">
    <cfRule type="expression" dxfId="77" priority="125">
      <formula>IF(AND(AJ25&gt;=0, RIGHT(TEXT(AJ25,"0.#"),1)&lt;&gt;"."),TRUE,FALSE)</formula>
    </cfRule>
    <cfRule type="expression" dxfId="76" priority="126">
      <formula>IF(AND(AJ25&gt;=0, RIGHT(TEXT(AJ25,"0.#"),1)="."),TRUE,FALSE)</formula>
    </cfRule>
    <cfRule type="expression" dxfId="75" priority="127">
      <formula>IF(AND(AJ25&lt;0, RIGHT(TEXT(AJ25,"0.#"),1)&lt;&gt;"."),TRUE,FALSE)</formula>
    </cfRule>
    <cfRule type="expression" dxfId="74" priority="128">
      <formula>IF(AND(AJ25&lt;0, RIGHT(TEXT(AJ25,"0.#"),1)="."),TRUE,FALSE)</formula>
    </cfRule>
  </conditionalFormatting>
  <conditionalFormatting sqref="AE72:AN72">
    <cfRule type="expression" dxfId="73" priority="123">
      <formula>IF(RIGHT(TEXT(AE72,"0.#"),1)=".",FALSE,TRUE)</formula>
    </cfRule>
    <cfRule type="expression" dxfId="72" priority="124">
      <formula>IF(RIGHT(TEXT(AE72,"0.#"),1)=".",TRUE,FALSE)</formula>
    </cfRule>
  </conditionalFormatting>
  <conditionalFormatting sqref="AE71:AN71">
    <cfRule type="expression" dxfId="71" priority="121">
      <formula>IF(RIGHT(TEXT(AE71,"0.#"),1)=".",FALSE,TRUE)</formula>
    </cfRule>
    <cfRule type="expression" dxfId="70" priority="122">
      <formula>IF(RIGHT(TEXT(AE71,"0.#"),1)=".",TRUE,FALSE)</formula>
    </cfRule>
  </conditionalFormatting>
  <conditionalFormatting sqref="AO72:AS72">
    <cfRule type="expression" dxfId="69" priority="119">
      <formula>IF(RIGHT(TEXT(AO72,"0.#"),1)=".",FALSE,TRUE)</formula>
    </cfRule>
    <cfRule type="expression" dxfId="68" priority="120">
      <formula>IF(RIGHT(TEXT(AO72,"0.#"),1)=".",TRUE,FALSE)</formula>
    </cfRule>
  </conditionalFormatting>
  <conditionalFormatting sqref="AE28:AI28">
    <cfRule type="expression" dxfId="67" priority="117">
      <formula>IF(RIGHT(TEXT(AE28,"0.#"),1)=".",FALSE,TRUE)</formula>
    </cfRule>
    <cfRule type="expression" dxfId="66" priority="118">
      <formula>IF(RIGHT(TEXT(AE28,"0.#"),1)=".",TRUE,FALSE)</formula>
    </cfRule>
  </conditionalFormatting>
  <conditionalFormatting sqref="AE29:AI29">
    <cfRule type="expression" dxfId="65" priority="115">
      <formula>IF(RIGHT(TEXT(AE29,"0.#"),1)=".",FALSE,TRUE)</formula>
    </cfRule>
    <cfRule type="expression" dxfId="64" priority="116">
      <formula>IF(RIGHT(TEXT(AE29,"0.#"),1)=".",TRUE,FALSE)</formula>
    </cfRule>
  </conditionalFormatting>
  <conditionalFormatting sqref="AE30:AI30">
    <cfRule type="expression" dxfId="63" priority="111">
      <formula>IF(AND(AE30&gt;=0, RIGHT(TEXT(AE30,"0.#"),1)&lt;&gt;"."),TRUE,FALSE)</formula>
    </cfRule>
    <cfRule type="expression" dxfId="62" priority="112">
      <formula>IF(AND(AE30&gt;=0, RIGHT(TEXT(AE30,"0.#"),1)="."),TRUE,FALSE)</formula>
    </cfRule>
    <cfRule type="expression" dxfId="61" priority="113">
      <formula>IF(AND(AE30&lt;0, RIGHT(TEXT(AE30,"0.#"),1)&lt;&gt;"."),TRUE,FALSE)</formula>
    </cfRule>
    <cfRule type="expression" dxfId="60" priority="114">
      <formula>IF(AND(AE30&lt;0, RIGHT(TEXT(AE30,"0.#"),1)="."),TRUE,FALSE)</formula>
    </cfRule>
  </conditionalFormatting>
  <conditionalFormatting sqref="AJ28:AN28">
    <cfRule type="expression" dxfId="59" priority="109">
      <formula>IF(RIGHT(TEXT(AJ28,"0.#"),1)=".",FALSE,TRUE)</formula>
    </cfRule>
    <cfRule type="expression" dxfId="58" priority="110">
      <formula>IF(RIGHT(TEXT(AJ28,"0.#"),1)=".",TRUE,FALSE)</formula>
    </cfRule>
  </conditionalFormatting>
  <conditionalFormatting sqref="AJ29:AN29">
    <cfRule type="expression" dxfId="57" priority="107">
      <formula>IF(RIGHT(TEXT(AJ29,"0.#"),1)=".",FALSE,TRUE)</formula>
    </cfRule>
    <cfRule type="expression" dxfId="56" priority="108">
      <formula>IF(RIGHT(TEXT(AJ29,"0.#"),1)=".",TRUE,FALSE)</formula>
    </cfRule>
  </conditionalFormatting>
  <conditionalFormatting sqref="AJ30:AN30">
    <cfRule type="expression" dxfId="55" priority="103">
      <formula>IF(AND(AJ30&gt;=0, RIGHT(TEXT(AJ30,"0.#"),1)&lt;&gt;"."),TRUE,FALSE)</formula>
    </cfRule>
    <cfRule type="expression" dxfId="54" priority="104">
      <formula>IF(AND(AJ30&gt;=0, RIGHT(TEXT(AJ30,"0.#"),1)="."),TRUE,FALSE)</formula>
    </cfRule>
    <cfRule type="expression" dxfId="53" priority="105">
      <formula>IF(AND(AJ30&lt;0, RIGHT(TEXT(AJ30,"0.#"),1)&lt;&gt;"."),TRUE,FALSE)</formula>
    </cfRule>
    <cfRule type="expression" dxfId="52" priority="106">
      <formula>IF(AND(AJ30&lt;0, RIGHT(TEXT(AJ30,"0.#"),1)="."),TRUE,FALSE)</formula>
    </cfRule>
  </conditionalFormatting>
  <conditionalFormatting sqref="AE38:AI38">
    <cfRule type="expression" dxfId="51" priority="85">
      <formula>IF(RIGHT(TEXT(AE38,"0.#"),1)=".",FALSE,TRUE)</formula>
    </cfRule>
    <cfRule type="expression" dxfId="50" priority="86">
      <formula>IF(RIGHT(TEXT(AE38,"0.#"),1)=".",TRUE,FALSE)</formula>
    </cfRule>
  </conditionalFormatting>
  <conditionalFormatting sqref="AJ38:AN38">
    <cfRule type="expression" dxfId="49" priority="83">
      <formula>IF(RIGHT(TEXT(AJ38,"0.#"),1)=".",FALSE,TRUE)</formula>
    </cfRule>
    <cfRule type="expression" dxfId="48" priority="84">
      <formula>IF(RIGHT(TEXT(AJ38,"0.#"),1)=".",TRUE,FALSE)</formula>
    </cfRule>
  </conditionalFormatting>
  <conditionalFormatting sqref="AE39:AI39">
    <cfRule type="expression" dxfId="47" priority="81">
      <formula>IF(RIGHT(TEXT(AE39,"0.#"),1)=".",FALSE,TRUE)</formula>
    </cfRule>
    <cfRule type="expression" dxfId="46" priority="82">
      <formula>IF(RIGHT(TEXT(AE39,"0.#"),1)=".",TRUE,FALSE)</formula>
    </cfRule>
  </conditionalFormatting>
  <conditionalFormatting sqref="AJ39:AN39">
    <cfRule type="expression" dxfId="45" priority="79">
      <formula>IF(RIGHT(TEXT(AJ39,"0.#"),1)=".",FALSE,TRUE)</formula>
    </cfRule>
    <cfRule type="expression" dxfId="44" priority="80">
      <formula>IF(RIGHT(TEXT(AJ39,"0.#"),1)=".",TRUE,FALSE)</formula>
    </cfRule>
  </conditionalFormatting>
  <conditionalFormatting sqref="AE40:AI40">
    <cfRule type="expression" dxfId="43" priority="77">
      <formula>IF(RIGHT(TEXT(AE40,"0.#"),1)=".",FALSE,TRUE)</formula>
    </cfRule>
    <cfRule type="expression" dxfId="42" priority="78">
      <formula>IF(RIGHT(TEXT(AE40,"0.#"),1)=".",TRUE,FALSE)</formula>
    </cfRule>
  </conditionalFormatting>
  <conditionalFormatting sqref="AJ40:AN40">
    <cfRule type="expression" dxfId="41" priority="75">
      <formula>IF(RIGHT(TEXT(AJ40,"0.#"),1)=".",FALSE,TRUE)</formula>
    </cfRule>
    <cfRule type="expression" dxfId="40" priority="76">
      <formula>IF(RIGHT(TEXT(AJ40,"0.#"),1)=".",TRUE,FALSE)</formula>
    </cfRule>
  </conditionalFormatting>
  <conditionalFormatting sqref="AO35:AS35">
    <cfRule type="expression" dxfId="39" priority="65">
      <formula>IF(AND(AO35&gt;=0, RIGHT(TEXT(AO35,"0.#"),1)&lt;&gt;"."),TRUE,FALSE)</formula>
    </cfRule>
    <cfRule type="expression" dxfId="38" priority="66">
      <formula>IF(AND(AO35&gt;=0, RIGHT(TEXT(AO35,"0.#"),1)="."),TRUE,FALSE)</formula>
    </cfRule>
    <cfRule type="expression" dxfId="37" priority="67">
      <formula>IF(AND(AO35&lt;0, RIGHT(TEXT(AO35,"0.#"),1)&lt;&gt;"."),TRUE,FALSE)</formula>
    </cfRule>
    <cfRule type="expression" dxfId="36" priority="68">
      <formula>IF(AND(AO35&lt;0, RIGHT(TEXT(AO35,"0.#"),1)="."),TRUE,FALSE)</formula>
    </cfRule>
  </conditionalFormatting>
  <conditionalFormatting sqref="AE35:AI35">
    <cfRule type="expression" dxfId="35" priority="57">
      <formula>IF(AND(AE35&gt;=0, RIGHT(TEXT(AE35,"0.#"),1)&lt;&gt;"."),TRUE,FALSE)</formula>
    </cfRule>
    <cfRule type="expression" dxfId="34" priority="58">
      <formula>IF(AND(AE35&gt;=0, RIGHT(TEXT(AE35,"0.#"),1)="."),TRUE,FALSE)</formula>
    </cfRule>
    <cfRule type="expression" dxfId="33" priority="59">
      <formula>IF(AND(AE35&lt;0, RIGHT(TEXT(AE35,"0.#"),1)&lt;&gt;"."),TRUE,FALSE)</formula>
    </cfRule>
    <cfRule type="expression" dxfId="32" priority="60">
      <formula>IF(AND(AE35&lt;0, RIGHT(TEXT(AE35,"0.#"),1)="."),TRUE,FALSE)</formula>
    </cfRule>
  </conditionalFormatting>
  <conditionalFormatting sqref="AJ35:AN35">
    <cfRule type="expression" dxfId="31" priority="49">
      <formula>IF(AND(AJ35&gt;=0, RIGHT(TEXT(AJ35,"0.#"),1)&lt;&gt;"."),TRUE,FALSE)</formula>
    </cfRule>
    <cfRule type="expression" dxfId="30" priority="50">
      <formula>IF(AND(AJ35&gt;=0, RIGHT(TEXT(AJ35,"0.#"),1)="."),TRUE,FALSE)</formula>
    </cfRule>
    <cfRule type="expression" dxfId="29" priority="51">
      <formula>IF(AND(AJ35&lt;0, RIGHT(TEXT(AJ35,"0.#"),1)&lt;&gt;"."),TRUE,FALSE)</formula>
    </cfRule>
    <cfRule type="expression" dxfId="28" priority="52">
      <formula>IF(AND(AJ35&lt;0, RIGHT(TEXT(AJ35,"0.#"),1)="."),TRUE,FALSE)</formula>
    </cfRule>
  </conditionalFormatting>
  <conditionalFormatting sqref="AO25:AS25">
    <cfRule type="expression" dxfId="27" priority="33">
      <formula>IF(AND(AO25&gt;=0, RIGHT(TEXT(AO25,"0.#"),1)&lt;&gt;"."),TRUE,FALSE)</formula>
    </cfRule>
    <cfRule type="expression" dxfId="26" priority="34">
      <formula>IF(AND(AO25&gt;=0, RIGHT(TEXT(AO25,"0.#"),1)="."),TRUE,FALSE)</formula>
    </cfRule>
    <cfRule type="expression" dxfId="25" priority="35">
      <formula>IF(AND(AO25&lt;0, RIGHT(TEXT(AO25,"0.#"),1)&lt;&gt;"."),TRUE,FALSE)</formula>
    </cfRule>
    <cfRule type="expression" dxfId="24" priority="36">
      <formula>IF(AND(AO25&lt;0, RIGHT(TEXT(AO25,"0.#"),1)="."),TRUE,FALSE)</formula>
    </cfRule>
  </conditionalFormatting>
  <conditionalFormatting sqref="AO33:AS34">
    <cfRule type="expression" dxfId="23" priority="23">
      <formula>IF(RIGHT(TEXT(AO33,"0.#"),1)=".",FALSE,TRUE)</formula>
    </cfRule>
    <cfRule type="expression" dxfId="22" priority="24">
      <formula>IF(RIGHT(TEXT(AO33,"0.#"),1)=".",TRUE,FALSE)</formula>
    </cfRule>
  </conditionalFormatting>
  <conditionalFormatting sqref="AE33:AI33">
    <cfRule type="expression" dxfId="21" priority="21">
      <formula>IF(RIGHT(TEXT(AE33,"0.#"),1)=".",FALSE,TRUE)</formula>
    </cfRule>
    <cfRule type="expression" dxfId="20" priority="22">
      <formula>IF(RIGHT(TEXT(AE33,"0.#"),1)=".",TRUE,FALSE)</formula>
    </cfRule>
  </conditionalFormatting>
  <conditionalFormatting sqref="AE34:AI34">
    <cfRule type="expression" dxfId="19" priority="19">
      <formula>IF(RIGHT(TEXT(AE34,"0.#"),1)=".",FALSE,TRUE)</formula>
    </cfRule>
    <cfRule type="expression" dxfId="18" priority="20">
      <formula>IF(RIGHT(TEXT(AE34,"0.#"),1)=".",TRUE,FALSE)</formula>
    </cfRule>
  </conditionalFormatting>
  <conditionalFormatting sqref="AJ33:AN33">
    <cfRule type="expression" dxfId="17" priority="17">
      <formula>IF(RIGHT(TEXT(AJ33,"0.#"),1)=".",FALSE,TRUE)</formula>
    </cfRule>
    <cfRule type="expression" dxfId="16" priority="18">
      <formula>IF(RIGHT(TEXT(AJ33,"0.#"),1)=".",TRUE,FALSE)</formula>
    </cfRule>
  </conditionalFormatting>
  <conditionalFormatting sqref="AJ34:AN34">
    <cfRule type="expression" dxfId="15" priority="15">
      <formula>IF(RIGHT(TEXT(AJ34,"0.#"),1)=".",FALSE,TRUE)</formula>
    </cfRule>
    <cfRule type="expression" dxfId="14" priority="16">
      <formula>IF(RIGHT(TEXT(AJ34,"0.#"),1)=".",TRUE,FALSE)</formula>
    </cfRule>
  </conditionalFormatting>
  <conditionalFormatting sqref="AO23:AS24">
    <cfRule type="expression" dxfId="13" priority="13">
      <formula>IF(RIGHT(TEXT(AO23,"0.#"),1)=".",FALSE,TRUE)</formula>
    </cfRule>
    <cfRule type="expression" dxfId="12" priority="14">
      <formula>IF(RIGHT(TEXT(AO23,"0.#"),1)=".",TRUE,FALSE)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I24">
    <cfRule type="expression" dxfId="9" priority="9">
      <formula>IF(RIGHT(TEXT(AE24,"0.#"),1)=".",FALSE,TRUE)</formula>
    </cfRule>
    <cfRule type="expression" dxfId="8" priority="10">
      <formula>IF(RIGHT(TEXT(AE24,"0.#"),1)=".",TRUE,FALSE)</formula>
    </cfRule>
  </conditionalFormatting>
  <conditionalFormatting sqref="AJ23:AN23">
    <cfRule type="expression" dxfId="7" priority="7">
      <formula>IF(RIGHT(TEXT(AJ23,"0.#"),1)=".",FALSE,TRUE)</formula>
    </cfRule>
    <cfRule type="expression" dxfId="6" priority="8">
      <formula>IF(RIGHT(TEXT(AJ23,"0.#"),1)=".",TRUE,FALSE)</formula>
    </cfRule>
  </conditionalFormatting>
  <conditionalFormatting sqref="AJ24:AN24">
    <cfRule type="expression" dxfId="5" priority="5">
      <formula>IF(RIGHT(TEXT(AJ24,"0.#"),1)=".",FALSE,TRUE)</formula>
    </cfRule>
    <cfRule type="expression" dxfId="4" priority="6">
      <formula>IF(RIGHT(TEXT(AJ24,"0.#"),1)=".",TRUE,FALSE)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5" orientation="portrait" r:id="rId1"/>
  <headerFooter differentFirst="1" alignWithMargins="0"/>
  <rowBreaks count="2" manualBreakCount="2">
    <brk id="104"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A26" sqref="A26"/>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観光立国、高齢社会対策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378</v>
      </c>
      <c r="C13" s="15" t="str">
        <f t="shared" si="0"/>
        <v>障害者施策</v>
      </c>
      <c r="D13" s="15" t="str">
        <f t="shared" si="7"/>
        <v>観光立国、高齢社会対策、障害者施策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観光立国、高齢社会対策、障害者施策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観光立国、高齢社会対策、障害者施策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観光立国、高齢社会対策、障害者施策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観光立国、高齢社会対策、障害者施策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観光立国、高齢社会対策、障害者施策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378</v>
      </c>
      <c r="C19" s="15" t="str">
        <f t="shared" si="0"/>
        <v>ＩＴ戦略</v>
      </c>
      <c r="D19" s="15" t="str">
        <f t="shared" si="7"/>
        <v>観光立国、高齢社会対策、障害者施策、ＩＴ戦略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観光立国、高齢社会対策、障害者施策、ＩＴ戦略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観光立国、高齢社会対策、障害者施策、ＩＴ戦略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観光立国、高齢社会対策、障害者施策、ＩＴ戦略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観光立国、高齢社会対策、障害者施策、ＩＴ戦略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観光立国、高齢社会対策、障害者施策、ＩＴ戦略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観光立国、高齢社会対策、障害者施策、ＩＴ戦略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2015-08-20T05:07:34Z</cp:lastPrinted>
  <dcterms:created xsi:type="dcterms:W3CDTF">2012-03-13T00:50:25Z</dcterms:created>
  <dcterms:modified xsi:type="dcterms:W3CDTF">2015-09-07T16:34:11Z</dcterms:modified>
</cp:coreProperties>
</file>