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<sst xmlns="http://schemas.openxmlformats.org/spreadsheetml/2006/main" count="746" uniqueCount="439">
  <si>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</si>
  <si>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</si>
  <si>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</si>
  <si>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</si>
  <si>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</si>
  <si>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</si>
  <si>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</si>
  <si>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</si>
  <si>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</si>
  <si>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</si>
  <si>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</si>
  <si>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</si>
  <si>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</si>
  <si>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</si>
  <si>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</si>
  <si>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</si>
  <si>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</si>
  <si>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</si>
  <si>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</si>
  <si>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</si>
  <si>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</si>
  <si>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</si>
  <si>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</si>
  <si>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</si>
  <si>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</si>
  <si>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</si>
  <si>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</si>
  <si>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</si>
  <si>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</si>
  <si>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</si>
  <si>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</si>
  <si>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</si>
  <si>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</si>
  <si>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</si>
  <si>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</si>
  <si>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</si>
  <si>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</si>
  <si>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</si>
  <si>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</si>
  <si>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</si>
  <si>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</si>
  <si>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</si>
  <si>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</si>
  <si>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</si>
  <si>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</si>
  <si>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</si>
  <si>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</si>
  <si>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</si>
  <si>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</si>
  <si>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</si>
  <si>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</si>
  <si>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</si>
  <si>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</si>
  <si>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</si>
  <si>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</si>
  <si>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</si>
  <si>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</si>
  <si>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</si>
  <si>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</si>
  <si>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</si>
  <si>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</si>
  <si>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</si>
  <si>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</si>
  <si>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</si>
  <si>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</si>
  <si>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</si>
  <si>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</si>
  <si>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</si>
  <si>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</si>
  <si>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</si>
  <si>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</si>
  <si>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</si>
  <si>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</si>
  <si>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</si>
  <si>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</si>
  <si>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</si>
  <si>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</si>
  <si>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</si>
  <si>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</si>
  <si>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</si>
  <si>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</si>
  <si>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</si>
  <si>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</si>
  <si>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</si>
  <si>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</si>
  <si>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</si>
  <si>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</si>
  <si>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</si>
  <si>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</si>
  <si>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</si>
  <si>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</si>
  <si>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</si>
  <si>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</si>
  <si>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</si>
  <si>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</si>
  <si>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</si>
  <si>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</si>
  <si>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</si>
  <si>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</si>
  <si>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</si>
  <si>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</si>
  <si>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</si>
  <si>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</si>
  <si>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</si>
  <si>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</si>
  <si>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</si>
  <si>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</si>
  <si>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</si>
  <si>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</si>
  <si>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</si>
  <si>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</si>
  <si>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</si>
  <si>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</si>
  <si>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</si>
  <si>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</si>
  <si>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</si>
  <si>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</si>
  <si>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</si>
  <si>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</si>
  <si>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</si>
  <si>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</si>
  <si>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</si>
  <si>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</si>
  <si>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</si>
  <si>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</si>
  <si>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</si>
  <si>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</si>
  <si>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</si>
  <si>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</si>
  <si>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</si>
  <si>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</si>
  <si>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</si>
  <si>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</si>
  <si>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</si>
  <si>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</si>
  <si>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</si>
  <si>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</si>
  <si>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</si>
  <si>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</si>
  <si>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</si>
  <si>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</si>
  <si>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</si>
  <si>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</si>
  <si>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</si>
  <si>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</si>
  <si>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</si>
  <si>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</si>
  <si>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</si>
  <si>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</si>
  <si>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</si>
  <si>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</si>
  <si>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</si>
  <si>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</si>
  <si>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</si>
  <si>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</si>
  <si>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</si>
  <si>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</si>
  <si>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</si>
  <si>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</si>
  <si>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</si>
  <si>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</si>
  <si>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</si>
  <si>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</si>
  <si>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</si>
  <si>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</si>
  <si>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</si>
  <si>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</si>
  <si>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</si>
  <si>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</si>
  <si>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</si>
  <si>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</si>
  <si>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</si>
  <si>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</si>
  <si>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</si>
  <si>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</si>
  <si>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</si>
  <si>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</si>
  <si>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</si>
  <si>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</si>
  <si>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</si>
  <si>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</si>
  <si>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</si>
  <si>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</si>
  <si>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</si>
  <si>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</si>
  <si>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</si>
  <si>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</si>
  <si>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</si>
  <si>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</si>
  <si>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</si>
  <si>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</si>
  <si>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</si>
  <si>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</si>
  <si>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</si>
  <si>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</si>
  <si>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</si>
  <si>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</si>
  <si>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</si>
  <si>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</si>
  <si>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</si>
  <si>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</si>
  <si>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</si>
  <si>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</si>
  <si>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</si>
  <si>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</si>
  <si>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</si>
  <si>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</si>
  <si>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</si>
  <si>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</si>
  <si>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</si>
  <si>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</si>
  <si>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</si>
  <si>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</si>
  <si>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</si>
  <si>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</si>
  <si>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</si>
  <si>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</si>
  <si>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</si>
  <si>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</si>
  <si>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</si>
  <si>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</si>
  <si>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</si>
  <si>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</si>
  <si>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</si>
  <si>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</si>
  <si>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</si>
  <si>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</si>
  <si>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</si>
  <si>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</si>
  <si>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</si>
  <si>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</si>
  <si>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</si>
  <si>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</si>
  <si>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</si>
  <si>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</si>
  <si>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</si>
  <si>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</si>
  <si>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</si>
  <si>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</si>
  <si>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</si>
  <si>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</si>
  <si>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</si>
  <si>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</si>
  <si>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</si>
  <si>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</si>
  <si>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</si>
  <si>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</si>
  <si>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</si>
  <si>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</si>
  <si>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</si>
  <si>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</si>
  <si>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</si>
  <si>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</si>
  <si>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</si>
  <si>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</si>
  <si>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</si>
  <si>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</si>
  <si>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</si>
  <si>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</si>
  <si>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</si>
  <si>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</si>
  <si>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</si>
  <si>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</si>
  <si>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</si>
  <si>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</si>
  <si>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</si>
  <si>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</si>
  <si>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</si>
  <si>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</si>
  <si>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</si>
  <si>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</si>
  <si>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</si>
  <si>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</si>
  <si>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</si>
  <si>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</si>
  <si>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</si>
  <si>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</si>
  <si>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</si>
  <si>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</si>
  <si>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</si>
  <si>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</si>
  <si>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</si>
  <si>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</si>
  <si>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</si>
  <si>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</si>
  <si>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</si>
  <si>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</si>
  <si>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</si>
  <si>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</si>
  <si>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</si>
  <si>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</si>
  <si>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</si>
  <si>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</si>
  <si>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</si>
  <si>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</si>
  <si>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</si>
  <si>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</si>
  <si>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</si>
  <si>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</si>
  <si>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</si>
  <si>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</si>
  <si>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</si>
  <si>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</si>
  <si>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</si>
  <si>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</si>
  <si>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</si>
  <si>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</si>
  <si>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</si>
  <si>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</si>
  <si>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</si>
  <si>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</si>
  <si>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</si>
  <si>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</si>
  <si>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</si>
  <si>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</si>
  <si>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</si>
  <si>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</si>
  <si>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</si>
  <si>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</si>
  <si>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</si>
  <si>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</si>
  <si>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</si>
  <si>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</si>
  <si>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</si>
  <si>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</si>
  <si>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</si>
  <si>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</si>
  <si>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</si>
  <si>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</si>
  <si>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</si>
  <si>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</si>
  <si>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</si>
  <si>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</si>
  <si>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</si>
  <si>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</si>
  <si>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</si>
  <si>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</si>
  <si>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</si>
  <si>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</si>
  <si>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</si>
  <si>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</si>
  <si>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</si>
  <si>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</si>
  <si>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</si>
  <si>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</si>
  <si>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</si>
  <si>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</si>
  <si>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</si>
  <si>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</si>
  <si>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</si>
  <si>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</si>
  <si>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</si>
  <si>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</si>
  <si>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</si>
  <si>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</si>
  <si>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</si>
  <si>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</si>
  <si>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</si>
  <si>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</si>
  <si>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</si>
  <si>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</si>
  <si>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</si>
  <si>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</si>
  <si>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</si>
  <si>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</si>
  <si>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</si>
  <si>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</si>
  <si>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</si>
  <si>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</si>
  <si>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</si>
  <si>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</si>
  <si>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</si>
  <si>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</si>
  <si>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</si>
  <si>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</si>
  <si>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</si>
  <si>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</si>
  <si>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</si>
  <si>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水資源計画課</t>
    <rPh sb="0" eb="3">
      <t>ミズシゲン</t>
    </rPh>
    <rPh sb="3" eb="6">
      <t>ケイカクカ</t>
    </rPh>
    <phoneticPr fontId="5"/>
  </si>
  <si>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5"/>
  </si>
  <si>
    <t>－</t>
    <phoneticPr fontId="5"/>
  </si>
  <si>
    <t>・世界の水問題解決や我が国の国際展開に向け、国際会議を通じた情報発信及び情報収集を行った。
・アジアの水問題解決や我が国の国際展開に向け、ワークショップ等を通じた具体的な政策対話や、アジアにおける総合水資源管理（IWRM）の推進に関する検討調査を行った。</t>
    <rPh sb="1" eb="3">
      <t>セカイ</t>
    </rPh>
    <rPh sb="4" eb="5">
      <t>ミズ</t>
    </rPh>
    <rPh sb="5" eb="7">
      <t>モンダイ</t>
    </rPh>
    <rPh sb="7" eb="9">
      <t>カイケツ</t>
    </rPh>
    <rPh sb="10" eb="11">
      <t>ワ</t>
    </rPh>
    <rPh sb="12" eb="13">
      <t>クニ</t>
    </rPh>
    <rPh sb="14" eb="16">
      <t>コクサイ</t>
    </rPh>
    <rPh sb="16" eb="18">
      <t>テンカイ</t>
    </rPh>
    <rPh sb="19" eb="20">
      <t>ム</t>
    </rPh>
    <rPh sb="22" eb="24">
      <t>コクサイ</t>
    </rPh>
    <rPh sb="24" eb="26">
      <t>カイギ</t>
    </rPh>
    <rPh sb="27" eb="28">
      <t>ツウ</t>
    </rPh>
    <rPh sb="30" eb="32">
      <t>ジョウホウ</t>
    </rPh>
    <rPh sb="32" eb="34">
      <t>ハッシン</t>
    </rPh>
    <rPh sb="34" eb="35">
      <t>オヨ</t>
    </rPh>
    <rPh sb="36" eb="38">
      <t>ジョウホウ</t>
    </rPh>
    <rPh sb="38" eb="40">
      <t>シュウシュウ</t>
    </rPh>
    <rPh sb="41" eb="42">
      <t>オコナ</t>
    </rPh>
    <rPh sb="51" eb="52">
      <t>ミズ</t>
    </rPh>
    <rPh sb="52" eb="54">
      <t>モンダイ</t>
    </rPh>
    <rPh sb="54" eb="56">
      <t>カイケツ</t>
    </rPh>
    <rPh sb="57" eb="58">
      <t>ワ</t>
    </rPh>
    <rPh sb="59" eb="60">
      <t>クニ</t>
    </rPh>
    <rPh sb="61" eb="63">
      <t>コクサイ</t>
    </rPh>
    <rPh sb="63" eb="65">
      <t>テンカイ</t>
    </rPh>
    <rPh sb="66" eb="67">
      <t>ム</t>
    </rPh>
    <rPh sb="76" eb="77">
      <t>トウ</t>
    </rPh>
    <rPh sb="78" eb="79">
      <t>ツウ</t>
    </rPh>
    <rPh sb="81" eb="84">
      <t>グタイテキ</t>
    </rPh>
    <rPh sb="85" eb="87">
      <t>セイサク</t>
    </rPh>
    <rPh sb="87" eb="89">
      <t>タイワ</t>
    </rPh>
    <rPh sb="98" eb="100">
      <t>ソウゴウ</t>
    </rPh>
    <rPh sb="100" eb="103">
      <t>ミズシゲン</t>
    </rPh>
    <rPh sb="103" eb="105">
      <t>カンリ</t>
    </rPh>
    <rPh sb="112" eb="114">
      <t>スイシン</t>
    </rPh>
    <rPh sb="115" eb="116">
      <t>カン</t>
    </rPh>
    <rPh sb="118" eb="120">
      <t>ケントウ</t>
    </rPh>
    <rPh sb="120" eb="122">
      <t>チョウサ</t>
    </rPh>
    <rPh sb="123" eb="124">
      <t>オコナ</t>
    </rPh>
    <phoneticPr fontId="5"/>
  </si>
  <si>
    <t>件</t>
    <rPh sb="0" eb="1">
      <t>ケン</t>
    </rPh>
    <phoneticPr fontId="5"/>
  </si>
  <si>
    <t>世界的な水問題に対応するための国際会議等の開催及び参加件数</t>
    <rPh sb="0" eb="2">
      <t>セカイ</t>
    </rPh>
    <rPh sb="2" eb="3">
      <t>テキ</t>
    </rPh>
    <rPh sb="4" eb="5">
      <t>ミズ</t>
    </rPh>
    <rPh sb="5" eb="7">
      <t>モンダイ</t>
    </rPh>
    <rPh sb="8" eb="10">
      <t>タイオウ</t>
    </rPh>
    <rPh sb="15" eb="17">
      <t>コクサイ</t>
    </rPh>
    <rPh sb="17" eb="19">
      <t>カイギ</t>
    </rPh>
    <rPh sb="19" eb="20">
      <t>トウ</t>
    </rPh>
    <rPh sb="21" eb="23">
      <t>カイサイ</t>
    </rPh>
    <rPh sb="23" eb="24">
      <t>オヨ</t>
    </rPh>
    <rPh sb="25" eb="27">
      <t>サンカ</t>
    </rPh>
    <rPh sb="27" eb="29">
      <t>ケンスウ</t>
    </rPh>
    <phoneticPr fontId="5"/>
  </si>
  <si>
    <t>国際会議等の開催及び参加、情報発信、収集に要する１件当たりの経費（水資源対策調査費＋職員旅費）／会議等件数　　　　　　　　　　　　　　</t>
    <rPh sb="0" eb="2">
      <t>コクサイ</t>
    </rPh>
    <rPh sb="2" eb="4">
      <t>カイギ</t>
    </rPh>
    <rPh sb="4" eb="5">
      <t>トウ</t>
    </rPh>
    <rPh sb="6" eb="8">
      <t>カイサイ</t>
    </rPh>
    <rPh sb="8" eb="9">
      <t>オヨ</t>
    </rPh>
    <rPh sb="10" eb="12">
      <t>サンカ</t>
    </rPh>
    <rPh sb="13" eb="15">
      <t>ジョウホウ</t>
    </rPh>
    <rPh sb="15" eb="17">
      <t>ハッシン</t>
    </rPh>
    <rPh sb="18" eb="20">
      <t>シュウシュウ</t>
    </rPh>
    <rPh sb="21" eb="22">
      <t>ヨウ</t>
    </rPh>
    <rPh sb="25" eb="26">
      <t>ケン</t>
    </rPh>
    <rPh sb="26" eb="27">
      <t>ア</t>
    </rPh>
    <rPh sb="30" eb="32">
      <t>ケイヒ</t>
    </rPh>
    <rPh sb="33" eb="36">
      <t>ミズシゲン</t>
    </rPh>
    <rPh sb="36" eb="38">
      <t>タイサク</t>
    </rPh>
    <rPh sb="38" eb="41">
      <t>チョウサヒ</t>
    </rPh>
    <rPh sb="42" eb="44">
      <t>ショクイン</t>
    </rPh>
    <rPh sb="44" eb="46">
      <t>リョヒ</t>
    </rPh>
    <rPh sb="48" eb="50">
      <t>カイギ</t>
    </rPh>
    <rPh sb="50" eb="51">
      <t>トウ</t>
    </rPh>
    <rPh sb="51" eb="53">
      <t>ケンスウ</t>
    </rPh>
    <phoneticPr fontId="5"/>
  </si>
  <si>
    <t>百万円</t>
    <rPh sb="0" eb="2">
      <t>ヒャクマン</t>
    </rPh>
    <rPh sb="2" eb="3">
      <t>エン</t>
    </rPh>
    <phoneticPr fontId="5"/>
  </si>
  <si>
    <t>　百万円　/件</t>
    <rPh sb="1" eb="3">
      <t>ヒャクマン</t>
    </rPh>
    <rPh sb="3" eb="4">
      <t>エン</t>
    </rPh>
    <rPh sb="6" eb="7">
      <t>ケン</t>
    </rPh>
    <phoneticPr fontId="5"/>
  </si>
  <si>
    <t>41百万円/15件</t>
    <rPh sb="2" eb="4">
      <t>ヒャクマン</t>
    </rPh>
    <rPh sb="4" eb="5">
      <t>エン</t>
    </rPh>
    <rPh sb="8" eb="9">
      <t>ケン</t>
    </rPh>
    <phoneticPr fontId="5"/>
  </si>
  <si>
    <t>33百万円/16件</t>
    <rPh sb="2" eb="4">
      <t>ヒャクマン</t>
    </rPh>
    <rPh sb="4" eb="5">
      <t>エン</t>
    </rPh>
    <rPh sb="8" eb="9">
      <t>ケン</t>
    </rPh>
    <phoneticPr fontId="5"/>
  </si>
  <si>
    <t>41百万円/21件</t>
    <rPh sb="2" eb="4">
      <t>ヒャクマン</t>
    </rPh>
    <rPh sb="4" eb="5">
      <t>エン</t>
    </rPh>
    <rPh sb="8" eb="9">
      <t>ケン</t>
    </rPh>
    <phoneticPr fontId="5"/>
  </si>
  <si>
    <t>44百万円/12件</t>
    <rPh sb="2" eb="4">
      <t>ヒャクマン</t>
    </rPh>
    <rPh sb="4" eb="5">
      <t>エン</t>
    </rPh>
    <rPh sb="8" eb="9">
      <t>ケン</t>
    </rPh>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</si>
  <si>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</si>
  <si>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</si>
  <si>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</si>
  <si>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t>
  </si>
  <si>
    <t>契約に際しては、技術的に困難なものを除き、競争性の高い総合評価落札方式等により相手方を決定している。</t>
    <rPh sb="0" eb="2">
      <t>ケイヤク</t>
    </rPh>
    <rPh sb="3" eb="4">
      <t>サイ</t>
    </rPh>
    <rPh sb="8" eb="11">
      <t>ギジュツテキ</t>
    </rPh>
    <rPh sb="12" eb="14">
      <t>コンナン</t>
    </rPh>
    <rPh sb="18" eb="19">
      <t>ノゾ</t>
    </rPh>
    <rPh sb="21" eb="24">
      <t>キョウソウセイ</t>
    </rPh>
    <rPh sb="25" eb="26">
      <t>タカ</t>
    </rPh>
    <rPh sb="27" eb="29">
      <t>ソウゴウ</t>
    </rPh>
    <rPh sb="29" eb="31">
      <t>ヒョウカ</t>
    </rPh>
    <rPh sb="31" eb="33">
      <t>ラクサツ</t>
    </rPh>
    <rPh sb="33" eb="35">
      <t>ホウシキ</t>
    </rPh>
    <rPh sb="35" eb="36">
      <t>トウ</t>
    </rPh>
    <rPh sb="39" eb="42">
      <t>アイテガタ</t>
    </rPh>
    <rPh sb="43" eb="45">
      <t>ケッテイ</t>
    </rPh>
    <phoneticPr fontId="5"/>
  </si>
  <si>
    <t>調査の実施に当たっては、数社の見積もりを比較するなど、コスト等の水準を確認している。</t>
    <rPh sb="0" eb="2">
      <t>チョウサ</t>
    </rPh>
    <rPh sb="3" eb="5">
      <t>ジッシ</t>
    </rPh>
    <rPh sb="6" eb="7">
      <t>ア</t>
    </rPh>
    <rPh sb="12" eb="14">
      <t>スウシャ</t>
    </rPh>
    <rPh sb="15" eb="17">
      <t>ミツ</t>
    </rPh>
    <rPh sb="20" eb="22">
      <t>ヒカク</t>
    </rPh>
    <rPh sb="30" eb="31">
      <t>トウ</t>
    </rPh>
    <rPh sb="32" eb="34">
      <t>スイジュン</t>
    </rPh>
    <rPh sb="35" eb="37">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</si>
  <si>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</si>
  <si>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</si>
  <si>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当初見込み以上の活動実績が確認できた。</t>
    <rPh sb="0" eb="2">
      <t>トウショ</t>
    </rPh>
    <rPh sb="2" eb="4">
      <t>ミコ</t>
    </rPh>
    <rPh sb="5" eb="7">
      <t>イジョウ</t>
    </rPh>
    <rPh sb="8" eb="10">
      <t>カツドウ</t>
    </rPh>
    <rPh sb="10" eb="12">
      <t>ジッセキ</t>
    </rPh>
    <rPh sb="13" eb="15">
      <t>カクニン</t>
    </rPh>
    <phoneticPr fontId="5"/>
  </si>
  <si>
    <t>A.（独）水資源機構</t>
    <rPh sb="3" eb="4">
      <t>ドク</t>
    </rPh>
    <rPh sb="5" eb="8">
      <t>ミズシゲン</t>
    </rPh>
    <rPh sb="8" eb="10">
      <t>キコウ</t>
    </rPh>
    <phoneticPr fontId="5"/>
  </si>
  <si>
    <t>海外における総合水資源管理推進業務</t>
    <rPh sb="0" eb="2">
      <t>カイガイ</t>
    </rPh>
    <rPh sb="6" eb="8">
      <t>ソウゴウ</t>
    </rPh>
    <rPh sb="8" eb="11">
      <t>ミズシゲン</t>
    </rPh>
    <rPh sb="11" eb="13">
      <t>カンリ</t>
    </rPh>
    <rPh sb="13" eb="15">
      <t>スイシン</t>
    </rPh>
    <rPh sb="15" eb="17">
      <t>ギョウム</t>
    </rPh>
    <phoneticPr fontId="5"/>
  </si>
  <si>
    <t>B.特定非営利活動法人日本水フォーラム</t>
    <rPh sb="2" eb="4">
      <t>トクテイ</t>
    </rPh>
    <rPh sb="4" eb="7">
      <t>ヒエイリ</t>
    </rPh>
    <rPh sb="7" eb="9">
      <t>カツドウ</t>
    </rPh>
    <rPh sb="9" eb="11">
      <t>ホウジン</t>
    </rPh>
    <rPh sb="11" eb="14">
      <t>ニホンミズ</t>
    </rPh>
    <phoneticPr fontId="5"/>
  </si>
  <si>
    <t>第７回世界水フォーラム日本パビリオン出展準備業務</t>
    <rPh sb="0" eb="1">
      <t>ダイ</t>
    </rPh>
    <rPh sb="2" eb="3">
      <t>カイ</t>
    </rPh>
    <rPh sb="3" eb="5">
      <t>セカイ</t>
    </rPh>
    <rPh sb="5" eb="6">
      <t>ミズ</t>
    </rPh>
    <rPh sb="11" eb="13">
      <t>ニホン</t>
    </rPh>
    <rPh sb="18" eb="20">
      <t>シュッテン</t>
    </rPh>
    <rPh sb="20" eb="22">
      <t>ジュンビ</t>
    </rPh>
    <rPh sb="22" eb="24">
      <t>ギョウム</t>
    </rPh>
    <phoneticPr fontId="5"/>
  </si>
  <si>
    <t>C.(株)ディ・アンド・ワイ</t>
    <rPh sb="2" eb="5">
      <t>カブ</t>
    </rPh>
    <phoneticPr fontId="5"/>
  </si>
  <si>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5"/>
  </si>
  <si>
    <t>D.船舶印刷(株)</t>
    <rPh sb="2" eb="4">
      <t>センパク</t>
    </rPh>
    <rPh sb="4" eb="6">
      <t>インサツ</t>
    </rPh>
    <rPh sb="6" eb="9">
      <t>カブ</t>
    </rPh>
    <phoneticPr fontId="5"/>
  </si>
  <si>
    <t>水資源に関する啓発資料作成業務</t>
    <rPh sb="0" eb="3">
      <t>ミズシゲン</t>
    </rPh>
    <rPh sb="4" eb="5">
      <t>カン</t>
    </rPh>
    <rPh sb="7" eb="9">
      <t>ケイハツ</t>
    </rPh>
    <rPh sb="9" eb="11">
      <t>シリョウ</t>
    </rPh>
    <rPh sb="11" eb="13">
      <t>サクセイ</t>
    </rPh>
    <rPh sb="13" eb="15">
      <t>ギョウム</t>
    </rPh>
    <phoneticPr fontId="5"/>
  </si>
  <si>
    <t>（独）水資源機構</t>
    <rPh sb="1" eb="2">
      <t>ドク</t>
    </rPh>
    <rPh sb="3" eb="6">
      <t>ミズシゲン</t>
    </rPh>
    <rPh sb="6" eb="8">
      <t>キコウ</t>
    </rPh>
    <phoneticPr fontId="5"/>
  </si>
  <si>
    <t>特定非営利活動法人日本水フォーラム</t>
    <rPh sb="0" eb="2">
      <t>トクテイ</t>
    </rPh>
    <rPh sb="2" eb="5">
      <t>ヒエイリ</t>
    </rPh>
    <rPh sb="5" eb="7">
      <t>カツドウ</t>
    </rPh>
    <rPh sb="7" eb="9">
      <t>ホウジン</t>
    </rPh>
    <rPh sb="9" eb="12">
      <t>ニホンミズ</t>
    </rPh>
    <phoneticPr fontId="5"/>
  </si>
  <si>
    <t>(株)ディ・アンド・ワイ</t>
    <rPh sb="0" eb="3">
      <t>カブ</t>
    </rPh>
    <phoneticPr fontId="5"/>
  </si>
  <si>
    <t>随意契約</t>
    <rPh sb="0" eb="2">
      <t>ズイイ</t>
    </rPh>
    <rPh sb="2" eb="4">
      <t>ケイヤク</t>
    </rPh>
    <phoneticPr fontId="5"/>
  </si>
  <si>
    <t>船舶印刷(株)</t>
    <rPh sb="0" eb="2">
      <t>センパク</t>
    </rPh>
    <rPh sb="2" eb="4">
      <t>インサツ</t>
    </rPh>
    <rPh sb="4" eb="7">
      <t>カブ</t>
    </rPh>
    <phoneticPr fontId="5"/>
  </si>
  <si>
    <t>国土交通省</t>
  </si>
  <si>
    <t>件</t>
    <rPh sb="0" eb="1">
      <t>ケン</t>
    </rPh>
    <phoneticPr fontId="5"/>
  </si>
  <si>
    <t>水資源問題の解決に資する案件発掘・形成調査の実施件数（国数）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rPh sb="27" eb="28">
      <t>クニ</t>
    </rPh>
    <rPh sb="28" eb="29">
      <t>スウ</t>
    </rPh>
    <phoneticPr fontId="5"/>
  </si>
  <si>
    <t>官民連携した国際展開を推進するものであり社会のニーズに対応している。</t>
    <rPh sb="0" eb="2">
      <t>カンミン</t>
    </rPh>
    <rPh sb="2" eb="4">
      <t>レンケイ</t>
    </rPh>
    <rPh sb="6" eb="8">
      <t>コクサイ</t>
    </rPh>
    <rPh sb="8" eb="10">
      <t>テンカイ</t>
    </rPh>
    <rPh sb="11" eb="13">
      <t>スイシン</t>
    </rPh>
    <rPh sb="20" eb="22">
      <t>シャカイ</t>
    </rPh>
    <rPh sb="27" eb="29">
      <t>タイオウ</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</si>
  <si>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</si>
  <si>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</si>
  <si>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</si>
  <si>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33百万円/1件</t>
    <rPh sb="2" eb="4">
      <t>ヒャクマン</t>
    </rPh>
    <rPh sb="4" eb="5">
      <t>エン</t>
    </rPh>
    <rPh sb="7" eb="8">
      <t>ケン</t>
    </rPh>
    <phoneticPr fontId="5"/>
  </si>
  <si>
    <t>41百万円/1件</t>
    <rPh sb="2" eb="4">
      <t>ヒャクマン</t>
    </rPh>
    <rPh sb="4" eb="5">
      <t>エン</t>
    </rPh>
    <rPh sb="7" eb="8">
      <t>ケン</t>
    </rPh>
    <phoneticPr fontId="5"/>
  </si>
  <si>
    <t>44百万円/2件</t>
    <rPh sb="2" eb="4">
      <t>ヒャクマン</t>
    </rPh>
    <rPh sb="4" eb="5">
      <t>エン</t>
    </rPh>
    <rPh sb="7" eb="8">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</si>
  <si>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38">
      <t>ミズ</t>
    </rPh>
    <rPh sb="38" eb="40">
      <t>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カズ</t>
    </rPh>
    <phoneticPr fontId="5"/>
  </si>
  <si>
    <t>業務発注に関し、業務の内容に応じて一般競争入札による契約手続を行うことにより、効果的・効果的かつ競争性を確保した予算執行を図った。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ケイヤク</t>
    </rPh>
    <rPh sb="28" eb="30">
      <t>テツヅキ</t>
    </rPh>
    <rPh sb="31" eb="32">
      <t>オコナ</t>
    </rPh>
    <rPh sb="39" eb="42">
      <t>コウカテキ</t>
    </rPh>
    <rPh sb="43" eb="46">
      <t>コウカテキ</t>
    </rPh>
    <rPh sb="48" eb="51">
      <t>キョウソウセイ</t>
    </rPh>
    <rPh sb="52" eb="54">
      <t>カクホ</t>
    </rPh>
    <rPh sb="56" eb="58">
      <t>ヨサン</t>
    </rPh>
    <rPh sb="58" eb="60">
      <t>シッコウ</t>
    </rPh>
    <rPh sb="61" eb="62">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</si>
  <si>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</si>
  <si>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平成30年までに単年度で終わらず、翌年度のトップセールやさらに深掘りの調査事業につながった案件発掘・形成調査（国土交通省実施）の件数を50件まで引き上げる。</t>
    <rPh sb="0" eb="2">
      <t>ヘイセイ</t>
    </rPh>
    <rPh sb="4" eb="5">
      <t>ネン</t>
    </rPh>
    <rPh sb="8" eb="11">
      <t>タンネンド</t>
    </rPh>
    <rPh sb="12" eb="13">
      <t>オ</t>
    </rPh>
    <rPh sb="17" eb="20">
      <t>ヨクネンド</t>
    </rPh>
    <rPh sb="31" eb="33">
      <t>フカボ</t>
    </rPh>
    <rPh sb="35" eb="37">
      <t>チョウサ</t>
    </rPh>
    <rPh sb="37" eb="39">
      <t>ジギョウ</t>
    </rPh>
    <rPh sb="45" eb="47">
      <t>アンケン</t>
    </rPh>
    <rPh sb="47" eb="49">
      <t>ハックツ</t>
    </rPh>
    <rPh sb="50" eb="52">
      <t>ケイセイ</t>
    </rPh>
    <rPh sb="52" eb="54">
      <t>チョウサ</t>
    </rPh>
    <rPh sb="55" eb="57">
      <t>コクド</t>
    </rPh>
    <rPh sb="57" eb="60">
      <t>コウツウショウ</t>
    </rPh>
    <rPh sb="60" eb="62">
      <t>ジッシ</t>
    </rPh>
    <rPh sb="64" eb="66">
      <t>ケンスウ</t>
    </rPh>
    <rPh sb="69" eb="70">
      <t>ケン</t>
    </rPh>
    <rPh sb="72" eb="73">
      <t>ヒ</t>
    </rPh>
    <rPh sb="74" eb="75">
      <t>ア</t>
    </rPh>
    <phoneticPr fontId="5"/>
  </si>
  <si>
    <t>単年度で終わらず、翌年度のトップセールやさらに深掘りの調査事業につながった案件発掘・形成調査（国土交通省）の件数</t>
    <rPh sb="0" eb="3">
      <t>タンネンド</t>
    </rPh>
    <rPh sb="4" eb="5">
      <t>オ</t>
    </rPh>
    <rPh sb="9" eb="12">
      <t>ヨクネンド</t>
    </rPh>
    <rPh sb="23" eb="25">
      <t>フカボ</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4" eb="56">
      <t>ケンスウ</t>
    </rPh>
    <phoneticPr fontId="5"/>
  </si>
  <si>
    <t>-</t>
    <phoneticPr fontId="5"/>
  </si>
  <si>
    <t>業務発注にあたって、条件の精査等により、競争性の確保に努めるとともに、戦略的な情報発信を行うなど更なるコスト縮減に努める。</t>
    <rPh sb="0" eb="2">
      <t>ギョウム</t>
    </rPh>
    <rPh sb="2" eb="4">
      <t>ハッチュウ</t>
    </rPh>
    <rPh sb="10" eb="12">
      <t>ジョウケン</t>
    </rPh>
    <rPh sb="13" eb="15">
      <t>セイサ</t>
    </rPh>
    <rPh sb="15" eb="16">
      <t>トウ</t>
    </rPh>
    <rPh sb="20" eb="22">
      <t>キョウソウ</t>
    </rPh>
    <rPh sb="22" eb="23">
      <t>セイ</t>
    </rPh>
    <rPh sb="24" eb="26">
      <t>カクホ</t>
    </rPh>
    <rPh sb="27" eb="28">
      <t>ツト</t>
    </rPh>
    <rPh sb="35" eb="38">
      <t>センリャクテキ</t>
    </rPh>
    <rPh sb="39" eb="41">
      <t>ジョウホウ</t>
    </rPh>
    <rPh sb="41" eb="43">
      <t>ハッシン</t>
    </rPh>
    <rPh sb="44" eb="45">
      <t>オコナ</t>
    </rPh>
    <rPh sb="48" eb="49">
      <t>サラ</t>
    </rPh>
    <rPh sb="54" eb="56">
      <t>シュクゲン</t>
    </rPh>
    <rPh sb="57" eb="58">
      <t>ツト</t>
    </rPh>
    <phoneticPr fontId="5"/>
  </si>
  <si>
    <t>水は代替のない貴重な資源であり、世界の水危機は、食料等を通じて膨大な水を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イゾン</t>
    </rPh>
    <rPh sb="42" eb="44">
      <t>ニホン</t>
    </rPh>
    <rPh sb="48" eb="50">
      <t>アンゼン</t>
    </rPh>
    <rPh sb="50" eb="52">
      <t>ホショウ</t>
    </rPh>
    <rPh sb="53" eb="55">
      <t>チョッケツ</t>
    </rPh>
    <rPh sb="57" eb="59">
      <t>カダイ</t>
    </rPh>
    <rPh sb="68" eb="69">
      <t>ワ</t>
    </rPh>
    <rPh sb="70" eb="71">
      <t>クニ</t>
    </rPh>
    <rPh sb="72" eb="74">
      <t>セカイ</t>
    </rPh>
    <rPh sb="75" eb="78">
      <t>ミズシゲン</t>
    </rPh>
    <rPh sb="78" eb="80">
      <t>モンダイ</t>
    </rPh>
    <rPh sb="81" eb="82">
      <t>タイ</t>
    </rPh>
    <rPh sb="84" eb="86">
      <t>シエン</t>
    </rPh>
    <rPh sb="89" eb="90">
      <t>カタ</t>
    </rPh>
    <rPh sb="91" eb="93">
      <t>ケントウ</t>
    </rPh>
    <rPh sb="95" eb="97">
      <t>セカイ</t>
    </rPh>
    <rPh sb="98" eb="99">
      <t>ミズ</t>
    </rPh>
    <rPh sb="99" eb="101">
      <t>モンダイ</t>
    </rPh>
    <rPh sb="101" eb="103">
      <t>カイケツ</t>
    </rPh>
    <rPh sb="104" eb="106">
      <t>コウケン</t>
    </rPh>
    <rPh sb="118" eb="121">
      <t>シンセイチョウ</t>
    </rPh>
    <rPh sb="121" eb="123">
      <t>センリャク</t>
    </rPh>
    <rPh sb="128" eb="130">
      <t>カンミン</t>
    </rPh>
    <rPh sb="130" eb="132">
      <t>レンケイ</t>
    </rPh>
    <rPh sb="134" eb="136">
      <t>コクサイ</t>
    </rPh>
    <rPh sb="136" eb="138">
      <t>テンカイ</t>
    </rPh>
    <rPh sb="139" eb="141">
      <t>スイシン</t>
    </rPh>
    <rPh sb="146" eb="148">
      <t>モクテキ</t>
    </rPh>
    <phoneticPr fontId="5"/>
  </si>
  <si>
    <t>執行等改善</t>
  </si>
  <si>
    <t>業務発注にあたり企画競争や一般競争入札の実施により競争性を確保する。</t>
    <rPh sb="0" eb="2">
      <t>ギョウム</t>
    </rPh>
    <rPh sb="2" eb="4">
      <t>ハッチュウ</t>
    </rPh>
    <rPh sb="8" eb="10">
      <t>キカク</t>
    </rPh>
    <rPh sb="10" eb="12">
      <t>キョウソウ</t>
    </rPh>
    <rPh sb="13" eb="15">
      <t>イッパン</t>
    </rPh>
    <rPh sb="15" eb="17">
      <t>キョウソウ</t>
    </rPh>
    <rPh sb="17" eb="19">
      <t>ニュウサツ</t>
    </rPh>
    <rPh sb="20" eb="22">
      <t>ジッシ</t>
    </rPh>
    <rPh sb="25" eb="28">
      <t>キョウソウセイ</t>
    </rPh>
    <rPh sb="29" eb="31">
      <t>カクホ</t>
    </rPh>
    <phoneticPr fontId="5"/>
  </si>
  <si>
    <t>課長　須見徹太郎</t>
    <rPh sb="0" eb="2">
      <t>カチョウ</t>
    </rPh>
    <rPh sb="3" eb="5">
      <t>スミ</t>
    </rPh>
    <rPh sb="5" eb="8">
      <t>テツタロウ</t>
    </rPh>
    <phoneticPr fontId="5"/>
  </si>
  <si>
    <t>水資源の確保､水源地域活性化等を推進するための手段として世界的な水問題への対応が位置付けられている｡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3">
      <t>ミズ</t>
    </rPh>
    <rPh sb="33" eb="35">
      <t>モンダイ</t>
    </rPh>
    <rPh sb="37" eb="39">
      <t>タイオウ</t>
    </rPh>
    <rPh sb="40" eb="43">
      <t>イチヅ</t>
    </rPh>
    <phoneticPr fontId="5"/>
  </si>
  <si>
    <t>-</t>
    <phoneticPr fontId="5"/>
  </si>
  <si>
    <t>.</t>
    <phoneticPr fontId="5"/>
  </si>
  <si>
    <t>今回、定量的な成果目標を設定、これまでの成果実績を踏まえた成果目標を設定した。30年度の目標達成に向けて順調に推移している。</t>
    <rPh sb="0" eb="2">
      <t>コンカイ</t>
    </rPh>
    <rPh sb="3" eb="6">
      <t>テイリョウテキ</t>
    </rPh>
    <rPh sb="7" eb="9">
      <t>セイカ</t>
    </rPh>
    <rPh sb="9" eb="11">
      <t>モクヒョウ</t>
    </rPh>
    <rPh sb="12" eb="14">
      <t>セッテイ</t>
    </rPh>
    <rPh sb="20" eb="22">
      <t>セイカ</t>
    </rPh>
    <rPh sb="22" eb="24">
      <t>ジッセキ</t>
    </rPh>
    <rPh sb="25" eb="26">
      <t>フ</t>
    </rPh>
    <rPh sb="29" eb="31">
      <t>セイカ</t>
    </rPh>
    <rPh sb="31" eb="33">
      <t>モクヒョウ</t>
    </rPh>
    <rPh sb="34" eb="36">
      <t>セッテイ</t>
    </rPh>
    <rPh sb="41" eb="43">
      <t>ネンド</t>
    </rPh>
    <rPh sb="44" eb="46">
      <t>モクヒョウ</t>
    </rPh>
    <rPh sb="46" eb="48">
      <t>タッセイ</t>
    </rPh>
    <rPh sb="49" eb="50">
      <t>ム</t>
    </rPh>
    <rPh sb="52" eb="54">
      <t>ジュンチョウ</t>
    </rPh>
    <rPh sb="55" eb="57">
      <t>スイイ</t>
    </rPh>
    <phoneticPr fontId="5"/>
  </si>
  <si>
    <t>・四捨五入の関係で上段の予算額と一致しない。
・水インフラの海外展開支援に資するため、世界水フォーラム開催国で構成される｢世界水パートナーシップ（仮称）｣等の新たな多国間協力の枠組みの議論を牽引し、国際協調を推進するための方策を検討するため、平成28年度要求額を増額している。
・｢新しい日本のための優先課推進枠｣21</t>
    <rPh sb="24" eb="25">
      <t>ミズ</t>
    </rPh>
    <rPh sb="30" eb="32">
      <t>カイガイ</t>
    </rPh>
    <rPh sb="32" eb="34">
      <t>テンカイ</t>
    </rPh>
    <rPh sb="34" eb="36">
      <t>シエン</t>
    </rPh>
    <rPh sb="37" eb="38">
      <t>シ</t>
    </rPh>
    <rPh sb="43" eb="45">
      <t>セカイ</t>
    </rPh>
    <rPh sb="45" eb="46">
      <t>ミズ</t>
    </rPh>
    <rPh sb="51" eb="53">
      <t>カイサイ</t>
    </rPh>
    <rPh sb="53" eb="54">
      <t>コク</t>
    </rPh>
    <rPh sb="55" eb="57">
      <t>コウセイ</t>
    </rPh>
    <rPh sb="61" eb="63">
      <t>セカイ</t>
    </rPh>
    <rPh sb="63" eb="64">
      <t>ミズ</t>
    </rPh>
    <rPh sb="73" eb="75">
      <t>カショウ</t>
    </rPh>
    <rPh sb="77" eb="78">
      <t>トウ</t>
    </rPh>
    <rPh sb="79" eb="80">
      <t>アラ</t>
    </rPh>
    <rPh sb="82" eb="85">
      <t>タコクカン</t>
    </rPh>
    <rPh sb="85" eb="87">
      <t>キョウリョク</t>
    </rPh>
    <rPh sb="88" eb="90">
      <t>ワクグ</t>
    </rPh>
    <rPh sb="92" eb="94">
      <t>ギロン</t>
    </rPh>
    <rPh sb="95" eb="97">
      <t>ケンイン</t>
    </rPh>
    <rPh sb="99" eb="101">
      <t>コクサイ</t>
    </rPh>
    <rPh sb="101" eb="103">
      <t>キョウチョウ</t>
    </rPh>
    <rPh sb="104" eb="106">
      <t>スイシン</t>
    </rPh>
    <rPh sb="111" eb="113">
      <t>ホウサク</t>
    </rPh>
    <rPh sb="114" eb="116">
      <t>ケントウ</t>
    </rPh>
    <rPh sb="121" eb="123">
      <t>ヘイセイ</t>
    </rPh>
    <rPh sb="125" eb="127">
      <t>ネンド</t>
    </rPh>
    <rPh sb="127" eb="130">
      <t>ヨウキュウガク</t>
    </rPh>
    <rPh sb="131" eb="132">
      <t>ゾウ</t>
    </rPh>
    <rPh sb="132" eb="133">
      <t>ガク</t>
    </rPh>
    <rPh sb="141" eb="142">
      <t>アタラ</t>
    </rPh>
    <rPh sb="144" eb="146">
      <t>ニホン</t>
    </rPh>
    <rPh sb="150" eb="152">
      <t>ユウセン</t>
    </rPh>
    <rPh sb="152" eb="153">
      <t>カ</t>
    </rPh>
    <rPh sb="153" eb="155">
      <t>スイシン</t>
    </rPh>
    <rPh sb="155" eb="156">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</si>
</sst>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13606</xdr:colOff>
      <xdr:row>139</xdr:row>
      <xdr:rowOff>122463</xdr:rowOff>
    </xdr:from>
    <xdr:to>
      <xdr:col>48</xdr:col>
      <xdr:colOff>40819</xdr:colOff>
      <xdr:row>160</xdr:row>
      <xdr:rowOff>29934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4677" y="33473570"/>
          <a:ext cx="7783285" cy="7336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375</v>
      </c>
      <c r="AR2" s="678"/>
      <c r="AS2" s="59" t="str">
        <f>IF(OR(AQ2="　", AQ2=""), "", "-")</f>
        <v/>
      </c>
      <c r="AT2" s="679">
        <v>42</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413</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377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418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186</v>
      </c>
      <c r="H5" s="615"/>
      <c r="I5" s="615"/>
      <c r="J5" s="615"/>
      <c r="K5" s="615"/>
      <c r="L5" s="615"/>
      <c r="M5" s="654" t="s">
        <v>92</v>
      </c>
      <c r="N5" s="655"/>
      <c r="O5" s="655"/>
      <c r="P5" s="655"/>
      <c r="Q5" s="655"/>
      <c r="R5" s="656"/>
      <c r="S5" s="614" t="s">
        <v>157</v>
      </c>
      <c r="T5" s="615"/>
      <c r="U5" s="615"/>
      <c r="V5" s="615"/>
      <c r="W5" s="615"/>
      <c r="X5" s="616"/>
      <c r="Y5" s="446" t="s">
        <v>3</v>
      </c>
      <c r="Z5" s="447"/>
      <c r="AA5" s="447"/>
      <c r="AB5" s="447"/>
      <c r="AC5" s="447"/>
      <c r="AD5" s="448"/>
      <c r="AE5" s="449" t="s">
        <v>378</v>
      </c>
      <c r="AF5" s="450"/>
      <c r="AG5" s="450"/>
      <c r="AH5" s="450"/>
      <c r="AI5" s="450"/>
      <c r="AJ5" s="450"/>
      <c r="AK5" s="450"/>
      <c r="AL5" s="450"/>
      <c r="AM5" s="450"/>
      <c r="AN5" s="450"/>
      <c r="AO5" s="450"/>
      <c r="AP5" s="451"/>
      <c r="AQ5" s="452" t="s">
        <v>433</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379</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380</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430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46</v>
      </c>
      <c r="Q13" s="176"/>
      <c r="R13" s="176"/>
      <c r="S13" s="176"/>
      <c r="T13" s="176"/>
      <c r="U13" s="176"/>
      <c r="V13" s="177"/>
      <c r="W13" s="175">
        <v>34</v>
      </c>
      <c r="X13" s="176"/>
      <c r="Y13" s="176"/>
      <c r="Z13" s="176"/>
      <c r="AA13" s="176"/>
      <c r="AB13" s="176"/>
      <c r="AC13" s="177"/>
      <c r="AD13" s="175">
        <v>44</v>
      </c>
      <c r="AE13" s="176"/>
      <c r="AF13" s="176"/>
      <c r="AG13" s="176"/>
      <c r="AH13" s="176"/>
      <c r="AI13" s="176"/>
      <c r="AJ13" s="177"/>
      <c r="AK13" s="175">
        <v>44</v>
      </c>
      <c r="AL13" s="176"/>
      <c r="AM13" s="176"/>
      <c r="AN13" s="176"/>
      <c r="AO13" s="176"/>
      <c r="AP13" s="176"/>
      <c r="AQ13" s="177"/>
      <c r="AR13" s="189">
        <v>65</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419</v>
      </c>
      <c r="Q14" s="176"/>
      <c r="R14" s="176"/>
      <c r="S14" s="176"/>
      <c r="T14" s="176"/>
      <c r="U14" s="176"/>
      <c r="V14" s="177"/>
      <c r="W14" s="175" t="s">
        <v>419</v>
      </c>
      <c r="X14" s="176"/>
      <c r="Y14" s="176"/>
      <c r="Z14" s="176"/>
      <c r="AA14" s="176"/>
      <c r="AB14" s="176"/>
      <c r="AC14" s="177"/>
      <c r="AD14" s="175" t="s">
        <v>419</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419</v>
      </c>
      <c r="Q15" s="176"/>
      <c r="R15" s="176"/>
      <c r="S15" s="176"/>
      <c r="T15" s="176"/>
      <c r="U15" s="176"/>
      <c r="V15" s="177"/>
      <c r="W15" s="175" t="s">
        <v>419</v>
      </c>
      <c r="X15" s="176"/>
      <c r="Y15" s="176"/>
      <c r="Z15" s="176"/>
      <c r="AA15" s="176"/>
      <c r="AB15" s="176"/>
      <c r="AC15" s="177"/>
      <c r="AD15" s="175" t="s">
        <v>419</v>
      </c>
      <c r="AE15" s="176"/>
      <c r="AF15" s="176"/>
      <c r="AG15" s="176"/>
      <c r="AH15" s="176"/>
      <c r="AI15" s="176"/>
      <c r="AJ15" s="177"/>
      <c r="AK15" s="175" t="s">
        <v>419</v>
      </c>
      <c r="AL15" s="176"/>
      <c r="AM15" s="176"/>
      <c r="AN15" s="176"/>
      <c r="AO15" s="176"/>
      <c r="AP15" s="176"/>
      <c r="AQ15" s="177"/>
      <c r="AR15" s="175" t="s">
        <v>435</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419</v>
      </c>
      <c r="Q16" s="176"/>
      <c r="R16" s="176"/>
      <c r="S16" s="176"/>
      <c r="T16" s="176"/>
      <c r="U16" s="176"/>
      <c r="V16" s="177"/>
      <c r="W16" s="175" t="s">
        <v>419</v>
      </c>
      <c r="X16" s="176"/>
      <c r="Y16" s="176"/>
      <c r="Z16" s="176"/>
      <c r="AA16" s="176"/>
      <c r="AB16" s="176"/>
      <c r="AC16" s="177"/>
      <c r="AD16" s="175" t="s">
        <v>419</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419</v>
      </c>
      <c r="Q17" s="176"/>
      <c r="R17" s="176"/>
      <c r="S17" s="176"/>
      <c r="T17" s="176"/>
      <c r="U17" s="176"/>
      <c r="V17" s="177"/>
      <c r="W17" s="175" t="s">
        <v>419</v>
      </c>
      <c r="X17" s="176"/>
      <c r="Y17" s="176"/>
      <c r="Z17" s="176"/>
      <c r="AA17" s="176"/>
      <c r="AB17" s="176"/>
      <c r="AC17" s="177"/>
      <c r="AD17" s="175" t="s">
        <v>419</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46</v>
      </c>
      <c r="Q18" s="649"/>
      <c r="R18" s="649"/>
      <c r="S18" s="649"/>
      <c r="T18" s="649"/>
      <c r="U18" s="649"/>
      <c r="V18" s="650"/>
      <c r="W18" s="648">
        <f>SUM(W13:AC17)</f>
        <v>34</v>
      </c>
      <c r="X18" s="649"/>
      <c r="Y18" s="649"/>
      <c r="Z18" s="649"/>
      <c r="AA18" s="649"/>
      <c r="AB18" s="649"/>
      <c r="AC18" s="650"/>
      <c r="AD18" s="648">
        <f t="shared" ref="AD18" si="0">SUM(AD13:AJ17)</f>
        <v>44</v>
      </c>
      <c r="AE18" s="649"/>
      <c r="AF18" s="649"/>
      <c r="AG18" s="649"/>
      <c r="AH18" s="649"/>
      <c r="AI18" s="649"/>
      <c r="AJ18" s="650"/>
      <c r="AK18" s="648">
        <f t="shared" ref="AK18" si="1">SUM(AK13:AQ17)</f>
        <v>44</v>
      </c>
      <c r="AL18" s="649"/>
      <c r="AM18" s="649"/>
      <c r="AN18" s="649"/>
      <c r="AO18" s="649"/>
      <c r="AP18" s="649"/>
      <c r="AQ18" s="650"/>
      <c r="AR18" s="648">
        <f t="shared" ref="AR18" si="2">SUM(AR13:AX17)</f>
        <v>65</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41</v>
      </c>
      <c r="Q19" s="176"/>
      <c r="R19" s="176"/>
      <c r="S19" s="176"/>
      <c r="T19" s="176"/>
      <c r="U19" s="176"/>
      <c r="V19" s="177"/>
      <c r="W19" s="175">
        <v>33</v>
      </c>
      <c r="X19" s="176"/>
      <c r="Y19" s="176"/>
      <c r="Z19" s="176"/>
      <c r="AA19" s="176"/>
      <c r="AB19" s="176"/>
      <c r="AC19" s="177"/>
      <c r="AD19" s="175">
        <v>41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0.89130434782608692</v>
      </c>
      <c r="Q20" s="652"/>
      <c r="R20" s="652"/>
      <c r="S20" s="652"/>
      <c r="T20" s="652"/>
      <c r="U20" s="652"/>
      <c r="V20" s="652"/>
      <c r="W20" s="652">
        <f>IF(W18=0, "-", W19/W18)</f>
        <v>0.97058823529411764</v>
      </c>
      <c r="X20" s="652"/>
      <c r="Y20" s="652"/>
      <c r="Z20" s="652"/>
      <c r="AA20" s="652"/>
      <c r="AB20" s="652"/>
      <c r="AC20" s="652"/>
      <c r="AD20" s="652">
        <f>IF(AD18=0, "-", AD19/AD18)</f>
        <v>0.93181818181818177</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426</v>
      </c>
      <c r="H23" s="75"/>
      <c r="I23" s="75"/>
      <c r="J23" s="75"/>
      <c r="K23" s="75"/>
      <c r="L23" s="75"/>
      <c r="M23" s="75"/>
      <c r="N23" s="75"/>
      <c r="O23" s="76"/>
      <c r="P23" s="219" t="s">
        <v>427</v>
      </c>
      <c r="Q23" s="234"/>
      <c r="R23" s="234"/>
      <c r="S23" s="234"/>
      <c r="T23" s="234"/>
      <c r="U23" s="234"/>
      <c r="V23" s="234"/>
      <c r="W23" s="234"/>
      <c r="X23" s="235"/>
      <c r="Y23" s="228" t="s">
        <v>14</v>
      </c>
      <c r="Z23" s="229"/>
      <c r="AA23" s="230"/>
      <c r="AB23" s="167" t="s">
        <v>414</v>
      </c>
      <c r="AC23" s="168"/>
      <c r="AD23" s="168"/>
      <c r="AE23" s="88" t="s">
        <v>428</v>
      </c>
      <c r="AF23" s="89"/>
      <c r="AG23" s="89"/>
      <c r="AH23" s="89"/>
      <c r="AI23" s="90"/>
      <c r="AJ23" s="88">
        <v>41</v>
      </c>
      <c r="AK23" s="89"/>
      <c r="AL23" s="89"/>
      <c r="AM23" s="89"/>
      <c r="AN23" s="90"/>
      <c r="AO23" s="88" t="s">
        <v>428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414</v>
      </c>
      <c r="AC24" s="197"/>
      <c r="AD24" s="197"/>
      <c r="AE24" s="88" t="s">
        <v>428</v>
      </c>
      <c r="AF24" s="89"/>
      <c r="AG24" s="89"/>
      <c r="AH24" s="89"/>
      <c r="AI24" s="90"/>
      <c r="AJ24" s="88" t="s">
        <v>428</v>
      </c>
      <c r="AK24" s="89"/>
      <c r="AL24" s="89"/>
      <c r="AM24" s="89"/>
      <c r="AN24" s="90"/>
      <c r="AO24" s="88" t="s">
        <v>428</v>
      </c>
      <c r="AP24" s="89"/>
      <c r="AQ24" s="89"/>
      <c r="AR24" s="89"/>
      <c r="AS24" s="90"/>
      <c r="AT24" s="88">
        <v>50</v>
      </c>
      <c r="AU24" s="89"/>
      <c r="AV24" s="89"/>
      <c r="AW24" s="89"/>
      <c r="AX24" s="349"/>
    </row>
    <row r="25" spans="1:50" ht="50.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428</v>
      </c>
      <c r="AF25" s="89"/>
      <c r="AG25" s="89"/>
      <c r="AH25" s="89"/>
      <c r="AI25" s="90"/>
      <c r="AJ25" s="88">
        <f>ROUND(AJ23/AT24*100,0)</f>
        <v>82</v>
      </c>
      <c r="AK25" s="89"/>
      <c r="AL25" s="89"/>
      <c r="AM25" s="89"/>
      <c r="AN25" s="90"/>
      <c r="AO25" s="88" t="s">
        <v>428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t="s">
        <v>414</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0" t="s">
        <v>414</v>
      </c>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383</v>
      </c>
      <c r="H68" s="234"/>
      <c r="I68" s="234"/>
      <c r="J68" s="234"/>
      <c r="K68" s="234"/>
      <c r="L68" s="234"/>
      <c r="M68" s="234"/>
      <c r="N68" s="234"/>
      <c r="O68" s="234"/>
      <c r="P68" s="234"/>
      <c r="Q68" s="234"/>
      <c r="R68" s="234"/>
      <c r="S68" s="234"/>
      <c r="T68" s="234"/>
      <c r="U68" s="234"/>
      <c r="V68" s="234"/>
      <c r="W68" s="234"/>
      <c r="X68" s="235"/>
      <c r="Y68" s="617" t="s">
        <v>66</v>
      </c>
      <c r="Z68" s="618"/>
      <c r="AA68" s="619"/>
      <c r="AB68" s="111" t="s">
        <v>382</v>
      </c>
      <c r="AC68" s="112"/>
      <c r="AD68" s="113"/>
      <c r="AE68" s="88">
        <v>15</v>
      </c>
      <c r="AF68" s="89"/>
      <c r="AG68" s="89"/>
      <c r="AH68" s="89"/>
      <c r="AI68" s="90"/>
      <c r="AJ68" s="88">
        <v>16</v>
      </c>
      <c r="AK68" s="89"/>
      <c r="AL68" s="89"/>
      <c r="AM68" s="89"/>
      <c r="AN68" s="90"/>
      <c r="AO68" s="88">
        <v>21</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382</v>
      </c>
      <c r="AC69" s="203"/>
      <c r="AD69" s="204"/>
      <c r="AE69" s="88">
        <v>14</v>
      </c>
      <c r="AF69" s="89"/>
      <c r="AG69" s="89"/>
      <c r="AH69" s="89"/>
      <c r="AI69" s="90"/>
      <c r="AJ69" s="88">
        <v>10</v>
      </c>
      <c r="AK69" s="89"/>
      <c r="AL69" s="89"/>
      <c r="AM69" s="89"/>
      <c r="AN69" s="90"/>
      <c r="AO69" s="88">
        <v>13</v>
      </c>
      <c r="AP69" s="89"/>
      <c r="AQ69" s="89"/>
      <c r="AR69" s="89"/>
      <c r="AS69" s="90"/>
      <c r="AT69" s="88">
        <v>12</v>
      </c>
      <c r="AU69" s="89"/>
      <c r="AV69" s="89"/>
      <c r="AW69" s="89"/>
      <c r="AX69" s="349"/>
      <c r="AY69" s="10"/>
      <c r="AZ69" s="10"/>
      <c r="BA69" s="10"/>
      <c r="BB69" s="10"/>
      <c r="BC69" s="10"/>
      <c r="BD69" s="10"/>
      <c r="BE69" s="10"/>
      <c r="BF69" s="10"/>
      <c r="BG69" s="10"/>
      <c r="BH69" s="10"/>
    </row>
    <row r="70" spans="1:60" ht="33"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customHeight="1" x14ac:dyDescent="0.15">
      <c r="A71" s="527"/>
      <c r="B71" s="528"/>
      <c r="C71" s="528"/>
      <c r="D71" s="528"/>
      <c r="E71" s="528"/>
      <c r="F71" s="529"/>
      <c r="G71" s="219" t="s">
        <v>415</v>
      </c>
      <c r="H71" s="234"/>
      <c r="I71" s="234"/>
      <c r="J71" s="234"/>
      <c r="K71" s="234"/>
      <c r="L71" s="234"/>
      <c r="M71" s="234"/>
      <c r="N71" s="234"/>
      <c r="O71" s="234"/>
      <c r="P71" s="234"/>
      <c r="Q71" s="234"/>
      <c r="R71" s="234"/>
      <c r="S71" s="234"/>
      <c r="T71" s="234"/>
      <c r="U71" s="234"/>
      <c r="V71" s="234"/>
      <c r="W71" s="234"/>
      <c r="X71" s="235"/>
      <c r="Y71" s="659" t="s">
        <v>66</v>
      </c>
      <c r="Z71" s="660"/>
      <c r="AA71" s="661"/>
      <c r="AB71" s="111" t="s">
        <v>414</v>
      </c>
      <c r="AC71" s="112"/>
      <c r="AD71" s="113"/>
      <c r="AE71" s="88">
        <v>1</v>
      </c>
      <c r="AF71" s="89"/>
      <c r="AG71" s="89"/>
      <c r="AH71" s="89"/>
      <c r="AI71" s="90"/>
      <c r="AJ71" s="88">
        <v>1</v>
      </c>
      <c r="AK71" s="89"/>
      <c r="AL71" s="89"/>
      <c r="AM71" s="89"/>
      <c r="AN71" s="90"/>
      <c r="AO71" s="88">
        <v>1</v>
      </c>
      <c r="AP71" s="89"/>
      <c r="AQ71" s="89"/>
      <c r="AR71" s="89"/>
      <c r="AS71" s="90"/>
      <c r="AT71" s="539"/>
      <c r="AU71" s="539"/>
      <c r="AV71" s="539"/>
      <c r="AW71" s="539"/>
      <c r="AX71" s="540"/>
      <c r="AY71" s="10"/>
      <c r="AZ71" s="10"/>
      <c r="BA71" s="10"/>
      <c r="BB71" s="10"/>
      <c r="BC71" s="10"/>
    </row>
    <row r="72" spans="1:60" ht="22.5"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2"/>
      <c r="AA72" s="663"/>
      <c r="AB72" s="202" t="s">
        <v>414</v>
      </c>
      <c r="AC72" s="203"/>
      <c r="AD72" s="204"/>
      <c r="AE72" s="88">
        <v>1</v>
      </c>
      <c r="AF72" s="89"/>
      <c r="AG72" s="89"/>
      <c r="AH72" s="89"/>
      <c r="AI72" s="90"/>
      <c r="AJ72" s="88">
        <v>1</v>
      </c>
      <c r="AK72" s="89"/>
      <c r="AL72" s="89"/>
      <c r="AM72" s="89"/>
      <c r="AN72" s="90"/>
      <c r="AO72" s="88">
        <v>1</v>
      </c>
      <c r="AP72" s="89"/>
      <c r="AQ72" s="89"/>
      <c r="AR72" s="89"/>
      <c r="AS72" s="90"/>
      <c r="AT72" s="88">
        <v>2</v>
      </c>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384</v>
      </c>
      <c r="H83" s="295"/>
      <c r="I83" s="295"/>
      <c r="J83" s="295"/>
      <c r="K83" s="295"/>
      <c r="L83" s="295"/>
      <c r="M83" s="295"/>
      <c r="N83" s="295"/>
      <c r="O83" s="295"/>
      <c r="P83" s="295"/>
      <c r="Q83" s="295"/>
      <c r="R83" s="295"/>
      <c r="S83" s="295"/>
      <c r="T83" s="295"/>
      <c r="U83" s="295"/>
      <c r="V83" s="295"/>
      <c r="W83" s="295"/>
      <c r="X83" s="295"/>
      <c r="Y83" s="536" t="s">
        <v>17</v>
      </c>
      <c r="Z83" s="537"/>
      <c r="AA83" s="538"/>
      <c r="AB83" s="114" t="s">
        <v>385</v>
      </c>
      <c r="AC83" s="115"/>
      <c r="AD83" s="116"/>
      <c r="AE83" s="205">
        <v>2.7</v>
      </c>
      <c r="AF83" s="206"/>
      <c r="AG83" s="206"/>
      <c r="AH83" s="206"/>
      <c r="AI83" s="206"/>
      <c r="AJ83" s="205">
        <v>2.1</v>
      </c>
      <c r="AK83" s="206"/>
      <c r="AL83" s="206"/>
      <c r="AM83" s="206"/>
      <c r="AN83" s="206"/>
      <c r="AO83" s="205">
        <v>1.95</v>
      </c>
      <c r="AP83" s="206"/>
      <c r="AQ83" s="206"/>
      <c r="AR83" s="206"/>
      <c r="AS83" s="206"/>
      <c r="AT83" s="88">
        <v>3.7</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386</v>
      </c>
      <c r="AC84" s="92"/>
      <c r="AD84" s="93"/>
      <c r="AE84" s="91" t="s">
        <v>387</v>
      </c>
      <c r="AF84" s="92"/>
      <c r="AG84" s="92"/>
      <c r="AH84" s="92"/>
      <c r="AI84" s="93"/>
      <c r="AJ84" s="91" t="s">
        <v>388</v>
      </c>
      <c r="AK84" s="92"/>
      <c r="AL84" s="92"/>
      <c r="AM84" s="92"/>
      <c r="AN84" s="93"/>
      <c r="AO84" s="91" t="s">
        <v>389</v>
      </c>
      <c r="AP84" s="92"/>
      <c r="AQ84" s="92"/>
      <c r="AR84" s="92"/>
      <c r="AS84" s="93"/>
      <c r="AT84" s="91" t="s">
        <v>390</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423</v>
      </c>
      <c r="H86" s="295"/>
      <c r="I86" s="295"/>
      <c r="J86" s="295"/>
      <c r="K86" s="295"/>
      <c r="L86" s="295"/>
      <c r="M86" s="295"/>
      <c r="N86" s="295"/>
      <c r="O86" s="295"/>
      <c r="P86" s="295"/>
      <c r="Q86" s="295"/>
      <c r="R86" s="295"/>
      <c r="S86" s="295"/>
      <c r="T86" s="295"/>
      <c r="U86" s="295"/>
      <c r="V86" s="295"/>
      <c r="W86" s="295"/>
      <c r="X86" s="295"/>
      <c r="Y86" s="536" t="s">
        <v>17</v>
      </c>
      <c r="Z86" s="537"/>
      <c r="AA86" s="538"/>
      <c r="AB86" s="114" t="s">
        <v>385</v>
      </c>
      <c r="AC86" s="115"/>
      <c r="AD86" s="116"/>
      <c r="AE86" s="205">
        <v>41</v>
      </c>
      <c r="AF86" s="206"/>
      <c r="AG86" s="206"/>
      <c r="AH86" s="206"/>
      <c r="AI86" s="206"/>
      <c r="AJ86" s="205">
        <v>33</v>
      </c>
      <c r="AK86" s="206"/>
      <c r="AL86" s="206"/>
      <c r="AM86" s="206"/>
      <c r="AN86" s="206"/>
      <c r="AO86" s="205">
        <v>41</v>
      </c>
      <c r="AP86" s="206"/>
      <c r="AQ86" s="206"/>
      <c r="AR86" s="206"/>
      <c r="AS86" s="206"/>
      <c r="AT86" s="88">
        <v>22</v>
      </c>
      <c r="AU86" s="89"/>
      <c r="AV86" s="89"/>
      <c r="AW86" s="89"/>
      <c r="AX86" s="349"/>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386</v>
      </c>
      <c r="AC87" s="92"/>
      <c r="AD87" s="93"/>
      <c r="AE87" s="91" t="s">
        <v>421</v>
      </c>
      <c r="AF87" s="92"/>
      <c r="AG87" s="92"/>
      <c r="AH87" s="92"/>
      <c r="AI87" s="93"/>
      <c r="AJ87" s="91" t="s">
        <v>420</v>
      </c>
      <c r="AK87" s="92"/>
      <c r="AL87" s="92"/>
      <c r="AM87" s="92"/>
      <c r="AN87" s="93"/>
      <c r="AO87" s="91" t="s">
        <v>421</v>
      </c>
      <c r="AP87" s="92"/>
      <c r="AQ87" s="92"/>
      <c r="AR87" s="92"/>
      <c r="AS87" s="93"/>
      <c r="AT87" s="91" t="s">
        <v>422</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66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6" t="s">
        <v>17</v>
      </c>
      <c r="Z92" s="537"/>
      <c r="AA92" s="538"/>
      <c r="AB92" s="66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66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391</v>
      </c>
      <c r="D98" s="534"/>
      <c r="E98" s="534"/>
      <c r="F98" s="534"/>
      <c r="G98" s="534"/>
      <c r="H98" s="534"/>
      <c r="I98" s="534"/>
      <c r="J98" s="534"/>
      <c r="K98" s="535"/>
      <c r="L98" s="175">
        <v>10</v>
      </c>
      <c r="M98" s="176"/>
      <c r="N98" s="176"/>
      <c r="O98" s="176"/>
      <c r="P98" s="176"/>
      <c r="Q98" s="177"/>
      <c r="R98" s="175">
        <v>11</v>
      </c>
      <c r="S98" s="176"/>
      <c r="T98" s="176"/>
      <c r="U98" s="176"/>
      <c r="V98" s="176"/>
      <c r="W98" s="177"/>
      <c r="X98" s="62" t="s">
        <v>438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392</v>
      </c>
      <c r="D99" s="597"/>
      <c r="E99" s="597"/>
      <c r="F99" s="597"/>
      <c r="G99" s="597"/>
      <c r="H99" s="597"/>
      <c r="I99" s="597"/>
      <c r="J99" s="597"/>
      <c r="K99" s="598"/>
      <c r="L99" s="175">
        <v>35</v>
      </c>
      <c r="M99" s="176"/>
      <c r="N99" s="176"/>
      <c r="O99" s="176"/>
      <c r="P99" s="176"/>
      <c r="Q99" s="177"/>
      <c r="R99" s="175">
        <v>54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45</v>
      </c>
      <c r="M104" s="594"/>
      <c r="N104" s="594"/>
      <c r="O104" s="594"/>
      <c r="P104" s="594"/>
      <c r="Q104" s="595"/>
      <c r="R104" s="593">
        <f>SUM(R98:W103)</f>
        <v>65</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376</v>
      </c>
      <c r="AE108" s="343"/>
      <c r="AF108" s="343"/>
      <c r="AG108" s="339" t="s">
        <v>416</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376</v>
      </c>
      <c r="AE109" s="294"/>
      <c r="AF109" s="294"/>
      <c r="AG109" s="273" t="s">
        <v>393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376</v>
      </c>
      <c r="AE110" s="324"/>
      <c r="AF110" s="324"/>
      <c r="AG110" s="334" t="s">
        <v>434</v>
      </c>
      <c r="AH110" s="238"/>
      <c r="AI110" s="238"/>
      <c r="AJ110" s="238"/>
      <c r="AK110" s="238"/>
      <c r="AL110" s="238"/>
      <c r="AM110" s="238"/>
      <c r="AN110" s="238"/>
      <c r="AO110" s="238"/>
      <c r="AP110" s="238"/>
      <c r="AQ110" s="238"/>
      <c r="AR110" s="238"/>
      <c r="AS110" s="238"/>
      <c r="AT110" s="238"/>
      <c r="AU110" s="238"/>
      <c r="AV110" s="238"/>
      <c r="AW110" s="238"/>
      <c r="AX110" s="319"/>
    </row>
    <row r="111" spans="1:50" ht="34.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376</v>
      </c>
      <c r="AE111" s="268"/>
      <c r="AF111" s="268"/>
      <c r="AG111" s="270" t="s">
        <v>395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394</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35.2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376</v>
      </c>
      <c r="AE113" s="294"/>
      <c r="AF113" s="294"/>
      <c r="AG113" s="273" t="s">
        <v>396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394</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34.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376</v>
      </c>
      <c r="AE115" s="294"/>
      <c r="AF115" s="294"/>
      <c r="AG115" s="273" t="s">
        <v>397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394</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376</v>
      </c>
      <c r="AE117" s="324"/>
      <c r="AF117" s="329"/>
      <c r="AG117" s="335" t="s">
        <v>398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437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376</v>
      </c>
      <c r="AE119" s="345"/>
      <c r="AF119" s="345"/>
      <c r="AG119" s="273" t="s">
        <v>436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376</v>
      </c>
      <c r="AE120" s="294"/>
      <c r="AF120" s="294"/>
      <c r="AG120" s="273" t="s">
        <v>399</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376</v>
      </c>
      <c r="AE121" s="294"/>
      <c r="AF121" s="294"/>
      <c r="AG121" s="334" t="s">
        <v>417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424</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425</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306</v>
      </c>
      <c r="B131" s="383"/>
      <c r="C131" s="383"/>
      <c r="D131" s="383"/>
      <c r="E131" s="384"/>
      <c r="F131" s="415" t="s">
        <v>429</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t="s">
        <v>431</v>
      </c>
      <c r="B133" s="551"/>
      <c r="C133" s="551"/>
      <c r="D133" s="551"/>
      <c r="E133" s="552"/>
      <c r="F133" s="418" t="s">
        <v>432</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1"/>
      <c r="C137" s="311"/>
      <c r="D137" s="311"/>
      <c r="E137" s="311"/>
      <c r="F137" s="311"/>
      <c r="G137" s="541">
        <v>136</v>
      </c>
      <c r="H137" s="542"/>
      <c r="I137" s="542"/>
      <c r="J137" s="542"/>
      <c r="K137" s="542"/>
      <c r="L137" s="542"/>
      <c r="M137" s="542"/>
      <c r="N137" s="542"/>
      <c r="O137" s="542"/>
      <c r="P137" s="543"/>
      <c r="Q137" s="311" t="s">
        <v>225</v>
      </c>
      <c r="R137" s="311"/>
      <c r="S137" s="311"/>
      <c r="T137" s="311"/>
      <c r="U137" s="311"/>
      <c r="V137" s="311"/>
      <c r="W137" s="541">
        <v>190</v>
      </c>
      <c r="X137" s="542"/>
      <c r="Y137" s="542"/>
      <c r="Z137" s="542"/>
      <c r="AA137" s="542"/>
      <c r="AB137" s="542"/>
      <c r="AC137" s="542"/>
      <c r="AD137" s="542"/>
      <c r="AE137" s="542"/>
      <c r="AF137" s="543"/>
      <c r="AG137" s="311" t="s">
        <v>226</v>
      </c>
      <c r="AH137" s="311"/>
      <c r="AI137" s="311"/>
      <c r="AJ137" s="311"/>
      <c r="AK137" s="311"/>
      <c r="AL137" s="311"/>
      <c r="AM137" s="513">
        <v>204</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8">
        <v>45</v>
      </c>
      <c r="H138" s="309"/>
      <c r="I138" s="309"/>
      <c r="J138" s="309"/>
      <c r="K138" s="309"/>
      <c r="L138" s="309"/>
      <c r="M138" s="309"/>
      <c r="N138" s="309"/>
      <c r="O138" s="309"/>
      <c r="P138" s="310"/>
      <c r="Q138" s="421" t="s">
        <v>228</v>
      </c>
      <c r="R138" s="421"/>
      <c r="S138" s="421"/>
      <c r="T138" s="421"/>
      <c r="U138" s="421"/>
      <c r="V138" s="421"/>
      <c r="W138" s="308">
        <v>41</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7.7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thickBot="1" x14ac:dyDescent="0.2">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t="s">
        <v>392</v>
      </c>
      <c r="H180" s="354"/>
      <c r="I180" s="354"/>
      <c r="J180" s="354"/>
      <c r="K180" s="355"/>
      <c r="L180" s="356" t="s">
        <v>401</v>
      </c>
      <c r="M180" s="357"/>
      <c r="N180" s="357"/>
      <c r="O180" s="357"/>
      <c r="P180" s="357"/>
      <c r="Q180" s="357"/>
      <c r="R180" s="357"/>
      <c r="S180" s="357"/>
      <c r="T180" s="357"/>
      <c r="U180" s="357"/>
      <c r="V180" s="357"/>
      <c r="W180" s="357"/>
      <c r="X180" s="358"/>
      <c r="Y180" s="388">
        <v>18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402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t="s">
        <v>392</v>
      </c>
      <c r="H193" s="354"/>
      <c r="I193" s="354"/>
      <c r="J193" s="354"/>
      <c r="K193" s="355"/>
      <c r="L193" s="356" t="s">
        <v>403</v>
      </c>
      <c r="M193" s="357"/>
      <c r="N193" s="357"/>
      <c r="O193" s="357"/>
      <c r="P193" s="357"/>
      <c r="Q193" s="357"/>
      <c r="R193" s="357"/>
      <c r="S193" s="357"/>
      <c r="T193" s="357"/>
      <c r="U193" s="357"/>
      <c r="V193" s="357"/>
      <c r="W193" s="357"/>
      <c r="X193" s="358"/>
      <c r="Y193" s="388">
        <v>14.7</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14.7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404</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t="s">
        <v>392</v>
      </c>
      <c r="H206" s="354"/>
      <c r="I206" s="354"/>
      <c r="J206" s="354"/>
      <c r="K206" s="355"/>
      <c r="L206" s="356" t="s">
        <v>405</v>
      </c>
      <c r="M206" s="357"/>
      <c r="N206" s="357"/>
      <c r="O206" s="357"/>
      <c r="P206" s="357"/>
      <c r="Q206" s="357"/>
      <c r="R206" s="357"/>
      <c r="S206" s="357"/>
      <c r="T206" s="357"/>
      <c r="U206" s="357"/>
      <c r="V206" s="357"/>
      <c r="W206" s="357"/>
      <c r="X206" s="358"/>
      <c r="Y206" s="388">
        <v>0.6</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0.6</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406</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361</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t="s">
        <v>392</v>
      </c>
      <c r="H219" s="354"/>
      <c r="I219" s="354"/>
      <c r="J219" s="354"/>
      <c r="K219" s="355"/>
      <c r="L219" s="356" t="s">
        <v>407</v>
      </c>
      <c r="M219" s="357"/>
      <c r="N219" s="357"/>
      <c r="O219" s="357"/>
      <c r="P219" s="357"/>
      <c r="Q219" s="357"/>
      <c r="R219" s="357"/>
      <c r="S219" s="357"/>
      <c r="T219" s="357"/>
      <c r="U219" s="357"/>
      <c r="V219" s="357"/>
      <c r="W219" s="357"/>
      <c r="X219" s="358"/>
      <c r="Y219" s="388">
        <v>0.4</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0.4</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408</v>
      </c>
      <c r="D236" s="567"/>
      <c r="E236" s="567"/>
      <c r="F236" s="567"/>
      <c r="G236" s="567"/>
      <c r="H236" s="567"/>
      <c r="I236" s="567"/>
      <c r="J236" s="567"/>
      <c r="K236" s="567"/>
      <c r="L236" s="567"/>
      <c r="M236" s="568" t="s">
        <v>401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18</v>
      </c>
      <c r="AL236" s="570"/>
      <c r="AM236" s="570"/>
      <c r="AN236" s="570"/>
      <c r="AO236" s="570"/>
      <c r="AP236" s="571"/>
      <c r="AQ236" s="568">
        <v>1</v>
      </c>
      <c r="AR236" s="567"/>
      <c r="AS236" s="567"/>
      <c r="AT236" s="567"/>
      <c r="AU236" s="569">
        <v>98.2</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366</v>
      </c>
      <c r="AL268" s="232"/>
      <c r="AM268" s="232"/>
      <c r="AN268" s="232"/>
      <c r="AO268" s="232"/>
      <c r="AP268" s="232"/>
      <c r="AQ268" s="232" t="s">
        <v>23</v>
      </c>
      <c r="AR268" s="232"/>
      <c r="AS268" s="232"/>
      <c r="AT268" s="232"/>
      <c r="AU268" s="83" t="s">
        <v>24</v>
      </c>
      <c r="AV268" s="84"/>
      <c r="AW268" s="84"/>
      <c r="AX268" s="573"/>
    </row>
    <row r="269" spans="1:50" ht="35.25" customHeight="1" x14ac:dyDescent="0.15">
      <c r="A269" s="566">
        <v>1</v>
      </c>
      <c r="B269" s="566">
        <v>1</v>
      </c>
      <c r="C269" s="568" t="s">
        <v>409</v>
      </c>
      <c r="D269" s="567"/>
      <c r="E269" s="567"/>
      <c r="F269" s="567"/>
      <c r="G269" s="567"/>
      <c r="H269" s="567"/>
      <c r="I269" s="567"/>
      <c r="J269" s="567"/>
      <c r="K269" s="567"/>
      <c r="L269" s="567"/>
      <c r="M269" s="568" t="s">
        <v>403</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14.7</v>
      </c>
      <c r="AL269" s="570"/>
      <c r="AM269" s="570"/>
      <c r="AN269" s="570"/>
      <c r="AO269" s="570"/>
      <c r="AP269" s="571"/>
      <c r="AQ269" s="568">
        <v>1</v>
      </c>
      <c r="AR269" s="567"/>
      <c r="AS269" s="567"/>
      <c r="AT269" s="567"/>
      <c r="AU269" s="569">
        <v>99.98</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366</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8" t="s">
        <v>410</v>
      </c>
      <c r="D302" s="567"/>
      <c r="E302" s="567"/>
      <c r="F302" s="567"/>
      <c r="G302" s="567"/>
      <c r="H302" s="567"/>
      <c r="I302" s="567"/>
      <c r="J302" s="567"/>
      <c r="K302" s="567"/>
      <c r="L302" s="567"/>
      <c r="M302" s="568" t="s">
        <v>405</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0.6</v>
      </c>
      <c r="AL302" s="570"/>
      <c r="AM302" s="570"/>
      <c r="AN302" s="570"/>
      <c r="AO302" s="570"/>
      <c r="AP302" s="571"/>
      <c r="AQ302" s="568" t="s">
        <v>411</v>
      </c>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366</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8" t="s">
        <v>412</v>
      </c>
      <c r="D335" s="567"/>
      <c r="E335" s="567"/>
      <c r="F335" s="567"/>
      <c r="G335" s="567"/>
      <c r="H335" s="567"/>
      <c r="I335" s="567"/>
      <c r="J335" s="567"/>
      <c r="K335" s="567"/>
      <c r="L335" s="567"/>
      <c r="M335" s="568" t="s">
        <v>407</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0.4</v>
      </c>
      <c r="AL335" s="570"/>
      <c r="AM335" s="570"/>
      <c r="AN335" s="570"/>
      <c r="AO335" s="570"/>
      <c r="AP335" s="571"/>
      <c r="AQ335" s="568" t="s">
        <v>411</v>
      </c>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366</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366</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366</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366</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3:AX13 AK15:AX15 AK16:AQ17 P15:AJ17">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cfRule type="expression" dxfId="171" priority="229">
      <formula>IF(RIGHT(TEXT(AE89,"0.#"),1)=".",FALSE,TRUE)</formula>
    </cfRule>
    <cfRule type="expression" dxfId="170" priority="230">
      <formula>IF(RIGHT(TEXT(AE89,"0.#"),1)=".",TRUE,FALSE)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6:AI86">
    <cfRule type="expression" dxfId="1" priority="1">
      <formula>IF(RIGHT(TEXT(AE86,"0.#"),1)=".",FALSE,TRUE)</formula>
    </cfRule>
    <cfRule type="expression" dxfId="0" priority="2">
      <formula>IF(RIGHT(TEXT(AE86,"0.#"),1)=".",TRUE,FALSE)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2015-08-19T08:46:24Z</cp:lastPrinted>
  <dcterms:created xsi:type="dcterms:W3CDTF">2012-03-13T00:50:25Z</dcterms:created>
  <dcterms:modified xsi:type="dcterms:W3CDTF">2015-09-06T14:31:25Z</dcterms:modified>
</cp:coreProperties>
</file>