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l="1"/>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<sst xmlns="http://schemas.openxmlformats.org/spreadsheetml/2006/main" count="734" uniqueCount="439">
  <si>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</si>
  <si>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</si>
  <si>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</si>
  <si>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</si>
  <si>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</si>
  <si>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</si>
  <si>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</si>
  <si>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</si>
  <si>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</si>
  <si>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</si>
  <si>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</si>
  <si>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</si>
  <si>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</si>
  <si>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</si>
  <si>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</si>
  <si>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</si>
  <si>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</si>
  <si>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</si>
  <si>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</si>
  <si>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</si>
  <si>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</si>
  <si>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</si>
  <si>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</si>
  <si>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</si>
  <si>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</si>
  <si>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</si>
  <si>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</si>
  <si>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</si>
  <si>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</si>
  <si>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</si>
  <si>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</si>
  <si>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</si>
  <si>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</si>
  <si>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</si>
  <si>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</si>
  <si>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</si>
  <si>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</si>
  <si>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</si>
  <si>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</si>
  <si>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</si>
  <si>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</si>
  <si>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</si>
  <si>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</si>
  <si>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</si>
  <si>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</si>
  <si>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</si>
  <si>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</si>
  <si>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</si>
  <si>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</si>
  <si>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</si>
  <si>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</si>
  <si>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</si>
  <si>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</si>
  <si>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</si>
  <si>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</si>
  <si>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</si>
  <si>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</si>
  <si>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</si>
  <si>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</si>
  <si>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</si>
  <si>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</si>
  <si>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</si>
  <si>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</si>
  <si>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</si>
  <si>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</si>
  <si>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</si>
  <si>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</si>
  <si>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</si>
  <si>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</si>
  <si>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</si>
  <si>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</si>
  <si>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</si>
  <si>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</si>
  <si>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</si>
  <si>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</si>
  <si>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</si>
  <si>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</si>
  <si>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</si>
  <si>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</si>
  <si>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</si>
  <si>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</si>
  <si>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</si>
  <si>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</si>
  <si>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</si>
  <si>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</si>
  <si>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</si>
  <si>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</si>
  <si>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</si>
  <si>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</si>
  <si>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</si>
  <si>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</si>
  <si>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</si>
  <si>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</si>
  <si>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</si>
  <si>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</si>
  <si>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</si>
  <si>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</si>
  <si>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</si>
  <si>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</si>
  <si>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</si>
  <si>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</si>
  <si>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</si>
  <si>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</si>
  <si>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</si>
  <si>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</si>
  <si>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</si>
  <si>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</si>
  <si>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</si>
  <si>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</si>
  <si>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</si>
  <si>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</si>
  <si>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</si>
  <si>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</si>
  <si>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</si>
  <si>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</si>
  <si>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</si>
  <si>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</si>
  <si>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</si>
  <si>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</si>
  <si>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</si>
  <si>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</si>
  <si>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</si>
  <si>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</si>
  <si>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</si>
  <si>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</si>
  <si>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</si>
  <si>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</si>
  <si>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</si>
  <si>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</si>
  <si>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</si>
  <si>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</si>
  <si>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</si>
  <si>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</si>
  <si>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</si>
  <si>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</si>
  <si>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</si>
  <si>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</si>
  <si>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</si>
  <si>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</si>
  <si>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</si>
  <si>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</si>
  <si>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</si>
  <si>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</si>
  <si>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</si>
  <si>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</si>
  <si>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</si>
  <si>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</si>
  <si>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</si>
  <si>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</si>
  <si>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</si>
  <si>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</si>
  <si>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</si>
  <si>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</si>
  <si>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</si>
  <si>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</si>
  <si>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</si>
  <si>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</si>
  <si>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</si>
  <si>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</si>
  <si>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</si>
  <si>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</si>
  <si>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</si>
  <si>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</si>
  <si>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</si>
  <si>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</si>
  <si>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</si>
  <si>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</si>
  <si>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</si>
  <si>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</si>
  <si>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</si>
  <si>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</si>
  <si>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</si>
  <si>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</si>
  <si>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</si>
  <si>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</si>
  <si>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</si>
  <si>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</si>
  <si>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</si>
  <si>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</si>
  <si>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</si>
  <si>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</si>
  <si>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</si>
  <si>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</si>
  <si>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</si>
  <si>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</si>
  <si>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</si>
  <si>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</si>
  <si>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</si>
  <si>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</si>
  <si>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</si>
  <si>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</si>
  <si>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</si>
  <si>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</si>
  <si>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</si>
  <si>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</si>
  <si>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</si>
  <si>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</si>
  <si>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</si>
  <si>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</si>
  <si>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</si>
  <si>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</si>
  <si>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</si>
  <si>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</si>
  <si>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</si>
  <si>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</si>
  <si>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</si>
  <si>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</si>
  <si>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</si>
  <si>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</si>
  <si>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</si>
  <si>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</si>
  <si>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</si>
  <si>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</si>
  <si>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</si>
  <si>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</si>
  <si>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</si>
  <si>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</si>
  <si>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</si>
  <si>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</si>
  <si>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</si>
  <si>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</si>
  <si>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</si>
  <si>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</si>
  <si>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</si>
  <si>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</si>
  <si>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</si>
  <si>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</si>
  <si>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</si>
  <si>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</si>
  <si>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</si>
  <si>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</si>
  <si>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</si>
  <si>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</si>
  <si>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</si>
  <si>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</si>
  <si>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</si>
  <si>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</si>
  <si>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</si>
  <si>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</si>
  <si>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</si>
  <si>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</si>
  <si>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</si>
  <si>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</si>
  <si>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</si>
  <si>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</si>
  <si>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</si>
  <si>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</si>
  <si>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</si>
  <si>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</si>
  <si>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</si>
  <si>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</si>
  <si>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</si>
  <si>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</si>
  <si>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</si>
  <si>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</si>
  <si>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</si>
  <si>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</si>
  <si>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</si>
  <si>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</si>
  <si>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</si>
  <si>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</si>
  <si>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</si>
  <si>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</si>
  <si>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</si>
  <si>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</si>
  <si>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</si>
  <si>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</si>
  <si>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</si>
  <si>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</si>
  <si>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</si>
  <si>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</si>
  <si>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</si>
  <si>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</si>
  <si>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</si>
  <si>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</si>
  <si>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</si>
  <si>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</si>
  <si>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</si>
  <si>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</si>
  <si>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</si>
  <si>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</si>
  <si>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</si>
  <si>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</si>
  <si>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</si>
  <si>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</si>
  <si>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</si>
  <si>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</si>
  <si>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</si>
  <si>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</si>
  <si>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</si>
  <si>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</si>
  <si>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</si>
  <si>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</si>
  <si>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</si>
  <si>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</si>
  <si>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</si>
  <si>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</si>
  <si>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</si>
  <si>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</si>
  <si>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</si>
  <si>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</si>
  <si>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</si>
  <si>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</si>
  <si>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</si>
  <si>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</si>
  <si>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</si>
  <si>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</si>
  <si>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</si>
  <si>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</si>
  <si>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</si>
  <si>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</si>
  <si>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</si>
  <si>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</si>
  <si>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</si>
  <si>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</si>
  <si>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</si>
  <si>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</si>
  <si>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</si>
  <si>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</si>
  <si>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</si>
  <si>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</si>
  <si>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</si>
  <si>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</si>
  <si>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</si>
  <si>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</si>
  <si>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</si>
  <si>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</si>
  <si>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</si>
  <si>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</si>
  <si>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</si>
  <si>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</si>
  <si>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</si>
  <si>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</si>
  <si>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</si>
  <si>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</si>
  <si>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</si>
  <si>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</si>
  <si>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</si>
  <si>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</si>
  <si>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</si>
  <si>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</si>
  <si>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</si>
  <si>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</si>
  <si>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</si>
  <si>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</si>
  <si>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</si>
  <si>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</si>
  <si>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</si>
  <si>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</si>
  <si>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</si>
  <si>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</si>
  <si>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</si>
  <si>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</si>
  <si>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</si>
  <si>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</si>
  <si>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</si>
  <si>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</si>
  <si>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</si>
  <si>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</si>
  <si>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</si>
  <si>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</si>
  <si>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</si>
  <si>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</si>
  <si>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</si>
  <si>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</si>
  <si>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</si>
  <si>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</si>
  <si>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</si>
  <si>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</si>
  <si>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</si>
  <si>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</si>
  <si>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</si>
  <si>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</si>
  <si>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</si>
  <si>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</si>
  <si>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</si>
  <si>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</si>
  <si>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</si>
  <si>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</si>
  <si>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国土交通省</t>
  </si>
  <si>
    <t>水源地域対策基本問題調査費</t>
    <rPh sb="0" eb="2">
      <t>スイゲン</t>
    </rPh>
    <rPh sb="2" eb="4">
      <t>チイキ</t>
    </rPh>
    <rPh sb="4" eb="6">
      <t>タイサク</t>
    </rPh>
    <rPh sb="6" eb="8">
      <t>キホン</t>
    </rPh>
    <rPh sb="8" eb="10">
      <t>モンダイ</t>
    </rPh>
    <rPh sb="10" eb="13">
      <t>チョウサヒ</t>
    </rPh>
    <phoneticPr fontId="3"/>
  </si>
  <si>
    <t>水資源政策課</t>
    <rPh sb="0" eb="3">
      <t>ミズシゲン</t>
    </rPh>
    <rPh sb="3" eb="6">
      <t>セイサクカ</t>
    </rPh>
    <phoneticPr fontId="5"/>
  </si>
  <si>
    <t>水管理・国土保全局　水資源部</t>
    <rPh sb="0" eb="1">
      <t>ミズ</t>
    </rPh>
    <rPh sb="1" eb="3">
      <t>カンリ</t>
    </rPh>
    <rPh sb="4" eb="6">
      <t>コクド</t>
    </rPh>
    <rPh sb="6" eb="9">
      <t>ホゼンキョク</t>
    </rPh>
    <rPh sb="10" eb="13">
      <t>ミズシゲン</t>
    </rPh>
    <rPh sb="13" eb="14">
      <t>ブ</t>
    </rPh>
    <phoneticPr fontId="5"/>
  </si>
  <si>
    <t>○</t>
    <phoneticPr fontId="5"/>
  </si>
  <si>
    <t>水源地域対策特別措置法（昭和４８年法律第１１８号）第１４条</t>
    <rPh sb="0" eb="4">
      <t>スイゲンチイキ</t>
    </rPh>
    <rPh sb="4" eb="6">
      <t>タイサク</t>
    </rPh>
    <rPh sb="6" eb="8">
      <t>トクベツ</t>
    </rPh>
    <rPh sb="8" eb="11">
      <t>ソチホウ</t>
    </rPh>
    <rPh sb="12" eb="14">
      <t>ショウワ</t>
    </rPh>
    <rPh sb="16" eb="17">
      <t>ネン</t>
    </rPh>
    <rPh sb="17" eb="19">
      <t>ホウリツ</t>
    </rPh>
    <rPh sb="19" eb="20">
      <t>ダイ</t>
    </rPh>
    <rPh sb="23" eb="24">
      <t>ゴウ</t>
    </rPh>
    <rPh sb="25" eb="26">
      <t>ダイ</t>
    </rPh>
    <rPh sb="28" eb="29">
      <t>ジョウ</t>
    </rPh>
    <phoneticPr fontId="3"/>
  </si>
  <si>
    <t>　国民生活の維持に必要な水の安定供給のための水源地域の保全は、国における基本的な施策であるが、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</si>
  <si>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t>
    <phoneticPr fontId="5"/>
  </si>
  <si>
    <t>平成28年度末に貯水池の建設に伴う水源地域における社会基盤整備事業の完了割合を78%まで進捗する。</t>
    <rPh sb="0" eb="2">
      <t>ヘイセイ</t>
    </rPh>
    <rPh sb="4" eb="7">
      <t>ネンドマツ</t>
    </rPh>
    <rPh sb="44" eb="46">
      <t>シンチョク</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</si>
  <si>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</si>
  <si>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</si>
  <si>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</si>
  <si>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</si>
  <si>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</si>
  <si>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</si>
  <si>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t>
  </si>
  <si>
    <t>048</t>
    <phoneticPr fontId="5"/>
  </si>
  <si>
    <t>外部委託</t>
    <rPh sb="0" eb="2">
      <t>ガイブ</t>
    </rPh>
    <rPh sb="2" eb="4">
      <t>イタク</t>
    </rPh>
    <phoneticPr fontId="5"/>
  </si>
  <si>
    <t>平成26年度水源地域の活性化に係る調査業務</t>
    <rPh sb="0" eb="2">
      <t>ヘイセイ</t>
    </rPh>
    <rPh sb="4" eb="6">
      <t>ネンド</t>
    </rPh>
    <rPh sb="6" eb="10">
      <t>スイゲンチイキ</t>
    </rPh>
    <rPh sb="11" eb="14">
      <t>カッセイカ</t>
    </rPh>
    <rPh sb="15" eb="16">
      <t>カカ</t>
    </rPh>
    <rPh sb="17" eb="19">
      <t>チョウサ</t>
    </rPh>
    <rPh sb="19" eb="21">
      <t>ギョウム</t>
    </rPh>
    <phoneticPr fontId="5"/>
  </si>
  <si>
    <t>平成26年度ダム水源地域等に関する資料作成業務</t>
    <rPh sb="0" eb="2">
      <t>ヘイセイ</t>
    </rPh>
    <rPh sb="4" eb="6">
      <t>ネンド</t>
    </rPh>
    <rPh sb="8" eb="12">
      <t>スイゲンチイキ</t>
    </rPh>
    <rPh sb="12" eb="13">
      <t>トウ</t>
    </rPh>
    <rPh sb="14" eb="15">
      <t>カン</t>
    </rPh>
    <rPh sb="17" eb="19">
      <t>シリョウ</t>
    </rPh>
    <rPh sb="19" eb="21">
      <t>サクセイ</t>
    </rPh>
    <rPh sb="21" eb="23">
      <t>ギョウム</t>
    </rPh>
    <phoneticPr fontId="5"/>
  </si>
  <si>
    <t>A.中央開発（株）</t>
    <rPh sb="2" eb="6">
      <t>チュウオウカイハツ</t>
    </rPh>
    <rPh sb="6" eb="9">
      <t>カブ</t>
    </rPh>
    <phoneticPr fontId="5"/>
  </si>
  <si>
    <t>B.中央開発（株）</t>
    <rPh sb="2" eb="6">
      <t>チュウオウカイハツ</t>
    </rPh>
    <rPh sb="6" eb="9">
      <t>カブ</t>
    </rPh>
    <phoneticPr fontId="5"/>
  </si>
  <si>
    <t>C.その他</t>
    <rPh sb="4" eb="5">
      <t>タ</t>
    </rPh>
    <phoneticPr fontId="5"/>
  </si>
  <si>
    <t>諸謝金・職員旅費・委員等旅費</t>
    <rPh sb="0" eb="1">
      <t>ショ</t>
    </rPh>
    <rPh sb="1" eb="3">
      <t>シャキン</t>
    </rPh>
    <rPh sb="4" eb="6">
      <t>ショクイン</t>
    </rPh>
    <rPh sb="6" eb="8">
      <t>リョヒ</t>
    </rPh>
    <rPh sb="9" eb="11">
      <t>イイン</t>
    </rPh>
    <rPh sb="11" eb="12">
      <t>トウ</t>
    </rPh>
    <rPh sb="12" eb="14">
      <t>リョヒ</t>
    </rPh>
    <phoneticPr fontId="5"/>
  </si>
  <si>
    <t>中央開発（株）</t>
    <rPh sb="0" eb="4">
      <t>チュウオウカイハツ</t>
    </rPh>
    <rPh sb="4" eb="7">
      <t>カブ</t>
    </rPh>
    <phoneticPr fontId="5"/>
  </si>
  <si>
    <t>平成26年度水源地域の活性化に係る調査業務</t>
    <phoneticPr fontId="5"/>
  </si>
  <si>
    <t>平成26年度ダム水源地域等に関する資料作成業務</t>
    <phoneticPr fontId="5"/>
  </si>
  <si>
    <t>随意契約</t>
    <rPh sb="0" eb="2">
      <t>ズイイ</t>
    </rPh>
    <rPh sb="2" eb="4">
      <t>ケイヤク</t>
    </rPh>
    <phoneticPr fontId="5"/>
  </si>
  <si>
    <t>水源地域対策特別措置法に基づく水源地域整備計画のうち、平成２３年度末において進捗中の整備計画（３０地域）に位置づけられた事業の総数を分母とし、そのうち完了した事業数を分子とした割合を指標とする。（単位：％）</t>
    <phoneticPr fontId="5"/>
  </si>
  <si>
    <t>地域</t>
    <rPh sb="0" eb="2">
      <t>チイキ</t>
    </rPh>
    <phoneticPr fontId="5"/>
  </si>
  <si>
    <t>　国民生活の維持に必要な水の安定供給のための水源地域の振興は、国における基本的かつ、全国を対象とした施策であり国の関与が必要である。</t>
    <rPh sb="27" eb="29">
      <t>シンコウ</t>
    </rPh>
    <phoneticPr fontId="5"/>
  </si>
  <si>
    <t>　国民生活の維持に必要な水の安定供給のための水源地域の振興を目的としており、国民や社会のニーズを反映している。</t>
    <rPh sb="27" eb="29">
      <t>シンコウ</t>
    </rPh>
    <rPh sb="30" eb="32">
      <t>モクテキ</t>
    </rPh>
    <rPh sb="38" eb="40">
      <t>コクミン</t>
    </rPh>
    <rPh sb="41" eb="43">
      <t>シャカイ</t>
    </rPh>
    <rPh sb="48" eb="50">
      <t>ハンエイ</t>
    </rPh>
    <phoneticPr fontId="5"/>
  </si>
  <si>
    <t>　業務発注については、総合評価落札方式により競争性・透明性を高めた契約手続により行っているところである。</t>
    <phoneticPr fontId="5"/>
  </si>
  <si>
    <t>　成果は、定期的に実施するヒアリング等を通じて水源地域対策に取り組む地方公共団体等に対する助言や、水源地域整備計画策定時に活用している。</t>
    <rPh sb="5" eb="8">
      <t>テイキテキ</t>
    </rPh>
    <rPh sb="9" eb="11">
      <t>ジッシ</t>
    </rPh>
    <rPh sb="18" eb="19">
      <t>トウ</t>
    </rPh>
    <rPh sb="20" eb="21">
      <t>ツウ</t>
    </rPh>
    <rPh sb="49" eb="53">
      <t>スイゲンチイキ</t>
    </rPh>
    <rPh sb="53" eb="55">
      <t>セイビ</t>
    </rPh>
    <rPh sb="55" eb="57">
      <t>ケイカク</t>
    </rPh>
    <rPh sb="57" eb="59">
      <t>サクテイ</t>
    </rPh>
    <rPh sb="59" eb="60">
      <t>ジ</t>
    </rPh>
    <phoneticPr fontId="5"/>
  </si>
  <si>
    <t>　概ね見込みに見合った活動実績となっている。</t>
    <rPh sb="1" eb="2">
      <t>オオム</t>
    </rPh>
    <rPh sb="3" eb="5">
      <t>ミコ</t>
    </rPh>
    <rPh sb="7" eb="9">
      <t>ミア</t>
    </rPh>
    <rPh sb="11" eb="13">
      <t>カツドウ</t>
    </rPh>
    <rPh sb="13" eb="15">
      <t>ジッセキ</t>
    </rPh>
    <phoneticPr fontId="5"/>
  </si>
  <si>
    <t>計欄（8.4百万円）について、予算額（8百万円）に対して整合していない。これは、百万円単位と十万円単位（０．１百万円単位)が混在しているものの合計であるため、ずれが生じている。</t>
    <rPh sb="0" eb="1">
      <t>ケイ</t>
    </rPh>
    <rPh sb="1" eb="2">
      <t>ラン</t>
    </rPh>
    <rPh sb="6" eb="7">
      <t>ヒャク</t>
    </rPh>
    <rPh sb="7" eb="9">
      <t>マンエン</t>
    </rPh>
    <rPh sb="15" eb="18">
      <t>ヨサンガク</t>
    </rPh>
    <rPh sb="20" eb="22">
      <t>ヒャクマン</t>
    </rPh>
    <rPh sb="22" eb="23">
      <t>エン</t>
    </rPh>
    <rPh sb="25" eb="26">
      <t>タイ</t>
    </rPh>
    <rPh sb="28" eb="30">
      <t>セイゴウ</t>
    </rPh>
    <rPh sb="40" eb="41">
      <t>ヒャク</t>
    </rPh>
    <rPh sb="41" eb="43">
      <t>マンエン</t>
    </rPh>
    <rPh sb="43" eb="45">
      <t>タンイ</t>
    </rPh>
    <rPh sb="46" eb="47">
      <t>ジュウ</t>
    </rPh>
    <rPh sb="47" eb="49">
      <t>マンエン</t>
    </rPh>
    <rPh sb="49" eb="51">
      <t>タンイ</t>
    </rPh>
    <rPh sb="55" eb="56">
      <t>ヒャク</t>
    </rPh>
    <rPh sb="56" eb="58">
      <t>マンエン</t>
    </rPh>
    <rPh sb="58" eb="60">
      <t>タンイ</t>
    </rPh>
    <rPh sb="62" eb="64">
      <t>コンザイ</t>
    </rPh>
    <rPh sb="71" eb="73">
      <t>ゴウケイ</t>
    </rPh>
    <rPh sb="82" eb="83">
      <t>ショウ</t>
    </rPh>
    <phoneticPr fontId="5"/>
  </si>
  <si>
    <t>　水源地域振興に関連し、かつ真に必要なものに限定している。</t>
    <rPh sb="1" eb="5">
      <t>スイゲンチイキ</t>
    </rPh>
    <rPh sb="5" eb="7">
      <t>シンコウ</t>
    </rPh>
    <rPh sb="8" eb="10">
      <t>カンレン</t>
    </rPh>
    <rPh sb="14" eb="15">
      <t>シン</t>
    </rPh>
    <rPh sb="16" eb="18">
      <t>ヒツヨウ</t>
    </rPh>
    <rPh sb="22" eb="24">
      <t>ゲンテイ</t>
    </rPh>
    <phoneticPr fontId="5"/>
  </si>
  <si>
    <t>△</t>
  </si>
  <si>
    <t>水源地域対策特別措置法に基づく水源地域数</t>
    <rPh sb="19" eb="20">
      <t>カズ</t>
    </rPh>
    <phoneticPr fontId="5"/>
  </si>
  <si>
    <t>万円／団体</t>
    <rPh sb="0" eb="1">
      <t>マン</t>
    </rPh>
    <rPh sb="1" eb="2">
      <t>エン</t>
    </rPh>
    <rPh sb="3" eb="5">
      <t>ダンタイ</t>
    </rPh>
    <phoneticPr fontId="5"/>
  </si>
  <si>
    <t>400万円/91地域</t>
    <rPh sb="3" eb="5">
      <t>マンエン</t>
    </rPh>
    <rPh sb="8" eb="10">
      <t>チイキ</t>
    </rPh>
    <phoneticPr fontId="5"/>
  </si>
  <si>
    <t>700万円／92地域</t>
    <rPh sb="3" eb="4">
      <t>マン</t>
    </rPh>
    <rPh sb="4" eb="5">
      <t>エン</t>
    </rPh>
    <rPh sb="8" eb="10">
      <t>チイキ</t>
    </rPh>
    <phoneticPr fontId="5"/>
  </si>
  <si>
    <t>700万円／93地域</t>
    <rPh sb="3" eb="5">
      <t>マンエン</t>
    </rPh>
    <rPh sb="8" eb="10">
      <t>チイキ</t>
    </rPh>
    <phoneticPr fontId="5"/>
  </si>
  <si>
    <t>　　Ｘ　/　Ｙ</t>
    <phoneticPr fontId="5"/>
  </si>
  <si>
    <t>（執行額（Ｘ））／　（水源地域対策特別措置法に基づく水源地域数（Ｙ））　　　　　　　　　　　　　</t>
    <rPh sb="15" eb="17">
      <t>タイサク</t>
    </rPh>
    <rPh sb="17" eb="19">
      <t>トクベツ</t>
    </rPh>
    <rPh sb="19" eb="22">
      <t>ソチホウ</t>
    </rPh>
    <rPh sb="23" eb="24">
      <t>モト</t>
    </rPh>
    <phoneticPr fontId="5"/>
  </si>
  <si>
    <t>　国民生活の維持に必要な水の安定供給のための水源地域の振興は、優先度の高い事業である。</t>
    <rPh sb="27" eb="29">
      <t>シンコウ</t>
    </rPh>
    <rPh sb="31" eb="34">
      <t>ユウセンド</t>
    </rPh>
    <rPh sb="35" eb="36">
      <t>タカ</t>
    </rPh>
    <rPh sb="37" eb="39">
      <t>ジギョウ</t>
    </rPh>
    <phoneticPr fontId="5"/>
  </si>
  <si>
    <t>単位当たりコストは、十分低い水準となっており、妥当である。</t>
    <rPh sb="0" eb="2">
      <t>タンイ</t>
    </rPh>
    <rPh sb="2" eb="3">
      <t>ア</t>
    </rPh>
    <rPh sb="10" eb="12">
      <t>ジュウブン</t>
    </rPh>
    <rPh sb="12" eb="13">
      <t>ヒク</t>
    </rPh>
    <rPh sb="14" eb="16">
      <t>スイジュン</t>
    </rPh>
    <rPh sb="23" eb="25">
      <t>ダトウ</t>
    </rPh>
    <phoneticPr fontId="5"/>
  </si>
  <si>
    <t>現在の手段により、十分低いコストで実施できている。</t>
    <rPh sb="0" eb="2">
      <t>ゲンザイ</t>
    </rPh>
    <rPh sb="3" eb="5">
      <t>シュダン</t>
    </rPh>
    <rPh sb="9" eb="11">
      <t>ジュウブン</t>
    </rPh>
    <rPh sb="11" eb="12">
      <t>ヒク</t>
    </rPh>
    <rPh sb="17" eb="19">
      <t>ジッシ</t>
    </rPh>
    <phoneticPr fontId="5"/>
  </si>
  <si>
    <t>　平成26年度末における成果目標の実績値は、67％(目安70％（4％／年））であり、着実に向上しているが、直近2年間は、目安となる値を下回って推移しているため、目標年度における成果目標の達成には一層の努力が必要である。
　業務発注については、総合評価落札方式により競争性・透明性を高めた契約手続により行っているところである。</t>
    <rPh sb="1" eb="3">
      <t>ヘイセイ</t>
    </rPh>
    <rPh sb="5" eb="8">
      <t>ネンドマツ</t>
    </rPh>
    <rPh sb="12" eb="14">
      <t>セイカ</t>
    </rPh>
    <rPh sb="14" eb="16">
      <t>モクヒョウ</t>
    </rPh>
    <rPh sb="17" eb="20">
      <t>ジッセキチ</t>
    </rPh>
    <rPh sb="26" eb="28">
      <t>メヤス</t>
    </rPh>
    <rPh sb="35" eb="36">
      <t>ネン</t>
    </rPh>
    <rPh sb="42" eb="44">
      <t>チャクジツ</t>
    </rPh>
    <rPh sb="45" eb="47">
      <t>コウジョウ</t>
    </rPh>
    <rPh sb="53" eb="55">
      <t>チョッキン</t>
    </rPh>
    <rPh sb="56" eb="58">
      <t>ネンカン</t>
    </rPh>
    <rPh sb="60" eb="62">
      <t>メヤス</t>
    </rPh>
    <rPh sb="65" eb="66">
      <t>アタイ</t>
    </rPh>
    <rPh sb="67" eb="69">
      <t>シタマワ</t>
    </rPh>
    <rPh sb="71" eb="73">
      <t>スイイ</t>
    </rPh>
    <rPh sb="80" eb="82">
      <t>モクヒョウ</t>
    </rPh>
    <rPh sb="82" eb="84">
      <t>ネンド</t>
    </rPh>
    <rPh sb="88" eb="90">
      <t>セイカ</t>
    </rPh>
    <rPh sb="90" eb="92">
      <t>モクヒョウ</t>
    </rPh>
    <rPh sb="93" eb="95">
      <t>タッセイ</t>
    </rPh>
    <rPh sb="97" eb="99">
      <t>イッソウ</t>
    </rPh>
    <rPh sb="100" eb="102">
      <t>ドリョク</t>
    </rPh>
    <rPh sb="103" eb="105">
      <t>ヒツヨウ</t>
    </rPh>
    <phoneticPr fontId="5"/>
  </si>
  <si>
    <t>800万円／93地域</t>
    <rPh sb="3" eb="5">
      <t>マンエン</t>
    </rPh>
    <rPh sb="8" eb="10">
      <t>チイキ</t>
    </rPh>
    <phoneticPr fontId="5"/>
  </si>
  <si>
    <t>２ 良好な生活環境、自然環境の形成、バリアフリー社会の実現
６ 水資源の確保、水源地域活性化等を推進する</t>
    <phoneticPr fontId="5"/>
  </si>
  <si>
    <t>　水源地域対策特別措置法第７条（協力）、１１条（国の財政上及び金融上の援助）に基づき、円滑に社会基盤整備事業が実施されるよう、ダム建設事業者、各社会基盤整備事業の関係者、地域関係者との情報共有や調整を図っていくことが必要である。このため、今後も水源地域対策連絡協議会等を通じて、関係行政機関の間で課題の共有を図ると共に、社会基盤整備事業の事業主体に対する支援について一層の協力を求めていく。
　業務発注については、引き続き、総合評価落札方式により競争性・透明性を高めた契約手続により行う。</t>
    <rPh sb="78" eb="80">
      <t>ジギョウ</t>
    </rPh>
    <rPh sb="108" eb="110">
      <t>ヒツヨウ</t>
    </rPh>
    <rPh sb="119" eb="121">
      <t>コンゴ</t>
    </rPh>
    <rPh sb="133" eb="134">
      <t>トウ</t>
    </rPh>
    <rPh sb="139" eb="141">
      <t>カンケイ</t>
    </rPh>
    <rPh sb="141" eb="143">
      <t>ギョウセイ</t>
    </rPh>
    <rPh sb="143" eb="145">
      <t>キカン</t>
    </rPh>
    <rPh sb="146" eb="147">
      <t>アイダ</t>
    </rPh>
    <rPh sb="148" eb="150">
      <t>カダイ</t>
    </rPh>
    <rPh sb="151" eb="153">
      <t>キョウユウ</t>
    </rPh>
    <rPh sb="154" eb="155">
      <t>ハカ</t>
    </rPh>
    <rPh sb="157" eb="158">
      <t>トモ</t>
    </rPh>
    <rPh sb="160" eb="162">
      <t>シャカイ</t>
    </rPh>
    <rPh sb="162" eb="164">
      <t>キバン</t>
    </rPh>
    <rPh sb="164" eb="166">
      <t>セイビ</t>
    </rPh>
    <rPh sb="166" eb="168">
      <t>ジギョウ</t>
    </rPh>
    <rPh sb="169" eb="171">
      <t>ジギョウ</t>
    </rPh>
    <rPh sb="171" eb="173">
      <t>シュタイ</t>
    </rPh>
    <rPh sb="174" eb="175">
      <t>タイ</t>
    </rPh>
    <rPh sb="177" eb="179">
      <t>シエン</t>
    </rPh>
    <rPh sb="183" eb="185">
      <t>イッソウ</t>
    </rPh>
    <rPh sb="186" eb="188">
      <t>キョウリョク</t>
    </rPh>
    <rPh sb="189" eb="190">
      <t>モト</t>
    </rPh>
    <phoneticPr fontId="5"/>
  </si>
  <si>
    <t>　成果実績は着実に向上しているが、成果目標の達成には一層の努力が必要である。</t>
    <rPh sb="1" eb="3">
      <t>セイカ</t>
    </rPh>
    <rPh sb="3" eb="5">
      <t>ジッセキ</t>
    </rPh>
    <rPh sb="6" eb="8">
      <t>チャクジツ</t>
    </rPh>
    <rPh sb="9" eb="11">
      <t>コウジョウ</t>
    </rPh>
    <rPh sb="17" eb="19">
      <t>セイカ</t>
    </rPh>
    <rPh sb="19" eb="21">
      <t>モクヒョウ</t>
    </rPh>
    <rPh sb="22" eb="24">
      <t>タッセイ</t>
    </rPh>
    <rPh sb="26" eb="28">
      <t>イッソウ</t>
    </rPh>
    <rPh sb="29" eb="31">
      <t>ドリョク</t>
    </rPh>
    <rPh sb="32" eb="34">
      <t>ヒツヨウ</t>
    </rPh>
    <phoneticPr fontId="5"/>
  </si>
  <si>
    <r>
      <rPr>
        <sz val="11"/>
        <rFont val="ＭＳ Ｐゴシック"/>
        <family val="3"/>
        <charset val="128"/>
      </rPr>
      <t>043</t>
    </r>
    <phoneticPr fontId="5"/>
  </si>
  <si>
    <t>水源地域の活性化に係る調査について、その成果の周知・活用方策についても検討するなど、より一層の効果的・効率的な事業実施に努める。</t>
    <rPh sb="0" eb="2">
      <t>スイゲン</t>
    </rPh>
    <rPh sb="2" eb="4">
      <t>チイキ</t>
    </rPh>
    <rPh sb="5" eb="8">
      <t>カッセイカ</t>
    </rPh>
    <rPh sb="9" eb="10">
      <t>カカ</t>
    </rPh>
    <rPh sb="11" eb="13">
      <t>チョウサ</t>
    </rPh>
    <rPh sb="20" eb="22">
      <t>セイカ</t>
    </rPh>
    <rPh sb="23" eb="25">
      <t>シュウチ</t>
    </rPh>
    <rPh sb="26" eb="28">
      <t>カツヨウ</t>
    </rPh>
    <rPh sb="28" eb="30">
      <t>ホウサク</t>
    </rPh>
    <rPh sb="35" eb="37">
      <t>ケントウ</t>
    </rPh>
    <rPh sb="44" eb="46">
      <t>イッソウ</t>
    </rPh>
    <rPh sb="47" eb="50">
      <t>コウカテキ</t>
    </rPh>
    <rPh sb="51" eb="54">
      <t>コウリツテキ</t>
    </rPh>
    <rPh sb="55" eb="57">
      <t>ジギョウ</t>
    </rPh>
    <rPh sb="57" eb="59">
      <t>ジッシ</t>
    </rPh>
    <rPh sb="60" eb="61">
      <t>ツト</t>
    </rPh>
    <phoneticPr fontId="5"/>
  </si>
  <si>
    <t>　本事業は、水特法に関する施行事務を適切に行うため、水源地域整備計画等水源地域対策に係る制度の活用状況について調査し、水源地域対策に係る制度の効果的な活用方策を検討する。
　また、水源地域における地域づくり活動の担い手の活動を高め、自発的・持続的な水源地域振興を図るため、各地域の活動主体やその支援に関わる専門家等の連携による支援を推進する。</t>
    <rPh sb="26" eb="30">
      <t>スイゲンチイキ</t>
    </rPh>
    <rPh sb="30" eb="32">
      <t>セイビ</t>
    </rPh>
    <rPh sb="32" eb="34">
      <t>ケイカク</t>
    </rPh>
    <rPh sb="34" eb="35">
      <t>トウ</t>
    </rPh>
    <rPh sb="35" eb="39">
      <t>スイゲンチイキ</t>
    </rPh>
    <rPh sb="39" eb="41">
      <t>タイサク</t>
    </rPh>
    <rPh sb="42" eb="43">
      <t>カカ</t>
    </rPh>
    <rPh sb="44" eb="46">
      <t>セイド</t>
    </rPh>
    <rPh sb="47" eb="49">
      <t>カツヨウ</t>
    </rPh>
    <rPh sb="49" eb="51">
      <t>ジョウキョウ</t>
    </rPh>
    <rPh sb="55" eb="57">
      <t>チョウサ</t>
    </rPh>
    <rPh sb="59" eb="63">
      <t>スイゲンチイキ</t>
    </rPh>
    <rPh sb="63" eb="65">
      <t>タイサク</t>
    </rPh>
    <rPh sb="66" eb="67">
      <t>カカ</t>
    </rPh>
    <rPh sb="68" eb="70">
      <t>セイド</t>
    </rPh>
    <rPh sb="71" eb="74">
      <t>コウカテキ</t>
    </rPh>
    <rPh sb="75" eb="77">
      <t>カツヨウ</t>
    </rPh>
    <rPh sb="77" eb="79">
      <t>ホウサク</t>
    </rPh>
    <rPh sb="166" eb="168">
      <t>スイシン</t>
    </rPh>
    <phoneticPr fontId="5"/>
  </si>
  <si>
    <t>執行等改善</t>
  </si>
  <si>
    <t>水源地域の活性化に係る調査について、その成果の周知・活用等については、水源地域整備計画進捗状況ヒアリングや、水源地域整備計画策定時、水源地域支援ネットワークなどの機会を通じて行い、より一層の効果的・効率的な事業実施を図る。</t>
    <rPh sb="81" eb="83">
      <t>キカイ</t>
    </rPh>
    <rPh sb="84" eb="85">
      <t>ツウ</t>
    </rPh>
    <phoneticPr fontId="5"/>
  </si>
  <si>
    <t>課長　荒井　仁志</t>
    <rPh sb="0" eb="2">
      <t>カチョウ</t>
    </rPh>
    <rPh sb="3" eb="5">
      <t>アライ</t>
    </rPh>
    <rPh sb="6" eb="8">
      <t>ヒトシ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</si>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</sst>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89648</xdr:colOff>
      <xdr:row>140</xdr:row>
      <xdr:rowOff>11205</xdr:rowOff>
    </xdr:from>
    <xdr:to>
      <xdr:col>31</xdr:col>
      <xdr:colOff>112060</xdr:colOff>
      <xdr:row>141</xdr:row>
      <xdr:rowOff>347381</xdr:rowOff>
    </xdr:to>
    <xdr:sp macro="" textlink="">
      <xdr:nvSpPr>
        <xdr:cNvPr id="2" name="テキスト ボックス 1"/>
        <xdr:cNvSpPr txBox="1"/>
      </xdr:nvSpPr>
      <xdr:spPr>
        <a:xfrm>
          <a:off x="4930589" y="32844440"/>
          <a:ext cx="1434353"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７百万円</a:t>
          </a:r>
          <a:endParaRPr kumimoji="1" lang="ja-JP" altLang="en-US" sz="1100"/>
        </a:p>
      </xdr:txBody>
    </xdr:sp>
    <xdr:clientData/>
  </xdr:twoCellAnchor>
  <xdr:twoCellAnchor>
    <xdr:from>
      <xdr:col>24</xdr:col>
      <xdr:colOff>89648</xdr:colOff>
      <xdr:row>142</xdr:row>
      <xdr:rowOff>145676</xdr:rowOff>
    </xdr:from>
    <xdr:to>
      <xdr:col>31</xdr:col>
      <xdr:colOff>112060</xdr:colOff>
      <xdr:row>144</xdr:row>
      <xdr:rowOff>134470</xdr:rowOff>
    </xdr:to>
    <xdr:sp macro="" textlink="">
      <xdr:nvSpPr>
        <xdr:cNvPr id="43" name="テキスト ボックス 42"/>
        <xdr:cNvSpPr txBox="1"/>
      </xdr:nvSpPr>
      <xdr:spPr>
        <a:xfrm>
          <a:off x="4930589" y="33673676"/>
          <a:ext cx="1434353" cy="68355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twoCellAnchor>
    <xdr:from>
      <xdr:col>23</xdr:col>
      <xdr:colOff>78441</xdr:colOff>
      <xdr:row>142</xdr:row>
      <xdr:rowOff>201706</xdr:rowOff>
    </xdr:from>
    <xdr:to>
      <xdr:col>32</xdr:col>
      <xdr:colOff>123265</xdr:colOff>
      <xdr:row>144</xdr:row>
      <xdr:rowOff>100853</xdr:rowOff>
    </xdr:to>
    <xdr:sp macro="" textlink="">
      <xdr:nvSpPr>
        <xdr:cNvPr id="4" name="大かっこ 3"/>
        <xdr:cNvSpPr/>
      </xdr:nvSpPr>
      <xdr:spPr>
        <a:xfrm>
          <a:off x="4717676" y="33729706"/>
          <a:ext cx="1860177" cy="593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144</xdr:row>
      <xdr:rowOff>134470</xdr:rowOff>
    </xdr:from>
    <xdr:to>
      <xdr:col>28</xdr:col>
      <xdr:colOff>1</xdr:colOff>
      <xdr:row>147</xdr:row>
      <xdr:rowOff>336176</xdr:rowOff>
    </xdr:to>
    <xdr:cxnSp macro="">
      <xdr:nvCxnSpPr>
        <xdr:cNvPr id="39" name="直線コネクタ 38"/>
        <xdr:cNvCxnSpPr>
          <a:stCxn id="43" idx="2"/>
        </xdr:cNvCxnSpPr>
      </xdr:nvCxnSpPr>
      <xdr:spPr>
        <a:xfrm flipH="1">
          <a:off x="5636559" y="34357235"/>
          <a:ext cx="11207" cy="1243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112490</xdr:colOff>
      <xdr:row>151</xdr:row>
      <xdr:rowOff>302559</xdr:rowOff>
    </xdr:from>
    <xdr:to>
      <xdr:col>22</xdr:col>
      <xdr:colOff>134903</xdr:colOff>
      <xdr:row>153</xdr:row>
      <xdr:rowOff>291354</xdr:rowOff>
    </xdr:to>
    <xdr:sp macro="" textlink="">
      <xdr:nvSpPr>
        <xdr:cNvPr id="52" name="テキスト ボックス 51"/>
        <xdr:cNvSpPr txBox="1"/>
      </xdr:nvSpPr>
      <xdr:spPr>
        <a:xfrm>
          <a:off x="3138078" y="36957000"/>
          <a:ext cx="1434354" cy="683560"/>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84302</xdr:colOff>
      <xdr:row>151</xdr:row>
      <xdr:rowOff>339021</xdr:rowOff>
    </xdr:from>
    <xdr:to>
      <xdr:col>39</xdr:col>
      <xdr:colOff>110594</xdr:colOff>
      <xdr:row>153</xdr:row>
      <xdr:rowOff>323506</xdr:rowOff>
    </xdr:to>
    <xdr:sp macro="" textlink="">
      <xdr:nvSpPr>
        <xdr:cNvPr id="54" name="テキスト ボックス 53"/>
        <xdr:cNvSpPr txBox="1"/>
      </xdr:nvSpPr>
      <xdr:spPr>
        <a:xfrm>
          <a:off x="6538890" y="36993462"/>
          <a:ext cx="1438233" cy="679250"/>
        </a:xfrm>
        <a:prstGeom prst="rect">
          <a:avLst/>
        </a:prstGeom>
        <a:noFill/>
        <a:ln w="9525" cmpd="sng">
          <a:solidFill>
            <a:schemeClr val="tx1"/>
          </a:solidFill>
        </a:ln>
        <a:effectLst/>
      </xdr:spPr>
      <xdr:txBody>
        <a:bodyPr vertOverflow="clip" horzOverflow="clip" wrap="square" rtlCol="0" anchor="ctr"/>
        <a:lstStyle/>
        <a:p>
          <a:pPr algn="ctr" eaLnBrk="1" fontAlgn="auto" latinLnBrk="0" hangingPunct="1"/>
          <a:r>
            <a:rPr kumimoji="1" lang="en-US" altLang="ja-JP" sz="1100" b="0" i="0" baseline="0">
              <a:effectLst/>
              <a:latin typeface="+mj-ea"/>
              <a:ea typeface="+mj-ea"/>
              <a:cs typeface="+mn-cs"/>
            </a:rPr>
            <a:t>B  </a:t>
          </a:r>
          <a:r>
            <a:rPr kumimoji="1" lang="ja-JP" altLang="ja-JP" sz="1100" b="0" i="0" baseline="0">
              <a:effectLst/>
              <a:latin typeface="+mn-lt"/>
              <a:ea typeface="+mn-ea"/>
              <a:cs typeface="+mn-cs"/>
            </a:rPr>
            <a:t>中央開発（株）</a:t>
          </a:r>
          <a:endParaRPr lang="ja-JP" altLang="ja-JP">
            <a:effectLst/>
          </a:endParaRPr>
        </a:p>
        <a:p>
          <a:pPr algn="ctr" eaLnBrk="1" fontAlgn="auto" latinLnBrk="0" hangingPunct="1"/>
          <a:r>
            <a:rPr lang="ja-JP" altLang="en-US" sz="1100" b="0" i="0" baseline="0">
              <a:effectLst/>
              <a:latin typeface="+mn-lt"/>
              <a:ea typeface="+mn-ea"/>
              <a:cs typeface="+mn-cs"/>
            </a:rPr>
            <a:t>０．８</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42</xdr:col>
      <xdr:colOff>0</xdr:colOff>
      <xdr:row>145</xdr:row>
      <xdr:rowOff>26721</xdr:rowOff>
    </xdr:from>
    <xdr:to>
      <xdr:col>49</xdr:col>
      <xdr:colOff>22414</xdr:colOff>
      <xdr:row>147</xdr:row>
      <xdr:rowOff>11205</xdr:rowOff>
    </xdr:to>
    <xdr:sp macro="" textlink="">
      <xdr:nvSpPr>
        <xdr:cNvPr id="57" name="テキスト ボックス 56"/>
        <xdr:cNvSpPr txBox="1"/>
      </xdr:nvSpPr>
      <xdr:spPr>
        <a:xfrm>
          <a:off x="8471647" y="34596868"/>
          <a:ext cx="1434355" cy="679249"/>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Ｃ．事務費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104732</xdr:colOff>
      <xdr:row>150</xdr:row>
      <xdr:rowOff>291353</xdr:rowOff>
    </xdr:from>
    <xdr:to>
      <xdr:col>22</xdr:col>
      <xdr:colOff>131024</xdr:colOff>
      <xdr:row>151</xdr:row>
      <xdr:rowOff>281009</xdr:rowOff>
    </xdr:to>
    <xdr:sp macro="" textlink="">
      <xdr:nvSpPr>
        <xdr:cNvPr id="60" name="テキスト ボックス 59"/>
        <xdr:cNvSpPr txBox="1"/>
      </xdr:nvSpPr>
      <xdr:spPr>
        <a:xfrm>
          <a:off x="3130320" y="36598412"/>
          <a:ext cx="1438233" cy="33703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108611</xdr:colOff>
      <xdr:row>153</xdr:row>
      <xdr:rowOff>329281</xdr:rowOff>
    </xdr:from>
    <xdr:to>
      <xdr:col>22</xdr:col>
      <xdr:colOff>134903</xdr:colOff>
      <xdr:row>157</xdr:row>
      <xdr:rowOff>332299</xdr:rowOff>
    </xdr:to>
    <xdr:sp macro="" textlink="">
      <xdr:nvSpPr>
        <xdr:cNvPr id="62" name="テキスト ボックス 61"/>
        <xdr:cNvSpPr txBox="1"/>
      </xdr:nvSpPr>
      <xdr:spPr>
        <a:xfrm>
          <a:off x="3134199" y="37678487"/>
          <a:ext cx="1438233" cy="1392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・水源地域対策制度を活用した地域活性化の状況調査</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・水源地域対策制度の効果的な活用方法検討</a:t>
          </a:r>
        </a:p>
      </xdr:txBody>
    </xdr:sp>
    <xdr:clientData/>
  </xdr:twoCellAnchor>
  <xdr:twoCellAnchor>
    <xdr:from>
      <xdr:col>32</xdr:col>
      <xdr:colOff>89647</xdr:colOff>
      <xdr:row>150</xdr:row>
      <xdr:rowOff>324970</xdr:rowOff>
    </xdr:from>
    <xdr:to>
      <xdr:col>39</xdr:col>
      <xdr:colOff>112060</xdr:colOff>
      <xdr:row>151</xdr:row>
      <xdr:rowOff>314626</xdr:rowOff>
    </xdr:to>
    <xdr:sp macro="" textlink="">
      <xdr:nvSpPr>
        <xdr:cNvPr id="64" name="テキスト ボックス 63"/>
        <xdr:cNvSpPr txBox="1"/>
      </xdr:nvSpPr>
      <xdr:spPr>
        <a:xfrm>
          <a:off x="6544235" y="36632029"/>
          <a:ext cx="1434354" cy="33703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84302</xdr:colOff>
      <xdr:row>154</xdr:row>
      <xdr:rowOff>14052</xdr:rowOff>
    </xdr:from>
    <xdr:to>
      <xdr:col>39</xdr:col>
      <xdr:colOff>106715</xdr:colOff>
      <xdr:row>158</xdr:row>
      <xdr:rowOff>17069</xdr:rowOff>
    </xdr:to>
    <xdr:sp macro="" textlink="">
      <xdr:nvSpPr>
        <xdr:cNvPr id="65" name="テキスト ボックス 64"/>
        <xdr:cNvSpPr txBox="1"/>
      </xdr:nvSpPr>
      <xdr:spPr>
        <a:xfrm>
          <a:off x="6538890" y="37710640"/>
          <a:ext cx="1434354" cy="1392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・日本国内のダム所在地域等に関する資料作成</a:t>
          </a:r>
        </a:p>
      </xdr:txBody>
    </xdr:sp>
    <xdr:clientData/>
  </xdr:twoCellAnchor>
  <xdr:twoCellAnchor>
    <xdr:from>
      <xdr:col>42</xdr:col>
      <xdr:colOff>11206</xdr:colOff>
      <xdr:row>147</xdr:row>
      <xdr:rowOff>56029</xdr:rowOff>
    </xdr:from>
    <xdr:to>
      <xdr:col>49</xdr:col>
      <xdr:colOff>33619</xdr:colOff>
      <xdr:row>151</xdr:row>
      <xdr:rowOff>59047</xdr:rowOff>
    </xdr:to>
    <xdr:sp macro="" textlink="">
      <xdr:nvSpPr>
        <xdr:cNvPr id="67" name="テキスト ボックス 66"/>
        <xdr:cNvSpPr txBox="1"/>
      </xdr:nvSpPr>
      <xdr:spPr>
        <a:xfrm>
          <a:off x="8482853" y="35320941"/>
          <a:ext cx="1434354" cy="139254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19</xdr:col>
      <xdr:colOff>0</xdr:colOff>
      <xdr:row>147</xdr:row>
      <xdr:rowOff>335882</xdr:rowOff>
    </xdr:from>
    <xdr:to>
      <xdr:col>36</xdr:col>
      <xdr:colOff>15040</xdr:colOff>
      <xdr:row>147</xdr:row>
      <xdr:rowOff>335882</xdr:rowOff>
    </xdr:to>
    <xdr:cxnSp macro="">
      <xdr:nvCxnSpPr>
        <xdr:cNvPr id="48" name="直線コネクタ 47"/>
        <xdr:cNvCxnSpPr/>
      </xdr:nvCxnSpPr>
      <xdr:spPr>
        <a:xfrm>
          <a:off x="3810000" y="35553316"/>
          <a:ext cx="34239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201319</xdr:colOff>
      <xdr:row>147</xdr:row>
      <xdr:rowOff>331539</xdr:rowOff>
    </xdr:from>
    <xdr:to>
      <xdr:col>19</xdr:col>
      <xdr:colOff>6569</xdr:colOff>
      <xdr:row>150</xdr:row>
      <xdr:rowOff>210207</xdr:rowOff>
    </xdr:to>
    <xdr:cxnSp macro="">
      <xdr:nvCxnSpPr>
        <xdr:cNvPr id="69" name="直線矢印コネクタ 68"/>
        <xdr:cNvCxnSpPr/>
      </xdr:nvCxnSpPr>
      <xdr:spPr>
        <a:xfrm flipH="1">
          <a:off x="3832025" y="35596451"/>
          <a:ext cx="6956" cy="9208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928</xdr:colOff>
      <xdr:row>147</xdr:row>
      <xdr:rowOff>330601</xdr:rowOff>
    </xdr:from>
    <xdr:to>
      <xdr:col>36</xdr:col>
      <xdr:colOff>7884</xdr:colOff>
      <xdr:row>150</xdr:row>
      <xdr:rowOff>209269</xdr:rowOff>
    </xdr:to>
    <xdr:cxnSp macro="">
      <xdr:nvCxnSpPr>
        <xdr:cNvPr id="77" name="直線矢印コネクタ 76"/>
        <xdr:cNvCxnSpPr/>
      </xdr:nvCxnSpPr>
      <xdr:spPr>
        <a:xfrm flipH="1">
          <a:off x="7262340" y="35595513"/>
          <a:ext cx="6956" cy="9208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146</xdr:row>
      <xdr:rowOff>18963</xdr:rowOff>
    </xdr:from>
    <xdr:to>
      <xdr:col>42</xdr:col>
      <xdr:colOff>0</xdr:colOff>
      <xdr:row>146</xdr:row>
      <xdr:rowOff>19050</xdr:rowOff>
    </xdr:to>
    <xdr:cxnSp macro="">
      <xdr:nvCxnSpPr>
        <xdr:cNvPr id="78" name="直線矢印コネクタ 77"/>
        <xdr:cNvCxnSpPr>
          <a:endCxn id="57" idx="1"/>
        </xdr:cNvCxnSpPr>
      </xdr:nvCxnSpPr>
      <xdr:spPr>
        <a:xfrm flipV="1">
          <a:off x="5600700" y="34870938"/>
          <a:ext cx="2800350"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154</xdr:row>
      <xdr:rowOff>11206</xdr:rowOff>
    </xdr:from>
    <xdr:to>
      <xdr:col>23</xdr:col>
      <xdr:colOff>67235</xdr:colOff>
      <xdr:row>157</xdr:row>
      <xdr:rowOff>336177</xdr:rowOff>
    </xdr:to>
    <xdr:sp macro="" textlink="">
      <xdr:nvSpPr>
        <xdr:cNvPr id="83" name="大かっこ 82"/>
        <xdr:cNvSpPr/>
      </xdr:nvSpPr>
      <xdr:spPr>
        <a:xfrm>
          <a:off x="3003176" y="37707794"/>
          <a:ext cx="1703294" cy="1367118"/>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31</xdr:col>
      <xdr:colOff>168090</xdr:colOff>
      <xdr:row>154</xdr:row>
      <xdr:rowOff>33618</xdr:rowOff>
    </xdr:from>
    <xdr:to>
      <xdr:col>40</xdr:col>
      <xdr:colOff>65861</xdr:colOff>
      <xdr:row>158</xdr:row>
      <xdr:rowOff>21903</xdr:rowOff>
    </xdr:to>
    <xdr:pic>
      <xdr:nvPicPr>
        <xdr:cNvPr id="84" name="図 83"/>
        <xdr:cNvPicPr>
          <a:picLocks noChangeAspect="1"/>
        </xdr:cNvPicPr>
      </xdr:nvPicPr>
      <xdr:blipFill>
        <a:blip xmlns:r="http://schemas.openxmlformats.org/officeDocument/2006/relationships" r:embed="rId1"/>
        <a:stretch>
          <a:fillRect/>
        </a:stretch>
      </xdr:blipFill>
      <xdr:spPr>
        <a:xfrm>
          <a:off x="6420972" y="37730206"/>
          <a:ext cx="1713124" cy="1377815"/>
        </a:xfrm>
        <a:prstGeom prst="rect">
          <a:avLst/>
        </a:prstGeom>
      </xdr:spPr>
    </xdr:pic>
    <xdr:clientData/>
  </xdr:twoCellAnchor>
  <xdr:twoCellAnchor editAs="oneCell">
    <xdr:from>
      <xdr:col>41</xdr:col>
      <xdr:colOff>19051</xdr:colOff>
      <xdr:row>147</xdr:row>
      <xdr:rowOff>76759</xdr:rowOff>
    </xdr:from>
    <xdr:to>
      <xdr:col>49</xdr:col>
      <xdr:colOff>157189</xdr:colOff>
      <xdr:row>148</xdr:row>
      <xdr:rowOff>200025</xdr:rowOff>
    </xdr:to>
    <xdr:pic>
      <xdr:nvPicPr>
        <xdr:cNvPr id="85" name="図 84"/>
        <xdr:cNvPicPr>
          <a:picLocks noChangeAspect="1"/>
        </xdr:cNvPicPr>
      </xdr:nvPicPr>
      <xdr:blipFill>
        <a:blip xmlns:r="http://schemas.openxmlformats.org/officeDocument/2006/relationships" r:embed="rId1"/>
        <a:stretch>
          <a:fillRect/>
        </a:stretch>
      </xdr:blipFill>
      <xdr:spPr>
        <a:xfrm>
          <a:off x="8220076" y="36471784"/>
          <a:ext cx="1738338" cy="475691"/>
        </a:xfrm>
        <a:prstGeom prst="rect">
          <a:avLst/>
        </a:prstGeom>
      </xdr:spPr>
    </xdr:pic>
    <xdr:clientData/>
  </xdr:twoCellAnchor>
  <xdr:oneCellAnchor>
    <xdr:from>
      <xdr:col>29</xdr:col>
      <xdr:colOff>142875</xdr:colOff>
      <xdr:row>11</xdr:row>
      <xdr:rowOff>104775</xdr:rowOff>
    </xdr:from>
    <xdr:ext cx="65" cy="172227"/>
    <xdr:sp macro="" textlink="">
      <xdr:nvSpPr>
        <xdr:cNvPr id="3" name="テキスト ボックス 2"/>
        <xdr:cNvSpPr txBox="1"/>
      </xdr:nvSpPr>
      <xdr:spPr>
        <a:xfrm>
          <a:off x="5943600" y="614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R102" sqref="R102:W10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0" t="s">
        <v>0</v>
      </c>
      <c r="AK2" s="480"/>
      <c r="AL2" s="480"/>
      <c r="AM2" s="480"/>
      <c r="AN2" s="480"/>
      <c r="AO2" s="480"/>
      <c r="AP2" s="480"/>
      <c r="AQ2" s="97" t="s">
        <v>377</v>
      </c>
      <c r="AR2" s="97"/>
      <c r="AS2" s="59" t="str">
        <f>IF(OR(AQ2="　", AQ2=""), "", "-")</f>
        <v/>
      </c>
      <c r="AT2" s="98">
        <v>44</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2" t="s">
        <v>380</v>
      </c>
      <c r="H4" s="483"/>
      <c r="I4" s="483"/>
      <c r="J4" s="483"/>
      <c r="K4" s="483"/>
      <c r="L4" s="483"/>
      <c r="M4" s="483"/>
      <c r="N4" s="483"/>
      <c r="O4" s="483"/>
      <c r="P4" s="483"/>
      <c r="Q4" s="483"/>
      <c r="R4" s="483"/>
      <c r="S4" s="483"/>
      <c r="T4" s="483"/>
      <c r="U4" s="483"/>
      <c r="V4" s="483"/>
      <c r="W4" s="483"/>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6" t="s">
        <v>193</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381</v>
      </c>
      <c r="AF5" s="504"/>
      <c r="AG5" s="504"/>
      <c r="AH5" s="504"/>
      <c r="AI5" s="504"/>
      <c r="AJ5" s="504"/>
      <c r="AK5" s="504"/>
      <c r="AL5" s="504"/>
      <c r="AM5" s="504"/>
      <c r="AN5" s="504"/>
      <c r="AO5" s="504"/>
      <c r="AP5" s="505"/>
      <c r="AQ5" s="506" t="s">
        <v>437</v>
      </c>
      <c r="AR5" s="507"/>
      <c r="AS5" s="507"/>
      <c r="AT5" s="507"/>
      <c r="AU5" s="507"/>
      <c r="AV5" s="507"/>
      <c r="AW5" s="507"/>
      <c r="AX5" s="508"/>
    </row>
    <row r="6" spans="1:50" ht="44.25"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429</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8" t="s">
        <v>25</v>
      </c>
      <c r="B7" s="439"/>
      <c r="C7" s="439"/>
      <c r="D7" s="439"/>
      <c r="E7" s="439"/>
      <c r="F7" s="439"/>
      <c r="G7" s="440" t="s">
        <v>384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386</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385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c r="A10" s="447" t="s">
        <v>36</v>
      </c>
      <c r="B10" s="448"/>
      <c r="C10" s="448"/>
      <c r="D10" s="448"/>
      <c r="E10" s="448"/>
      <c r="F10" s="448"/>
      <c r="G10" s="476" t="s">
        <v>434</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5</v>
      </c>
      <c r="Q13" s="63"/>
      <c r="R13" s="63"/>
      <c r="S13" s="63"/>
      <c r="T13" s="63"/>
      <c r="U13" s="63"/>
      <c r="V13" s="64"/>
      <c r="W13" s="62">
        <v>8</v>
      </c>
      <c r="X13" s="63"/>
      <c r="Y13" s="63"/>
      <c r="Z13" s="63"/>
      <c r="AA13" s="63"/>
      <c r="AB13" s="63"/>
      <c r="AC13" s="64"/>
      <c r="AD13" s="62">
        <v>8</v>
      </c>
      <c r="AE13" s="63"/>
      <c r="AF13" s="63"/>
      <c r="AG13" s="63"/>
      <c r="AH13" s="63"/>
      <c r="AI13" s="63"/>
      <c r="AJ13" s="64"/>
      <c r="AK13" s="62">
        <v>8</v>
      </c>
      <c r="AL13" s="63"/>
      <c r="AM13" s="63"/>
      <c r="AN13" s="63"/>
      <c r="AO13" s="63"/>
      <c r="AP13" s="63"/>
      <c r="AQ13" s="64"/>
      <c r="AR13" s="659">
        <v>8</v>
      </c>
      <c r="AS13" s="660"/>
      <c r="AT13" s="660"/>
      <c r="AU13" s="660"/>
      <c r="AV13" s="660"/>
      <c r="AW13" s="660"/>
      <c r="AX13" s="661"/>
    </row>
    <row r="14" spans="1:50" ht="21" customHeight="1">
      <c r="A14" s="453"/>
      <c r="B14" s="454"/>
      <c r="C14" s="454"/>
      <c r="D14" s="454"/>
      <c r="E14" s="454"/>
      <c r="F14" s="455"/>
      <c r="G14" s="466"/>
      <c r="H14" s="467"/>
      <c r="I14" s="333" t="s">
        <v>9</v>
      </c>
      <c r="J14" s="461"/>
      <c r="K14" s="461"/>
      <c r="L14" s="461"/>
      <c r="M14" s="461"/>
      <c r="N14" s="461"/>
      <c r="O14" s="462"/>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c r="AL14" s="63"/>
      <c r="AM14" s="63"/>
      <c r="AN14" s="63"/>
      <c r="AO14" s="63"/>
      <c r="AP14" s="63"/>
      <c r="AQ14" s="64"/>
      <c r="AR14" s="657"/>
      <c r="AS14" s="657"/>
      <c r="AT14" s="657"/>
      <c r="AU14" s="657"/>
      <c r="AV14" s="657"/>
      <c r="AW14" s="657"/>
      <c r="AX14" s="658"/>
    </row>
    <row r="15" spans="1:50" ht="21" customHeight="1">
      <c r="A15" s="453"/>
      <c r="B15" s="454"/>
      <c r="C15" s="454"/>
      <c r="D15" s="454"/>
      <c r="E15" s="454"/>
      <c r="F15" s="455"/>
      <c r="G15" s="466"/>
      <c r="H15" s="467"/>
      <c r="I15" s="333" t="s">
        <v>62</v>
      </c>
      <c r="J15" s="334"/>
      <c r="K15" s="334"/>
      <c r="L15" s="334"/>
      <c r="M15" s="334"/>
      <c r="N15" s="334"/>
      <c r="O15" s="335"/>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t="s">
        <v>438</v>
      </c>
      <c r="AS15" s="63"/>
      <c r="AT15" s="63"/>
      <c r="AU15" s="63"/>
      <c r="AV15" s="63"/>
      <c r="AW15" s="63"/>
      <c r="AX15" s="656"/>
    </row>
    <row r="16" spans="1:50" ht="21" customHeight="1">
      <c r="A16" s="453"/>
      <c r="B16" s="454"/>
      <c r="C16" s="454"/>
      <c r="D16" s="454"/>
      <c r="E16" s="454"/>
      <c r="F16" s="455"/>
      <c r="G16" s="466"/>
      <c r="H16" s="467"/>
      <c r="I16" s="333" t="s">
        <v>63</v>
      </c>
      <c r="J16" s="334"/>
      <c r="K16" s="334"/>
      <c r="L16" s="334"/>
      <c r="M16" s="334"/>
      <c r="N16" s="334"/>
      <c r="O16" s="335"/>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438</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5</v>
      </c>
      <c r="Q18" s="307"/>
      <c r="R18" s="307"/>
      <c r="S18" s="307"/>
      <c r="T18" s="307"/>
      <c r="U18" s="307"/>
      <c r="V18" s="308"/>
      <c r="W18" s="306">
        <f>SUM(W13:AC17)</f>
        <v>8</v>
      </c>
      <c r="X18" s="307"/>
      <c r="Y18" s="307"/>
      <c r="Z18" s="307"/>
      <c r="AA18" s="307"/>
      <c r="AB18" s="307"/>
      <c r="AC18" s="308"/>
      <c r="AD18" s="306">
        <f t="shared" ref="AD18" si="0">SUM(AD13:AJ17)</f>
        <v>8</v>
      </c>
      <c r="AE18" s="307"/>
      <c r="AF18" s="307"/>
      <c r="AG18" s="307"/>
      <c r="AH18" s="307"/>
      <c r="AI18" s="307"/>
      <c r="AJ18" s="308"/>
      <c r="AK18" s="306">
        <f t="shared" ref="AK18" si="1">SUM(AK13:AQ17)</f>
        <v>8</v>
      </c>
      <c r="AL18" s="307"/>
      <c r="AM18" s="307"/>
      <c r="AN18" s="307"/>
      <c r="AO18" s="307"/>
      <c r="AP18" s="307"/>
      <c r="AQ18" s="308"/>
      <c r="AR18" s="306">
        <f t="shared" ref="AR18" si="2">SUM(AR13:AX17)</f>
        <v>8</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v>4</v>
      </c>
      <c r="Q19" s="63"/>
      <c r="R19" s="63"/>
      <c r="S19" s="63"/>
      <c r="T19" s="63"/>
      <c r="U19" s="63"/>
      <c r="V19" s="64"/>
      <c r="W19" s="62">
        <v>7</v>
      </c>
      <c r="X19" s="63"/>
      <c r="Y19" s="63"/>
      <c r="Z19" s="63"/>
      <c r="AA19" s="63"/>
      <c r="AB19" s="63"/>
      <c r="AC19" s="64"/>
      <c r="AD19" s="62">
        <v>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f>IF(P18=0, "-", P19/P18)</f>
        <v>0.8</v>
      </c>
      <c r="Q20" s="311"/>
      <c r="R20" s="311"/>
      <c r="S20" s="311"/>
      <c r="T20" s="311"/>
      <c r="U20" s="311"/>
      <c r="V20" s="311"/>
      <c r="W20" s="311">
        <f>IF(W18=0, "-", W19/W18)</f>
        <v>0.875</v>
      </c>
      <c r="X20" s="311"/>
      <c r="Y20" s="311"/>
      <c r="Z20" s="311"/>
      <c r="AA20" s="311"/>
      <c r="AB20" s="311"/>
      <c r="AC20" s="311"/>
      <c r="AD20" s="311">
        <f>IF(AD18=0, "-", AD19/AD18)</f>
        <v>0.875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45.75" customHeight="1">
      <c r="A23" s="207"/>
      <c r="B23" s="205"/>
      <c r="C23" s="205"/>
      <c r="D23" s="205"/>
      <c r="E23" s="205"/>
      <c r="F23" s="206"/>
      <c r="G23" s="312" t="s">
        <v>387</v>
      </c>
      <c r="H23" s="279"/>
      <c r="I23" s="279"/>
      <c r="J23" s="279"/>
      <c r="K23" s="279"/>
      <c r="L23" s="279"/>
      <c r="M23" s="279"/>
      <c r="N23" s="279"/>
      <c r="O23" s="280"/>
      <c r="P23" s="245" t="s">
        <v>407</v>
      </c>
      <c r="Q23" s="186"/>
      <c r="R23" s="186"/>
      <c r="S23" s="186"/>
      <c r="T23" s="186"/>
      <c r="U23" s="186"/>
      <c r="V23" s="186"/>
      <c r="W23" s="186"/>
      <c r="X23" s="187"/>
      <c r="Y23" s="284" t="s">
        <v>14</v>
      </c>
      <c r="Z23" s="285"/>
      <c r="AA23" s="286"/>
      <c r="AB23" s="652" t="s">
        <v>388</v>
      </c>
      <c r="AC23" s="287"/>
      <c r="AD23" s="287"/>
      <c r="AE23" s="84">
        <v>63</v>
      </c>
      <c r="AF23" s="85"/>
      <c r="AG23" s="85"/>
      <c r="AH23" s="85"/>
      <c r="AI23" s="86"/>
      <c r="AJ23" s="84">
        <v>65</v>
      </c>
      <c r="AK23" s="85"/>
      <c r="AL23" s="85"/>
      <c r="AM23" s="85"/>
      <c r="AN23" s="86"/>
      <c r="AO23" s="84">
        <v>67</v>
      </c>
      <c r="AP23" s="85"/>
      <c r="AQ23" s="85"/>
      <c r="AR23" s="85"/>
      <c r="AS23" s="86"/>
      <c r="AT23" s="217"/>
      <c r="AU23" s="217"/>
      <c r="AV23" s="217"/>
      <c r="AW23" s="217"/>
      <c r="AX23" s="218"/>
    </row>
    <row r="24" spans="1:50" ht="45.7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389</v>
      </c>
      <c r="AC24" s="277"/>
      <c r="AD24" s="277"/>
      <c r="AE24" s="84" t="s">
        <v>386</v>
      </c>
      <c r="AF24" s="85"/>
      <c r="AG24" s="85"/>
      <c r="AH24" s="85"/>
      <c r="AI24" s="86"/>
      <c r="AJ24" s="84" t="s">
        <v>386</v>
      </c>
      <c r="AK24" s="85"/>
      <c r="AL24" s="85"/>
      <c r="AM24" s="85"/>
      <c r="AN24" s="86"/>
      <c r="AO24" s="84" t="s">
        <v>386</v>
      </c>
      <c r="AP24" s="85"/>
      <c r="AQ24" s="85"/>
      <c r="AR24" s="85"/>
      <c r="AS24" s="86"/>
      <c r="AT24" s="84">
        <v>78</v>
      </c>
      <c r="AU24" s="85"/>
      <c r="AV24" s="85"/>
      <c r="AW24" s="85"/>
      <c r="AX24" s="87"/>
    </row>
    <row r="25" spans="1:50" ht="45.75" customHeight="1">
      <c r="A25" s="662"/>
      <c r="B25" s="663"/>
      <c r="C25" s="663"/>
      <c r="D25" s="663"/>
      <c r="E25" s="663"/>
      <c r="F25" s="664"/>
      <c r="G25" s="313"/>
      <c r="H25" s="314"/>
      <c r="I25" s="314"/>
      <c r="J25" s="314"/>
      <c r="K25" s="314"/>
      <c r="L25" s="314"/>
      <c r="M25" s="314"/>
      <c r="N25" s="314"/>
      <c r="O25" s="315"/>
      <c r="P25" s="188"/>
      <c r="Q25" s="188"/>
      <c r="R25" s="188"/>
      <c r="S25" s="188"/>
      <c r="T25" s="188"/>
      <c r="U25" s="188"/>
      <c r="V25" s="188"/>
      <c r="W25" s="188"/>
      <c r="X25" s="189"/>
      <c r="Y25" s="111" t="s">
        <v>15</v>
      </c>
      <c r="Z25" s="112"/>
      <c r="AA25" s="162"/>
      <c r="AB25" s="674" t="s">
        <v>359</v>
      </c>
      <c r="AC25" s="255"/>
      <c r="AD25" s="255"/>
      <c r="AE25" s="84">
        <f>ROUND(AE23/AT24*100,0)</f>
        <v>81</v>
      </c>
      <c r="AF25" s="85"/>
      <c r="AG25" s="85"/>
      <c r="AH25" s="85"/>
      <c r="AI25" s="86"/>
      <c r="AJ25" s="84">
        <f>ROUND(AJ23/AT24*100,0)</f>
        <v>83</v>
      </c>
      <c r="AK25" s="85"/>
      <c r="AL25" s="85"/>
      <c r="AM25" s="85"/>
      <c r="AN25" s="86"/>
      <c r="AO25" s="84">
        <f>ROUND(AO23/AT24*100,0)</f>
        <v>86</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2"/>
      <c r="B30" s="663"/>
      <c r="C30" s="663"/>
      <c r="D30" s="663"/>
      <c r="E30" s="663"/>
      <c r="F30" s="66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2"/>
      <c r="B35" s="663"/>
      <c r="C35" s="663"/>
      <c r="D35" s="663"/>
      <c r="E35" s="663"/>
      <c r="F35" s="66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2"/>
      <c r="B40" s="663"/>
      <c r="C40" s="663"/>
      <c r="D40" s="663"/>
      <c r="E40" s="663"/>
      <c r="F40" s="66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c r="A47" s="225" t="s">
        <v>320</v>
      </c>
      <c r="B47" s="677" t="s">
        <v>317</v>
      </c>
      <c r="C47" s="227"/>
      <c r="D47" s="227"/>
      <c r="E47" s="227"/>
      <c r="F47" s="228"/>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5"/>
      <c r="B48" s="67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7"/>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8"/>
    </row>
    <row r="50" spans="1:50" ht="22.5" hidden="1" customHeight="1">
      <c r="A50" s="225"/>
      <c r="B50" s="677"/>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0"/>
    </row>
    <row r="51" spans="1:50" ht="22.5" hidden="1" customHeight="1">
      <c r="A51" s="225"/>
      <c r="B51" s="678"/>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2"/>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c r="A68" s="176"/>
      <c r="B68" s="177"/>
      <c r="C68" s="177"/>
      <c r="D68" s="177"/>
      <c r="E68" s="177"/>
      <c r="F68" s="178"/>
      <c r="G68" s="245" t="s">
        <v>417</v>
      </c>
      <c r="H68" s="186"/>
      <c r="I68" s="186"/>
      <c r="J68" s="186"/>
      <c r="K68" s="186"/>
      <c r="L68" s="186"/>
      <c r="M68" s="186"/>
      <c r="N68" s="186"/>
      <c r="O68" s="186"/>
      <c r="P68" s="186"/>
      <c r="Q68" s="186"/>
      <c r="R68" s="186"/>
      <c r="S68" s="186"/>
      <c r="T68" s="186"/>
      <c r="U68" s="186"/>
      <c r="V68" s="186"/>
      <c r="W68" s="186"/>
      <c r="X68" s="187"/>
      <c r="Y68" s="323" t="s">
        <v>66</v>
      </c>
      <c r="Z68" s="324"/>
      <c r="AA68" s="325"/>
      <c r="AB68" s="193" t="s">
        <v>408</v>
      </c>
      <c r="AC68" s="194"/>
      <c r="AD68" s="195"/>
      <c r="AE68" s="84">
        <v>91</v>
      </c>
      <c r="AF68" s="85"/>
      <c r="AG68" s="85"/>
      <c r="AH68" s="85"/>
      <c r="AI68" s="86"/>
      <c r="AJ68" s="84">
        <v>92</v>
      </c>
      <c r="AK68" s="85"/>
      <c r="AL68" s="85"/>
      <c r="AM68" s="85"/>
      <c r="AN68" s="86"/>
      <c r="AO68" s="84">
        <v>93</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386</v>
      </c>
      <c r="AC69" s="202"/>
      <c r="AD69" s="203"/>
      <c r="AE69" s="84" t="s">
        <v>386</v>
      </c>
      <c r="AF69" s="85"/>
      <c r="AG69" s="85"/>
      <c r="AH69" s="85"/>
      <c r="AI69" s="86"/>
      <c r="AJ69" s="84" t="s">
        <v>386</v>
      </c>
      <c r="AK69" s="85"/>
      <c r="AL69" s="85"/>
      <c r="AM69" s="85"/>
      <c r="AN69" s="86"/>
      <c r="AO69" s="84" t="s">
        <v>386</v>
      </c>
      <c r="AP69" s="85"/>
      <c r="AQ69" s="85"/>
      <c r="AR69" s="85"/>
      <c r="AS69" s="86"/>
      <c r="AT69" s="84" t="s">
        <v>386</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423</v>
      </c>
      <c r="H83" s="135"/>
      <c r="I83" s="135"/>
      <c r="J83" s="135"/>
      <c r="K83" s="135"/>
      <c r="L83" s="135"/>
      <c r="M83" s="135"/>
      <c r="N83" s="135"/>
      <c r="O83" s="135"/>
      <c r="P83" s="135"/>
      <c r="Q83" s="135"/>
      <c r="R83" s="135"/>
      <c r="S83" s="135"/>
      <c r="T83" s="135"/>
      <c r="U83" s="135"/>
      <c r="V83" s="135"/>
      <c r="W83" s="135"/>
      <c r="X83" s="135"/>
      <c r="Y83" s="137" t="s">
        <v>17</v>
      </c>
      <c r="Z83" s="138"/>
      <c r="AA83" s="139"/>
      <c r="AB83" s="172" t="s">
        <v>418</v>
      </c>
      <c r="AC83" s="141"/>
      <c r="AD83" s="142"/>
      <c r="AE83" s="143">
        <v>4</v>
      </c>
      <c r="AF83" s="144"/>
      <c r="AG83" s="144"/>
      <c r="AH83" s="144"/>
      <c r="AI83" s="144"/>
      <c r="AJ83" s="143">
        <v>8</v>
      </c>
      <c r="AK83" s="144"/>
      <c r="AL83" s="144"/>
      <c r="AM83" s="144"/>
      <c r="AN83" s="144"/>
      <c r="AO83" s="143">
        <v>8</v>
      </c>
      <c r="AP83" s="144"/>
      <c r="AQ83" s="144"/>
      <c r="AR83" s="144"/>
      <c r="AS83" s="144"/>
      <c r="AT83" s="84">
        <v>9</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422</v>
      </c>
      <c r="AC84" s="149"/>
      <c r="AD84" s="150"/>
      <c r="AE84" s="148" t="s">
        <v>419</v>
      </c>
      <c r="AF84" s="149"/>
      <c r="AG84" s="149"/>
      <c r="AH84" s="149"/>
      <c r="AI84" s="150"/>
      <c r="AJ84" s="148" t="s">
        <v>420</v>
      </c>
      <c r="AK84" s="149"/>
      <c r="AL84" s="149"/>
      <c r="AM84" s="149"/>
      <c r="AN84" s="150"/>
      <c r="AO84" s="148" t="s">
        <v>421</v>
      </c>
      <c r="AP84" s="149"/>
      <c r="AQ84" s="149"/>
      <c r="AR84" s="149"/>
      <c r="AS84" s="150"/>
      <c r="AT84" s="148" t="s">
        <v>428</v>
      </c>
      <c r="AU84" s="149"/>
      <c r="AV84" s="149"/>
      <c r="AW84" s="149"/>
      <c r="AX84" s="150"/>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390</v>
      </c>
      <c r="D98" s="404"/>
      <c r="E98" s="404"/>
      <c r="F98" s="404"/>
      <c r="G98" s="404"/>
      <c r="H98" s="404"/>
      <c r="I98" s="404"/>
      <c r="J98" s="404"/>
      <c r="K98" s="405"/>
      <c r="L98" s="62">
        <v>0.4</v>
      </c>
      <c r="M98" s="63"/>
      <c r="N98" s="63"/>
      <c r="O98" s="63"/>
      <c r="P98" s="63"/>
      <c r="Q98" s="64"/>
      <c r="R98" s="62">
        <v>0.4</v>
      </c>
      <c r="S98" s="63"/>
      <c r="T98" s="63"/>
      <c r="U98" s="63"/>
      <c r="V98" s="63"/>
      <c r="W98" s="64"/>
      <c r="X98" s="665" t="s">
        <v>414</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c r="A99" s="368"/>
      <c r="B99" s="369"/>
      <c r="C99" s="152" t="s">
        <v>391</v>
      </c>
      <c r="D99" s="153"/>
      <c r="E99" s="153"/>
      <c r="F99" s="153"/>
      <c r="G99" s="153"/>
      <c r="H99" s="153"/>
      <c r="I99" s="153"/>
      <c r="J99" s="153"/>
      <c r="K99" s="154"/>
      <c r="L99" s="62">
        <v>2</v>
      </c>
      <c r="M99" s="63"/>
      <c r="N99" s="63"/>
      <c r="O99" s="63"/>
      <c r="P99" s="63"/>
      <c r="Q99" s="64"/>
      <c r="R99" s="62">
        <v>2</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c r="A100" s="368"/>
      <c r="B100" s="369"/>
      <c r="C100" s="152" t="s">
        <v>392</v>
      </c>
      <c r="D100" s="153"/>
      <c r="E100" s="153"/>
      <c r="F100" s="153"/>
      <c r="G100" s="153"/>
      <c r="H100" s="153"/>
      <c r="I100" s="153"/>
      <c r="J100" s="153"/>
      <c r="K100" s="154"/>
      <c r="L100" s="62">
        <v>1</v>
      </c>
      <c r="M100" s="63"/>
      <c r="N100" s="63"/>
      <c r="O100" s="63"/>
      <c r="P100" s="63"/>
      <c r="Q100" s="64"/>
      <c r="R100" s="62">
        <v>1</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c r="A101" s="368"/>
      <c r="B101" s="369"/>
      <c r="C101" s="152" t="s">
        <v>393</v>
      </c>
      <c r="D101" s="153"/>
      <c r="E101" s="153"/>
      <c r="F101" s="153"/>
      <c r="G101" s="153"/>
      <c r="H101" s="153"/>
      <c r="I101" s="153"/>
      <c r="J101" s="153"/>
      <c r="K101" s="154"/>
      <c r="L101" s="62">
        <v>5</v>
      </c>
      <c r="M101" s="63"/>
      <c r="N101" s="63"/>
      <c r="O101" s="63"/>
      <c r="P101" s="63"/>
      <c r="Q101" s="64"/>
      <c r="R101" s="62">
        <v>5</v>
      </c>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0"/>
      <c r="B104" s="371"/>
      <c r="C104" s="360" t="s">
        <v>22</v>
      </c>
      <c r="D104" s="361"/>
      <c r="E104" s="361"/>
      <c r="F104" s="361"/>
      <c r="G104" s="361"/>
      <c r="H104" s="361"/>
      <c r="I104" s="361"/>
      <c r="J104" s="361"/>
      <c r="K104" s="362"/>
      <c r="L104" s="363">
        <f>SUM(L98:Q103)</f>
        <v>8.4</v>
      </c>
      <c r="M104" s="364"/>
      <c r="N104" s="364"/>
      <c r="O104" s="364"/>
      <c r="P104" s="364"/>
      <c r="Q104" s="365"/>
      <c r="R104" s="363">
        <f>SUM(R98:W103)</f>
        <v>8.4</v>
      </c>
      <c r="S104" s="364"/>
      <c r="T104" s="364"/>
      <c r="U104" s="364"/>
      <c r="V104" s="364"/>
      <c r="W104" s="365"/>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41.25" customHeight="1">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378</v>
      </c>
      <c r="AE108" s="598"/>
      <c r="AF108" s="598"/>
      <c r="AG108" s="594" t="s">
        <v>410</v>
      </c>
      <c r="AH108" s="595"/>
      <c r="AI108" s="595"/>
      <c r="AJ108" s="595"/>
      <c r="AK108" s="595"/>
      <c r="AL108" s="595"/>
      <c r="AM108" s="595"/>
      <c r="AN108" s="595"/>
      <c r="AO108" s="595"/>
      <c r="AP108" s="595"/>
      <c r="AQ108" s="595"/>
      <c r="AR108" s="595"/>
      <c r="AS108" s="595"/>
      <c r="AT108" s="595"/>
      <c r="AU108" s="595"/>
      <c r="AV108" s="595"/>
      <c r="AW108" s="595"/>
      <c r="AX108" s="596"/>
    </row>
    <row r="109" spans="1:50" ht="43.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378</v>
      </c>
      <c r="AE109" s="432"/>
      <c r="AF109" s="432"/>
      <c r="AG109" s="594" t="s">
        <v>409</v>
      </c>
      <c r="AH109" s="595"/>
      <c r="AI109" s="595"/>
      <c r="AJ109" s="595"/>
      <c r="AK109" s="595"/>
      <c r="AL109" s="595"/>
      <c r="AM109" s="595"/>
      <c r="AN109" s="595"/>
      <c r="AO109" s="595"/>
      <c r="AP109" s="595"/>
      <c r="AQ109" s="595"/>
      <c r="AR109" s="595"/>
      <c r="AS109" s="595"/>
      <c r="AT109" s="595"/>
      <c r="AU109" s="595"/>
      <c r="AV109" s="595"/>
      <c r="AW109" s="595"/>
      <c r="AX109" s="596"/>
    </row>
    <row r="110" spans="1:50" ht="30"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8" t="s">
        <v>378</v>
      </c>
      <c r="AE110" s="579"/>
      <c r="AF110" s="579"/>
      <c r="AG110" s="521" t="s">
        <v>424</v>
      </c>
      <c r="AH110" s="522"/>
      <c r="AI110" s="522"/>
      <c r="AJ110" s="522"/>
      <c r="AK110" s="522"/>
      <c r="AL110" s="522"/>
      <c r="AM110" s="522"/>
      <c r="AN110" s="522"/>
      <c r="AO110" s="522"/>
      <c r="AP110" s="522"/>
      <c r="AQ110" s="522"/>
      <c r="AR110" s="522"/>
      <c r="AS110" s="522"/>
      <c r="AT110" s="522"/>
      <c r="AU110" s="522"/>
      <c r="AV110" s="522"/>
      <c r="AW110" s="522"/>
      <c r="AX110" s="523"/>
    </row>
    <row r="111" spans="1:50" ht="52.5" customHeight="1">
      <c r="A111" s="542"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378</v>
      </c>
      <c r="AE111" s="428"/>
      <c r="AF111" s="428"/>
      <c r="AG111" s="291" t="s">
        <v>411</v>
      </c>
      <c r="AH111" s="292"/>
      <c r="AI111" s="292"/>
      <c r="AJ111" s="292"/>
      <c r="AK111" s="292"/>
      <c r="AL111" s="292"/>
      <c r="AM111" s="292"/>
      <c r="AN111" s="292"/>
      <c r="AO111" s="292"/>
      <c r="AP111" s="292"/>
      <c r="AQ111" s="292"/>
      <c r="AR111" s="292"/>
      <c r="AS111" s="292"/>
      <c r="AT111" s="292"/>
      <c r="AU111" s="292"/>
      <c r="AV111" s="292"/>
      <c r="AW111" s="292"/>
      <c r="AX111" s="293"/>
    </row>
    <row r="112" spans="1:50" ht="37.5" customHeight="1">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394</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38.25" customHeight="1">
      <c r="A113" s="581"/>
      <c r="B113" s="582"/>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378</v>
      </c>
      <c r="AE113" s="432"/>
      <c r="AF113" s="432"/>
      <c r="AG113" s="294" t="s">
        <v>425</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394</v>
      </c>
      <c r="AE114" s="432"/>
      <c r="AF114" s="432"/>
      <c r="AG114" s="524"/>
      <c r="AH114" s="295"/>
      <c r="AI114" s="295"/>
      <c r="AJ114" s="295"/>
      <c r="AK114" s="295"/>
      <c r="AL114" s="295"/>
      <c r="AM114" s="295"/>
      <c r="AN114" s="295"/>
      <c r="AO114" s="295"/>
      <c r="AP114" s="295"/>
      <c r="AQ114" s="295"/>
      <c r="AR114" s="295"/>
      <c r="AS114" s="295"/>
      <c r="AT114" s="295"/>
      <c r="AU114" s="295"/>
      <c r="AV114" s="295"/>
      <c r="AW114" s="295"/>
      <c r="AX114" s="296"/>
    </row>
    <row r="115" spans="1:64" ht="36" customHeight="1">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378</v>
      </c>
      <c r="AE115" s="432"/>
      <c r="AF115" s="432"/>
      <c r="AG115" s="294" t="s">
        <v>415</v>
      </c>
      <c r="AH115" s="295"/>
      <c r="AI115" s="295"/>
      <c r="AJ115" s="295"/>
      <c r="AK115" s="295"/>
      <c r="AL115" s="295"/>
      <c r="AM115" s="295"/>
      <c r="AN115" s="295"/>
      <c r="AO115" s="295"/>
      <c r="AP115" s="295"/>
      <c r="AQ115" s="295"/>
      <c r="AR115" s="295"/>
      <c r="AS115" s="295"/>
      <c r="AT115" s="295"/>
      <c r="AU115" s="295"/>
      <c r="AV115" s="295"/>
      <c r="AW115" s="295"/>
      <c r="AX115" s="296"/>
    </row>
    <row r="116" spans="1:64" ht="30.75" customHeight="1">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6" t="s">
        <v>394</v>
      </c>
      <c r="AE116" s="627"/>
      <c r="AF116" s="627"/>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378</v>
      </c>
      <c r="AE117" s="579"/>
      <c r="AF117" s="588"/>
      <c r="AG117" s="521" t="s">
        <v>411</v>
      </c>
      <c r="AH117" s="425"/>
      <c r="AI117" s="425"/>
      <c r="AJ117" s="425"/>
      <c r="AK117" s="425"/>
      <c r="AL117" s="425"/>
      <c r="AM117" s="425"/>
      <c r="AN117" s="425"/>
      <c r="AO117" s="425"/>
      <c r="AP117" s="425"/>
      <c r="AQ117" s="425"/>
      <c r="AR117" s="425"/>
      <c r="AS117" s="425"/>
      <c r="AT117" s="425"/>
      <c r="AU117" s="425"/>
      <c r="AV117" s="425"/>
      <c r="AW117" s="425"/>
      <c r="AX117" s="593"/>
      <c r="BG117" s="10"/>
      <c r="BH117" s="10"/>
      <c r="BI117" s="10"/>
      <c r="BJ117" s="10"/>
    </row>
    <row r="118" spans="1:64" ht="49.5" customHeight="1">
      <c r="A118" s="542"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7" t="s">
        <v>416</v>
      </c>
      <c r="AE118" s="428"/>
      <c r="AF118" s="631"/>
      <c r="AG118" s="291" t="s">
        <v>431</v>
      </c>
      <c r="AH118" s="292"/>
      <c r="AI118" s="292"/>
      <c r="AJ118" s="292"/>
      <c r="AK118" s="292"/>
      <c r="AL118" s="292"/>
      <c r="AM118" s="292"/>
      <c r="AN118" s="292"/>
      <c r="AO118" s="292"/>
      <c r="AP118" s="292"/>
      <c r="AQ118" s="292"/>
      <c r="AR118" s="292"/>
      <c r="AS118" s="292"/>
      <c r="AT118" s="292"/>
      <c r="AU118" s="292"/>
      <c r="AV118" s="292"/>
      <c r="AW118" s="292"/>
      <c r="AX118" s="293"/>
    </row>
    <row r="119" spans="1:64" ht="48.75"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378</v>
      </c>
      <c r="AE119" s="600"/>
      <c r="AF119" s="600"/>
      <c r="AG119" s="294" t="s">
        <v>426</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378</v>
      </c>
      <c r="AE120" s="432"/>
      <c r="AF120" s="432"/>
      <c r="AG120" s="294" t="s">
        <v>413</v>
      </c>
      <c r="AH120" s="295"/>
      <c r="AI120" s="295"/>
      <c r="AJ120" s="295"/>
      <c r="AK120" s="295"/>
      <c r="AL120" s="295"/>
      <c r="AM120" s="295"/>
      <c r="AN120" s="295"/>
      <c r="AO120" s="295"/>
      <c r="AP120" s="295"/>
      <c r="AQ120" s="295"/>
      <c r="AR120" s="295"/>
      <c r="AS120" s="295"/>
      <c r="AT120" s="295"/>
      <c r="AU120" s="295"/>
      <c r="AV120" s="295"/>
      <c r="AW120" s="295"/>
      <c r="AX120" s="296"/>
    </row>
    <row r="121" spans="1:64" ht="52.5" customHeight="1">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378</v>
      </c>
      <c r="AE121" s="432"/>
      <c r="AF121" s="432"/>
      <c r="AG121" s="592" t="s">
        <v>412</v>
      </c>
      <c r="AH121" s="188"/>
      <c r="AI121" s="188"/>
      <c r="AJ121" s="188"/>
      <c r="AK121" s="188"/>
      <c r="AL121" s="188"/>
      <c r="AM121" s="188"/>
      <c r="AN121" s="188"/>
      <c r="AO121" s="188"/>
      <c r="AP121" s="188"/>
      <c r="AQ121" s="188"/>
      <c r="AR121" s="188"/>
      <c r="AS121" s="188"/>
      <c r="AT121" s="188"/>
      <c r="AU121" s="188"/>
      <c r="AV121" s="188"/>
      <c r="AW121" s="188"/>
      <c r="AX121" s="574"/>
    </row>
    <row r="122" spans="1:64" ht="33.6" customHeight="1">
      <c r="A122" s="616" t="s">
        <v>80</v>
      </c>
      <c r="B122" s="617"/>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394</v>
      </c>
      <c r="AE122" s="428"/>
      <c r="AF122" s="428"/>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67"/>
      <c r="AI123" s="267"/>
      <c r="AJ123" s="267"/>
      <c r="AK123" s="267"/>
      <c r="AL123" s="267"/>
      <c r="AM123" s="267"/>
      <c r="AN123" s="267"/>
      <c r="AO123" s="267"/>
      <c r="AP123" s="267"/>
      <c r="AQ123" s="267"/>
      <c r="AR123" s="267"/>
      <c r="AS123" s="267"/>
      <c r="AT123" s="267"/>
      <c r="AU123" s="267"/>
      <c r="AV123" s="267"/>
      <c r="AW123" s="267"/>
      <c r="AX123" s="572"/>
    </row>
    <row r="124" spans="1:64"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5"/>
      <c r="V124" s="295"/>
      <c r="W124" s="295"/>
      <c r="X124" s="295"/>
      <c r="Y124" s="295"/>
      <c r="Z124" s="295"/>
      <c r="AA124" s="295"/>
      <c r="AB124" s="295"/>
      <c r="AC124" s="295"/>
      <c r="AD124" s="295"/>
      <c r="AE124" s="295"/>
      <c r="AF124" s="625"/>
      <c r="AG124" s="571"/>
      <c r="AH124" s="267"/>
      <c r="AI124" s="267"/>
      <c r="AJ124" s="267"/>
      <c r="AK124" s="267"/>
      <c r="AL124" s="267"/>
      <c r="AM124" s="267"/>
      <c r="AN124" s="267"/>
      <c r="AO124" s="267"/>
      <c r="AP124" s="267"/>
      <c r="AQ124" s="267"/>
      <c r="AR124" s="267"/>
      <c r="AS124" s="267"/>
      <c r="AT124" s="267"/>
      <c r="AU124" s="267"/>
      <c r="AV124" s="267"/>
      <c r="AW124" s="267"/>
      <c r="AX124" s="572"/>
    </row>
    <row r="125" spans="1:64"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4"/>
      <c r="U125" s="425"/>
      <c r="V125" s="425"/>
      <c r="W125" s="425"/>
      <c r="X125" s="425"/>
      <c r="Y125" s="425"/>
      <c r="Z125" s="425"/>
      <c r="AA125" s="425"/>
      <c r="AB125" s="425"/>
      <c r="AC125" s="425"/>
      <c r="AD125" s="425"/>
      <c r="AE125" s="425"/>
      <c r="AF125" s="426"/>
      <c r="AG125" s="573"/>
      <c r="AH125" s="188"/>
      <c r="AI125" s="188"/>
      <c r="AJ125" s="188"/>
      <c r="AK125" s="188"/>
      <c r="AL125" s="188"/>
      <c r="AM125" s="188"/>
      <c r="AN125" s="188"/>
      <c r="AO125" s="188"/>
      <c r="AP125" s="188"/>
      <c r="AQ125" s="188"/>
      <c r="AR125" s="188"/>
      <c r="AS125" s="188"/>
      <c r="AT125" s="188"/>
      <c r="AU125" s="188"/>
      <c r="AV125" s="188"/>
      <c r="AW125" s="188"/>
      <c r="AX125" s="574"/>
    </row>
    <row r="126" spans="1:64" ht="57" customHeight="1">
      <c r="A126" s="542" t="s">
        <v>58</v>
      </c>
      <c r="B126" s="543"/>
      <c r="C126" s="382" t="s">
        <v>64</v>
      </c>
      <c r="D126" s="565"/>
      <c r="E126" s="565"/>
      <c r="F126" s="566"/>
      <c r="G126" s="536" t="s">
        <v>427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c r="A127" s="544"/>
      <c r="B127" s="545"/>
      <c r="C127" s="351" t="s">
        <v>68</v>
      </c>
      <c r="D127" s="352"/>
      <c r="E127" s="352"/>
      <c r="F127" s="353"/>
      <c r="G127" s="354" t="s">
        <v>430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c r="A131" s="539" t="s">
        <v>306</v>
      </c>
      <c r="B131" s="540"/>
      <c r="C131" s="540"/>
      <c r="D131" s="540"/>
      <c r="E131" s="541"/>
      <c r="F131" s="558" t="s">
        <v>433</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c r="A133" s="421" t="s">
        <v>435</v>
      </c>
      <c r="B133" s="422"/>
      <c r="C133" s="422"/>
      <c r="D133" s="422"/>
      <c r="E133" s="423"/>
      <c r="F133" s="561" t="s">
        <v>436</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394" t="s">
        <v>224</v>
      </c>
      <c r="B137" s="395"/>
      <c r="C137" s="395"/>
      <c r="D137" s="395"/>
      <c r="E137" s="395"/>
      <c r="F137" s="395"/>
      <c r="G137" s="408">
        <v>135</v>
      </c>
      <c r="H137" s="409"/>
      <c r="I137" s="409"/>
      <c r="J137" s="409"/>
      <c r="K137" s="409"/>
      <c r="L137" s="409"/>
      <c r="M137" s="409"/>
      <c r="N137" s="409"/>
      <c r="O137" s="409"/>
      <c r="P137" s="410"/>
      <c r="Q137" s="395" t="s">
        <v>225</v>
      </c>
      <c r="R137" s="395"/>
      <c r="S137" s="395"/>
      <c r="T137" s="395"/>
      <c r="U137" s="395"/>
      <c r="V137" s="395"/>
      <c r="W137" s="408">
        <v>193</v>
      </c>
      <c r="X137" s="409"/>
      <c r="Y137" s="409"/>
      <c r="Z137" s="409"/>
      <c r="AA137" s="409"/>
      <c r="AB137" s="409"/>
      <c r="AC137" s="409"/>
      <c r="AD137" s="409"/>
      <c r="AE137" s="409"/>
      <c r="AF137" s="410"/>
      <c r="AG137" s="395" t="s">
        <v>226</v>
      </c>
      <c r="AH137" s="395"/>
      <c r="AI137" s="395"/>
      <c r="AJ137" s="395"/>
      <c r="AK137" s="395"/>
      <c r="AL137" s="395"/>
      <c r="AM137" s="391">
        <v>207</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395</v>
      </c>
      <c r="H138" s="412"/>
      <c r="I138" s="412"/>
      <c r="J138" s="412"/>
      <c r="K138" s="412"/>
      <c r="L138" s="412"/>
      <c r="M138" s="412"/>
      <c r="N138" s="412"/>
      <c r="O138" s="412"/>
      <c r="P138" s="413"/>
      <c r="Q138" s="397" t="s">
        <v>228</v>
      </c>
      <c r="R138" s="397"/>
      <c r="S138" s="397"/>
      <c r="T138" s="397"/>
      <c r="U138" s="397"/>
      <c r="V138" s="397"/>
      <c r="W138" s="411" t="s">
        <v>432</v>
      </c>
      <c r="X138" s="412"/>
      <c r="Y138" s="412"/>
      <c r="Z138" s="412"/>
      <c r="AA138" s="412"/>
      <c r="AB138" s="412"/>
      <c r="AC138" s="412"/>
      <c r="AD138" s="412"/>
      <c r="AE138" s="412"/>
      <c r="AF138" s="413"/>
      <c r="AG138" s="567"/>
      <c r="AH138" s="568"/>
      <c r="AI138" s="568"/>
      <c r="AJ138" s="568"/>
      <c r="AK138" s="568"/>
      <c r="AL138" s="568"/>
      <c r="AM138" s="604"/>
      <c r="AN138" s="605"/>
      <c r="AO138" s="605"/>
      <c r="AP138" s="605"/>
      <c r="AQ138" s="605"/>
      <c r="AR138" s="605"/>
      <c r="AS138" s="605"/>
      <c r="AT138" s="605"/>
      <c r="AU138" s="605"/>
      <c r="AV138" s="606"/>
      <c r="AW138" s="28"/>
      <c r="AX138" s="29"/>
    </row>
    <row r="139" spans="1:50" ht="23.6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78" t="s">
        <v>399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31"/>
      <c r="C180" s="531"/>
      <c r="D180" s="531"/>
      <c r="E180" s="531"/>
      <c r="F180" s="532"/>
      <c r="G180" s="88" t="s">
        <v>396</v>
      </c>
      <c r="H180" s="89"/>
      <c r="I180" s="89"/>
      <c r="J180" s="89"/>
      <c r="K180" s="90"/>
      <c r="L180" s="91" t="s">
        <v>397</v>
      </c>
      <c r="M180" s="92"/>
      <c r="N180" s="92"/>
      <c r="O180" s="92"/>
      <c r="P180" s="92"/>
      <c r="Q180" s="92"/>
      <c r="R180" s="92"/>
      <c r="S180" s="92"/>
      <c r="T180" s="92"/>
      <c r="U180" s="92"/>
      <c r="V180" s="92"/>
      <c r="W180" s="92"/>
      <c r="X180" s="93"/>
      <c r="Y180" s="94">
        <v>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1"/>
      <c r="C191" s="531"/>
      <c r="D191" s="531"/>
      <c r="E191" s="531"/>
      <c r="F191" s="532"/>
      <c r="G191" s="378" t="s">
        <v>400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31"/>
      <c r="C193" s="531"/>
      <c r="D193" s="531"/>
      <c r="E193" s="531"/>
      <c r="F193" s="532"/>
      <c r="G193" s="88" t="s">
        <v>396</v>
      </c>
      <c r="H193" s="89"/>
      <c r="I193" s="89"/>
      <c r="J193" s="89"/>
      <c r="K193" s="90"/>
      <c r="L193" s="91" t="s">
        <v>398</v>
      </c>
      <c r="M193" s="92"/>
      <c r="N193" s="92"/>
      <c r="O193" s="92"/>
      <c r="P193" s="92"/>
      <c r="Q193" s="92"/>
      <c r="R193" s="92"/>
      <c r="S193" s="92"/>
      <c r="T193" s="92"/>
      <c r="U193" s="92"/>
      <c r="V193" s="92"/>
      <c r="W193" s="92"/>
      <c r="X193" s="93"/>
      <c r="Y193" s="94">
        <v>0.8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1"/>
      <c r="C204" s="531"/>
      <c r="D204" s="531"/>
      <c r="E204" s="531"/>
      <c r="F204" s="532"/>
      <c r="G204" s="378" t="s">
        <v>401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31"/>
      <c r="C206" s="531"/>
      <c r="D206" s="531"/>
      <c r="E206" s="531"/>
      <c r="F206" s="532"/>
      <c r="G206" s="88" t="s">
        <v>223</v>
      </c>
      <c r="H206" s="89"/>
      <c r="I206" s="89"/>
      <c r="J206" s="89"/>
      <c r="K206" s="90"/>
      <c r="L206" s="91" t="s">
        <v>402</v>
      </c>
      <c r="M206" s="92"/>
      <c r="N206" s="92"/>
      <c r="O206" s="92"/>
      <c r="P206" s="92"/>
      <c r="Q206" s="92"/>
      <c r="R206" s="92"/>
      <c r="S206" s="92"/>
      <c r="T206" s="92"/>
      <c r="U206" s="92"/>
      <c r="V206" s="92"/>
      <c r="W206" s="92"/>
      <c r="X206" s="93"/>
      <c r="Y206" s="94">
        <v>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1"/>
      <c r="C217" s="531"/>
      <c r="D217" s="531"/>
      <c r="E217" s="531"/>
      <c r="F217" s="532"/>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403</v>
      </c>
      <c r="D236" s="104"/>
      <c r="E236" s="104"/>
      <c r="F236" s="104"/>
      <c r="G236" s="104"/>
      <c r="H236" s="104"/>
      <c r="I236" s="104"/>
      <c r="J236" s="104"/>
      <c r="K236" s="104"/>
      <c r="L236" s="104"/>
      <c r="M236" s="108" t="s">
        <v>404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v>
      </c>
      <c r="AL236" s="106"/>
      <c r="AM236" s="106"/>
      <c r="AN236" s="106"/>
      <c r="AO236" s="106"/>
      <c r="AP236" s="107"/>
      <c r="AQ236" s="108">
        <v>2</v>
      </c>
      <c r="AR236" s="104"/>
      <c r="AS236" s="104"/>
      <c r="AT236" s="104"/>
      <c r="AU236" s="105">
        <v>83.8</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403</v>
      </c>
      <c r="D269" s="104"/>
      <c r="E269" s="104"/>
      <c r="F269" s="104"/>
      <c r="G269" s="104"/>
      <c r="H269" s="104"/>
      <c r="I269" s="104"/>
      <c r="J269" s="104"/>
      <c r="K269" s="104"/>
      <c r="L269" s="104"/>
      <c r="M269" s="108" t="s">
        <v>405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0.8</v>
      </c>
      <c r="AL269" s="106"/>
      <c r="AM269" s="106"/>
      <c r="AN269" s="106"/>
      <c r="AO269" s="106"/>
      <c r="AP269" s="107"/>
      <c r="AQ269" s="108" t="s">
        <v>406</v>
      </c>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S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98">
    <cfRule type="expression" dxfId="165" priority="223">
      <formula>IF(RIGHT(TEXT(R98,"0.#"),1)=".",FALSE,TRUE)</formula>
    </cfRule>
    <cfRule type="expression" dxfId="164" priority="224">
      <formula>IF(RIGHT(TEXT(R98,"0.#"),1)=".",TRUE,FALSE)</formula>
    </cfRule>
  </conditionalFormatting>
  <conditionalFormatting sqref="R99:R103">
    <cfRule type="expression" dxfId="163" priority="221">
      <formula>IF(RIGHT(TEXT(R99,"0.#"),1)=".",FALSE,TRUE)</formula>
    </cfRule>
    <cfRule type="expression" dxfId="162" priority="222">
      <formula>IF(RIGHT(TEXT(R99,"0.#"),1)=".",TRUE,FALSE)</formula>
    </cfRule>
  </conditionalFormatting>
  <conditionalFormatting sqref="Y182:Y189 Y180">
    <cfRule type="expression" dxfId="161" priority="219">
      <formula>IF(RIGHT(TEXT(Y180,"0.#"),1)=".",FALSE,TRUE)</formula>
    </cfRule>
    <cfRule type="expression" dxfId="160" priority="220">
      <formula>IF(RIGHT(TEXT(Y180,"0.#"),1)=".",TRUE,FALSE)</formula>
    </cfRule>
  </conditionalFormatting>
  <conditionalFormatting sqref="AU181">
    <cfRule type="expression" dxfId="159" priority="217">
      <formula>IF(RIGHT(TEXT(AU181,"0.#"),1)=".",FALSE,TRUE)</formula>
    </cfRule>
    <cfRule type="expression" dxfId="158" priority="218">
      <formula>IF(RIGHT(TEXT(AU181,"0.#"),1)=".",TRUE,FALSE)</formula>
    </cfRule>
  </conditionalFormatting>
  <conditionalFormatting sqref="AU190">
    <cfRule type="expression" dxfId="157" priority="215">
      <formula>IF(RIGHT(TEXT(AU190,"0.#"),1)=".",FALSE,TRUE)</formula>
    </cfRule>
    <cfRule type="expression" dxfId="156" priority="216">
      <formula>IF(RIGHT(TEXT(AU190,"0.#"),1)=".",TRUE,FALSE)</formula>
    </cfRule>
  </conditionalFormatting>
  <conditionalFormatting sqref="AU182:AU189 AU180">
    <cfRule type="expression" dxfId="155" priority="213">
      <formula>IF(RIGHT(TEXT(AU180,"0.#"),1)=".",FALSE,TRUE)</formula>
    </cfRule>
    <cfRule type="expression" dxfId="154" priority="214">
      <formula>IF(RIGHT(TEXT(AU180,"0.#"),1)=".",TRUE,FALSE)</formula>
    </cfRule>
  </conditionalFormatting>
  <conditionalFormatting sqref="Y220 Y207 Y194">
    <cfRule type="expression" dxfId="153" priority="199">
      <formula>IF(RIGHT(TEXT(Y194,"0.#"),1)=".",FALSE,TRUE)</formula>
    </cfRule>
    <cfRule type="expression" dxfId="152" priority="200">
      <formula>IF(RIGHT(TEXT(Y194,"0.#"),1)=".",TRUE,FALSE)</formula>
    </cfRule>
  </conditionalFormatting>
  <conditionalFormatting sqref="Y229 Y216 Y203">
    <cfRule type="expression" dxfId="151" priority="197">
      <formula>IF(RIGHT(TEXT(Y203,"0.#"),1)=".",FALSE,TRUE)</formula>
    </cfRule>
    <cfRule type="expression" dxfId="150" priority="198">
      <formula>IF(RIGHT(TEXT(Y203,"0.#"),1)=".",TRUE,FALSE)</formula>
    </cfRule>
  </conditionalFormatting>
  <conditionalFormatting sqref="Y221:Y228 Y219 Y208:Y215 Y206 Y195:Y202 Y193">
    <cfRule type="expression" dxfId="149" priority="195">
      <formula>IF(RIGHT(TEXT(Y193,"0.#"),1)=".",FALSE,TRUE)</formula>
    </cfRule>
    <cfRule type="expression" dxfId="148" priority="196">
      <formula>IF(RIGHT(TEXT(Y193,"0.#"),1)=".",TRUE,FALSE)</formula>
    </cfRule>
  </conditionalFormatting>
  <conditionalFormatting sqref="AU220 AU207 AU194">
    <cfRule type="expression" dxfId="147" priority="193">
      <formula>IF(RIGHT(TEXT(AU194,"0.#"),1)=".",FALSE,TRUE)</formula>
    </cfRule>
    <cfRule type="expression" dxfId="146" priority="194">
      <formula>IF(RIGHT(TEXT(AU194,"0.#"),1)=".",TRUE,FALSE)</formula>
    </cfRule>
  </conditionalFormatting>
  <conditionalFormatting sqref="AU229 AU216 AU203">
    <cfRule type="expression" dxfId="145" priority="191">
      <formula>IF(RIGHT(TEXT(AU203,"0.#"),1)=".",FALSE,TRUE)</formula>
    </cfRule>
    <cfRule type="expression" dxfId="144" priority="192">
      <formula>IF(RIGHT(TEXT(AU203,"0.#"),1)=".",TRUE,FALSE)</formula>
    </cfRule>
  </conditionalFormatting>
  <conditionalFormatting sqref="AU221:AU228 AU219 AU208:AU215 AU206 AU195:AU202 AU193">
    <cfRule type="expression" dxfId="143" priority="189">
      <formula>IF(RIGHT(TEXT(AU193,"0.#"),1)=".",FALSE,TRUE)</formula>
    </cfRule>
    <cfRule type="expression" dxfId="142" priority="190">
      <formula>IF(RIGHT(TEXT(AU193,"0.#"),1)=".",TRUE,FALSE)</formula>
    </cfRule>
  </conditionalFormatting>
  <conditionalFormatting sqref="AE56:AI56">
    <cfRule type="expression" dxfId="141" priority="163">
      <formula>IF(AND(AE56&gt;=0, RIGHT(TEXT(AE56,"0.#"),1)&lt;&gt;"."),TRUE,FALSE)</formula>
    </cfRule>
    <cfRule type="expression" dxfId="140" priority="164">
      <formula>IF(AND(AE56&gt;=0, RIGHT(TEXT(AE56,"0.#"),1)="."),TRUE,FALSE)</formula>
    </cfRule>
    <cfRule type="expression" dxfId="139" priority="165">
      <formula>IF(AND(AE56&lt;0, RIGHT(TEXT(AE56,"0.#"),1)&lt;&gt;"."),TRUE,FALSE)</formula>
    </cfRule>
    <cfRule type="expression" dxfId="138" priority="166">
      <formula>IF(AND(AE56&lt;0, RIGHT(TEXT(AE56,"0.#"),1)="."),TRUE,FALSE)</formula>
    </cfRule>
  </conditionalFormatting>
  <conditionalFormatting sqref="AJ56:AS56">
    <cfRule type="expression" dxfId="137" priority="159">
      <formula>IF(AND(AJ56&gt;=0, RIGHT(TEXT(AJ56,"0.#"),1)&lt;&gt;"."),TRUE,FALSE)</formula>
    </cfRule>
    <cfRule type="expression" dxfId="136" priority="160">
      <formula>IF(AND(AJ56&gt;=0, RIGHT(TEXT(AJ56,"0.#"),1)="."),TRUE,FALSE)</formula>
    </cfRule>
    <cfRule type="expression" dxfId="135" priority="161">
      <formula>IF(AND(AJ56&lt;0, RIGHT(TEXT(AJ56,"0.#"),1)&lt;&gt;"."),TRUE,FALSE)</formula>
    </cfRule>
    <cfRule type="expression" dxfId="134" priority="162">
      <formula>IF(AND(AJ56&lt;0, RIGHT(TEXT(AJ56,"0.#"),1)="."),TRUE,FALSE)</formula>
    </cfRule>
  </conditionalFormatting>
  <conditionalFormatting sqref="AK237:AK265">
    <cfRule type="expression" dxfId="133" priority="147">
      <formula>IF(RIGHT(TEXT(AK237,"0.#"),1)=".",FALSE,TRUE)</formula>
    </cfRule>
    <cfRule type="expression" dxfId="132" priority="148">
      <formula>IF(RIGHT(TEXT(AK237,"0.#"),1)=".",TRUE,FALSE)</formula>
    </cfRule>
  </conditionalFormatting>
  <conditionalFormatting sqref="AU237:AX265">
    <cfRule type="expression" dxfId="131" priority="143">
      <formula>IF(AND(AU237&gt;=0, RIGHT(TEXT(AU237,"0.#"),1)&lt;&gt;"."),TRUE,FALSE)</formula>
    </cfRule>
    <cfRule type="expression" dxfId="130" priority="144">
      <formula>IF(AND(AU237&gt;=0, RIGHT(TEXT(AU237,"0.#"),1)="."),TRUE,FALSE)</formula>
    </cfRule>
    <cfRule type="expression" dxfId="129" priority="145">
      <formula>IF(AND(AU237&lt;0, RIGHT(TEXT(AU237,"0.#"),1)&lt;&gt;"."),TRUE,FALSE)</formula>
    </cfRule>
    <cfRule type="expression" dxfId="128" priority="146">
      <formula>IF(AND(AU237&lt;0, RIGHT(TEXT(AU237,"0.#"),1)="."),TRUE,FALSE)</formula>
    </cfRule>
  </conditionalFormatting>
  <conditionalFormatting sqref="AK269">
    <cfRule type="expression" dxfId="127" priority="141">
      <formula>IF(RIGHT(TEXT(AK269,"0.#"),1)=".",FALSE,TRUE)</formula>
    </cfRule>
    <cfRule type="expression" dxfId="126" priority="142">
      <formula>IF(RIGHT(TEXT(AK269,"0.#"),1)=".",TRUE,FALSE)</formula>
    </cfRule>
  </conditionalFormatting>
  <conditionalFormatting sqref="AU269:AX269">
    <cfRule type="expression" dxfId="125" priority="137">
      <formula>IF(AND(AU269&gt;=0, RIGHT(TEXT(AU269,"0.#"),1)&lt;&gt;"."),TRUE,FALSE)</formula>
    </cfRule>
    <cfRule type="expression" dxfId="124" priority="138">
      <formula>IF(AND(AU269&gt;=0, RIGHT(TEXT(AU269,"0.#"),1)="."),TRUE,FALSE)</formula>
    </cfRule>
    <cfRule type="expression" dxfId="123" priority="139">
      <formula>IF(AND(AU269&lt;0, RIGHT(TEXT(AU269,"0.#"),1)&lt;&gt;"."),TRUE,FALSE)</formula>
    </cfRule>
    <cfRule type="expression" dxfId="122" priority="140">
      <formula>IF(AND(AU269&lt;0, RIGHT(TEXT(AU269,"0.#"),1)="."),TRUE,FALSE)</formula>
    </cfRule>
  </conditionalFormatting>
  <conditionalFormatting sqref="AK270:AK298">
    <cfRule type="expression" dxfId="121" priority="135">
      <formula>IF(RIGHT(TEXT(AK270,"0.#"),1)=".",FALSE,TRUE)</formula>
    </cfRule>
    <cfRule type="expression" dxfId="120" priority="136">
      <formula>IF(RIGHT(TEXT(AK270,"0.#"),1)=".",TRUE,FALSE)</formula>
    </cfRule>
  </conditionalFormatting>
  <conditionalFormatting sqref="AU270:AX298">
    <cfRule type="expression" dxfId="119" priority="131">
      <formula>IF(AND(AU270&gt;=0, RIGHT(TEXT(AU270,"0.#"),1)&lt;&gt;"."),TRUE,FALSE)</formula>
    </cfRule>
    <cfRule type="expression" dxfId="118" priority="132">
      <formula>IF(AND(AU270&gt;=0, RIGHT(TEXT(AU270,"0.#"),1)="."),TRUE,FALSE)</formula>
    </cfRule>
    <cfRule type="expression" dxfId="117" priority="133">
      <formula>IF(AND(AU270&lt;0, RIGHT(TEXT(AU270,"0.#"),1)&lt;&gt;"."),TRUE,FALSE)</formula>
    </cfRule>
    <cfRule type="expression" dxfId="116" priority="134">
      <formula>IF(AND(AU270&lt;0, RIGHT(TEXT(AU270,"0.#"),1)="."),TRUE,FALSE)</formula>
    </cfRule>
  </conditionalFormatting>
  <conditionalFormatting sqref="AK302">
    <cfRule type="expression" dxfId="115" priority="129">
      <formula>IF(RIGHT(TEXT(AK302,"0.#"),1)=".",FALSE,TRUE)</formula>
    </cfRule>
    <cfRule type="expression" dxfId="114" priority="130">
      <formula>IF(RIGHT(TEXT(AK302,"0.#"),1)=".",TRUE,FALSE)</formula>
    </cfRule>
  </conditionalFormatting>
  <conditionalFormatting sqref="AU302:AX302">
    <cfRule type="expression" dxfId="113" priority="125">
      <formula>IF(AND(AU302&gt;=0, RIGHT(TEXT(AU302,"0.#"),1)&lt;&gt;"."),TRUE,FALSE)</formula>
    </cfRule>
    <cfRule type="expression" dxfId="112" priority="126">
      <formula>IF(AND(AU302&gt;=0, RIGHT(TEXT(AU302,"0.#"),1)="."),TRUE,FALSE)</formula>
    </cfRule>
    <cfRule type="expression" dxfId="111" priority="127">
      <formula>IF(AND(AU302&lt;0, RIGHT(TEXT(AU302,"0.#"),1)&lt;&gt;"."),TRUE,FALSE)</formula>
    </cfRule>
    <cfRule type="expression" dxfId="110" priority="128">
      <formula>IF(AND(AU302&lt;0, RIGHT(TEXT(AU302,"0.#"),1)="."),TRUE,FALSE)</formula>
    </cfRule>
  </conditionalFormatting>
  <conditionalFormatting sqref="AK303:AK331">
    <cfRule type="expression" dxfId="109" priority="123">
      <formula>IF(RIGHT(TEXT(AK303,"0.#"),1)=".",FALSE,TRUE)</formula>
    </cfRule>
    <cfRule type="expression" dxfId="108" priority="124">
      <formula>IF(RIGHT(TEXT(AK303,"0.#"),1)=".",TRUE,FALSE)</formula>
    </cfRule>
  </conditionalFormatting>
  <conditionalFormatting sqref="AU303:AX331">
    <cfRule type="expression" dxfId="107" priority="119">
      <formula>IF(AND(AU303&gt;=0, RIGHT(TEXT(AU303,"0.#"),1)&lt;&gt;"."),TRUE,FALSE)</formula>
    </cfRule>
    <cfRule type="expression" dxfId="106" priority="120">
      <formula>IF(AND(AU303&gt;=0, RIGHT(TEXT(AU303,"0.#"),1)="."),TRUE,FALSE)</formula>
    </cfRule>
    <cfRule type="expression" dxfId="105" priority="121">
      <formula>IF(AND(AU303&lt;0, RIGHT(TEXT(AU303,"0.#"),1)&lt;&gt;"."),TRUE,FALSE)</formula>
    </cfRule>
    <cfRule type="expression" dxfId="104" priority="122">
      <formula>IF(AND(AU303&lt;0, RIGHT(TEXT(AU303,"0.#"),1)="."),TRUE,FALSE)</formula>
    </cfRule>
  </conditionalFormatting>
  <conditionalFormatting sqref="AK335">
    <cfRule type="expression" dxfId="103" priority="117">
      <formula>IF(RIGHT(TEXT(AK335,"0.#"),1)=".",FALSE,TRUE)</formula>
    </cfRule>
    <cfRule type="expression" dxfId="102" priority="118">
      <formula>IF(RIGHT(TEXT(AK335,"0.#"),1)=".",TRUE,FALSE)</formula>
    </cfRule>
  </conditionalFormatting>
  <conditionalFormatting sqref="AU335:AX335">
    <cfRule type="expression" dxfId="101" priority="113">
      <formula>IF(AND(AU335&gt;=0, RIGHT(TEXT(AU335,"0.#"),1)&lt;&gt;"."),TRUE,FALSE)</formula>
    </cfRule>
    <cfRule type="expression" dxfId="100" priority="114">
      <formula>IF(AND(AU335&gt;=0, RIGHT(TEXT(AU335,"0.#"),1)="."),TRUE,FALSE)</formula>
    </cfRule>
    <cfRule type="expression" dxfId="99" priority="115">
      <formula>IF(AND(AU335&lt;0, RIGHT(TEXT(AU335,"0.#"),1)&lt;&gt;"."),TRUE,FALSE)</formula>
    </cfRule>
    <cfRule type="expression" dxfId="98" priority="116">
      <formula>IF(AND(AU335&lt;0, RIGHT(TEXT(AU335,"0.#"),1)="."),TRUE,FALSE)</formula>
    </cfRule>
  </conditionalFormatting>
  <conditionalFormatting sqref="AK336:AK364">
    <cfRule type="expression" dxfId="97" priority="111">
      <formula>IF(RIGHT(TEXT(AK336,"0.#"),1)=".",FALSE,TRUE)</formula>
    </cfRule>
    <cfRule type="expression" dxfId="96" priority="112">
      <formula>IF(RIGHT(TEXT(AK336,"0.#"),1)=".",TRUE,FALSE)</formula>
    </cfRule>
  </conditionalFormatting>
  <conditionalFormatting sqref="AU336:AX364">
    <cfRule type="expression" dxfId="95" priority="107">
      <formula>IF(AND(AU336&gt;=0, RIGHT(TEXT(AU336,"0.#"),1)&lt;&gt;"."),TRUE,FALSE)</formula>
    </cfRule>
    <cfRule type="expression" dxfId="94" priority="108">
      <formula>IF(AND(AU336&gt;=0, RIGHT(TEXT(AU336,"0.#"),1)="."),TRUE,FALSE)</formula>
    </cfRule>
    <cfRule type="expression" dxfId="93" priority="109">
      <formula>IF(AND(AU336&lt;0, RIGHT(TEXT(AU336,"0.#"),1)&lt;&gt;"."),TRUE,FALSE)</formula>
    </cfRule>
    <cfRule type="expression" dxfId="92" priority="110">
      <formula>IF(AND(AU336&lt;0, RIGHT(TEXT(AU336,"0.#"),1)="."),TRUE,FALSE)</formula>
    </cfRule>
  </conditionalFormatting>
  <conditionalFormatting sqref="AK368">
    <cfRule type="expression" dxfId="91" priority="105">
      <formula>IF(RIGHT(TEXT(AK368,"0.#"),1)=".",FALSE,TRUE)</formula>
    </cfRule>
    <cfRule type="expression" dxfId="90" priority="106">
      <formula>IF(RIGHT(TEXT(AK368,"0.#"),1)=".",TRUE,FALSE)</formula>
    </cfRule>
  </conditionalFormatting>
  <conditionalFormatting sqref="AU368:AX368">
    <cfRule type="expression" dxfId="89" priority="101">
      <formula>IF(AND(AU368&gt;=0, RIGHT(TEXT(AU368,"0.#"),1)&lt;&gt;"."),TRUE,FALSE)</formula>
    </cfRule>
    <cfRule type="expression" dxfId="88" priority="102">
      <formula>IF(AND(AU368&gt;=0, RIGHT(TEXT(AU368,"0.#"),1)="."),TRUE,FALSE)</formula>
    </cfRule>
    <cfRule type="expression" dxfId="87" priority="103">
      <formula>IF(AND(AU368&lt;0, RIGHT(TEXT(AU368,"0.#"),1)&lt;&gt;"."),TRUE,FALSE)</formula>
    </cfRule>
    <cfRule type="expression" dxfId="86" priority="104">
      <formula>IF(AND(AU368&lt;0, RIGHT(TEXT(AU368,"0.#"),1)="."),TRUE,FALSE)</formula>
    </cfRule>
  </conditionalFormatting>
  <conditionalFormatting sqref="AK369:AK397">
    <cfRule type="expression" dxfId="85" priority="99">
      <formula>IF(RIGHT(TEXT(AK369,"0.#"),1)=".",FALSE,TRUE)</formula>
    </cfRule>
    <cfRule type="expression" dxfId="84" priority="100">
      <formula>IF(RIGHT(TEXT(AK369,"0.#"),1)=".",TRUE,FALSE)</formula>
    </cfRule>
  </conditionalFormatting>
  <conditionalFormatting sqref="AU369:AX397">
    <cfRule type="expression" dxfId="83" priority="95">
      <formula>IF(AND(AU369&gt;=0, RIGHT(TEXT(AU369,"0.#"),1)&lt;&gt;"."),TRUE,FALSE)</formula>
    </cfRule>
    <cfRule type="expression" dxfId="82" priority="96">
      <formula>IF(AND(AU369&gt;=0, RIGHT(TEXT(AU369,"0.#"),1)="."),TRUE,FALSE)</formula>
    </cfRule>
    <cfRule type="expression" dxfId="81" priority="97">
      <formula>IF(AND(AU369&lt;0, RIGHT(TEXT(AU369,"0.#"),1)&lt;&gt;"."),TRUE,FALSE)</formula>
    </cfRule>
    <cfRule type="expression" dxfId="80" priority="98">
      <formula>IF(AND(AU369&lt;0, RIGHT(TEXT(AU369,"0.#"),1)="."),TRUE,FALSE)</formula>
    </cfRule>
  </conditionalFormatting>
  <conditionalFormatting sqref="AK401">
    <cfRule type="expression" dxfId="79" priority="93">
      <formula>IF(RIGHT(TEXT(AK401,"0.#"),1)=".",FALSE,TRUE)</formula>
    </cfRule>
    <cfRule type="expression" dxfId="78" priority="94">
      <formula>IF(RIGHT(TEXT(AK401,"0.#"),1)=".",TRUE,FALSE)</formula>
    </cfRule>
  </conditionalFormatting>
  <conditionalFormatting sqref="AU401:AX401">
    <cfRule type="expression" dxfId="77" priority="89">
      <formula>IF(AND(AU401&gt;=0, RIGHT(TEXT(AU401,"0.#"),1)&lt;&gt;"."),TRUE,FALSE)</formula>
    </cfRule>
    <cfRule type="expression" dxfId="76" priority="90">
      <formula>IF(AND(AU401&gt;=0, RIGHT(TEXT(AU401,"0.#"),1)="."),TRUE,FALSE)</formula>
    </cfRule>
    <cfRule type="expression" dxfId="75" priority="91">
      <formula>IF(AND(AU401&lt;0, RIGHT(TEXT(AU401,"0.#"),1)&lt;&gt;"."),TRUE,FALSE)</formula>
    </cfRule>
    <cfRule type="expression" dxfId="74" priority="92">
      <formula>IF(AND(AU401&lt;0, RIGHT(TEXT(AU401,"0.#"),1)="."),TRUE,FALSE)</formula>
    </cfRule>
  </conditionalFormatting>
  <conditionalFormatting sqref="AK402:AK430">
    <cfRule type="expression" dxfId="73" priority="87">
      <formula>IF(RIGHT(TEXT(AK402,"0.#"),1)=".",FALSE,TRUE)</formula>
    </cfRule>
    <cfRule type="expression" dxfId="72" priority="88">
      <formula>IF(RIGHT(TEXT(AK402,"0.#"),1)=".",TRUE,FALSE)</formula>
    </cfRule>
  </conditionalFormatting>
  <conditionalFormatting sqref="AU402:AX430">
    <cfRule type="expression" dxfId="71" priority="83">
      <formula>IF(AND(AU402&gt;=0, RIGHT(TEXT(AU402,"0.#"),1)&lt;&gt;"."),TRUE,FALSE)</formula>
    </cfRule>
    <cfRule type="expression" dxfId="70" priority="84">
      <formula>IF(AND(AU402&gt;=0, RIGHT(TEXT(AU402,"0.#"),1)="."),TRUE,FALSE)</formula>
    </cfRule>
    <cfRule type="expression" dxfId="69" priority="85">
      <formula>IF(AND(AU402&lt;0, RIGHT(TEXT(AU402,"0.#"),1)&lt;&gt;"."),TRUE,FALSE)</formula>
    </cfRule>
    <cfRule type="expression" dxfId="68" priority="86">
      <formula>IF(AND(AU402&lt;0, RIGHT(TEXT(AU402,"0.#"),1)="."),TRUE,FALSE)</formula>
    </cfRule>
  </conditionalFormatting>
  <conditionalFormatting sqref="AK434">
    <cfRule type="expression" dxfId="67" priority="81">
      <formula>IF(RIGHT(TEXT(AK434,"0.#"),1)=".",FALSE,TRUE)</formula>
    </cfRule>
    <cfRule type="expression" dxfId="66" priority="82">
      <formula>IF(RIGHT(TEXT(AK434,"0.#"),1)=".",TRUE,FALSE)</formula>
    </cfRule>
  </conditionalFormatting>
  <conditionalFormatting sqref="AU434:AX434">
    <cfRule type="expression" dxfId="65" priority="77">
      <formula>IF(AND(AU434&gt;=0, RIGHT(TEXT(AU434,"0.#"),1)&lt;&gt;"."),TRUE,FALSE)</formula>
    </cfRule>
    <cfRule type="expression" dxfId="64" priority="78">
      <formula>IF(AND(AU434&gt;=0, RIGHT(TEXT(AU434,"0.#"),1)="."),TRUE,FALSE)</formula>
    </cfRule>
    <cfRule type="expression" dxfId="63" priority="79">
      <formula>IF(AND(AU434&lt;0, RIGHT(TEXT(AU434,"0.#"),1)&lt;&gt;"."),TRUE,FALSE)</formula>
    </cfRule>
    <cfRule type="expression" dxfId="62" priority="80">
      <formula>IF(AND(AU434&lt;0, RIGHT(TEXT(AU434,"0.#"),1)="."),TRUE,FALSE)</formula>
    </cfRule>
  </conditionalFormatting>
  <conditionalFormatting sqref="AK435:AK463">
    <cfRule type="expression" dxfId="61" priority="75">
      <formula>IF(RIGHT(TEXT(AK435,"0.#"),1)=".",FALSE,TRUE)</formula>
    </cfRule>
    <cfRule type="expression" dxfId="60" priority="76">
      <formula>IF(RIGHT(TEXT(AK435,"0.#"),1)=".",TRUE,FALSE)</formula>
    </cfRule>
  </conditionalFormatting>
  <conditionalFormatting sqref="AU435:AX463">
    <cfRule type="expression" dxfId="59" priority="71">
      <formula>IF(AND(AU435&gt;=0, RIGHT(TEXT(AU435,"0.#"),1)&lt;&gt;"."),TRUE,FALSE)</formula>
    </cfRule>
    <cfRule type="expression" dxfId="58" priority="72">
      <formula>IF(AND(AU435&gt;=0, RIGHT(TEXT(AU435,"0.#"),1)="."),TRUE,FALSE)</formula>
    </cfRule>
    <cfRule type="expression" dxfId="57" priority="73">
      <formula>IF(AND(AU435&lt;0, RIGHT(TEXT(AU435,"0.#"),1)&lt;&gt;"."),TRUE,FALSE)</formula>
    </cfRule>
    <cfRule type="expression" dxfId="56" priority="74">
      <formula>IF(AND(AU435&lt;0, RIGHT(TEXT(AU435,"0.#"),1)="."),TRUE,FALSE)</formula>
    </cfRule>
  </conditionalFormatting>
  <conditionalFormatting sqref="AK467">
    <cfRule type="expression" dxfId="55" priority="69">
      <formula>IF(RIGHT(TEXT(AK467,"0.#"),1)=".",FALSE,TRUE)</formula>
    </cfRule>
    <cfRule type="expression" dxfId="54" priority="70">
      <formula>IF(RIGHT(TEXT(AK467,"0.#"),1)=".",TRUE,FALSE)</formula>
    </cfRule>
  </conditionalFormatting>
  <conditionalFormatting sqref="AU467:AX467">
    <cfRule type="expression" dxfId="53" priority="65">
      <formula>IF(AND(AU467&gt;=0, RIGHT(TEXT(AU467,"0.#"),1)&lt;&gt;"."),TRUE,FALSE)</formula>
    </cfRule>
    <cfRule type="expression" dxfId="52" priority="66">
      <formula>IF(AND(AU467&gt;=0, RIGHT(TEXT(AU467,"0.#"),1)="."),TRUE,FALSE)</formula>
    </cfRule>
    <cfRule type="expression" dxfId="51" priority="67">
      <formula>IF(AND(AU467&lt;0, RIGHT(TEXT(AU467,"0.#"),1)&lt;&gt;"."),TRUE,FALSE)</formula>
    </cfRule>
    <cfRule type="expression" dxfId="50" priority="68">
      <formula>IF(AND(AU467&lt;0, RIGHT(TEXT(AU467,"0.#"),1)="."),TRUE,FALSE)</formula>
    </cfRule>
  </conditionalFormatting>
  <conditionalFormatting sqref="AK468:AK496">
    <cfRule type="expression" dxfId="49" priority="63">
      <formula>IF(RIGHT(TEXT(AK468,"0.#"),1)=".",FALSE,TRUE)</formula>
    </cfRule>
    <cfRule type="expression" dxfId="48" priority="64">
      <formula>IF(RIGHT(TEXT(AK468,"0.#"),1)=".",TRUE,FALSE)</formula>
    </cfRule>
  </conditionalFormatting>
  <conditionalFormatting sqref="AU468:AX496">
    <cfRule type="expression" dxfId="47" priority="59">
      <formula>IF(AND(AU468&gt;=0, RIGHT(TEXT(AU468,"0.#"),1)&lt;&gt;"."),TRUE,FALSE)</formula>
    </cfRule>
    <cfRule type="expression" dxfId="46" priority="60">
      <formula>IF(AND(AU468&gt;=0, RIGHT(TEXT(AU468,"0.#"),1)="."),TRUE,FALSE)</formula>
    </cfRule>
    <cfRule type="expression" dxfId="45" priority="61">
      <formula>IF(AND(AU468&lt;0, RIGHT(TEXT(AU468,"0.#"),1)&lt;&gt;"."),TRUE,FALSE)</formula>
    </cfRule>
    <cfRule type="expression" dxfId="44" priority="62">
      <formula>IF(AND(AU468&lt;0, RIGHT(TEXT(AU468,"0.#"),1)="."),TRUE,FALSE)</formula>
    </cfRule>
  </conditionalFormatting>
  <conditionalFormatting sqref="AE24:AX24 AJ23:AS23">
    <cfRule type="expression" dxfId="43" priority="57">
      <formula>IF(RIGHT(TEXT(AE23,"0.#"),1)=".",FALSE,TRUE)</formula>
    </cfRule>
    <cfRule type="expression" dxfId="42" priority="58">
      <formula>IF(RIGHT(TEXT(AE23,"0.#"),1)=".",TRUE,FALSE)</formula>
    </cfRule>
  </conditionalFormatting>
  <conditionalFormatting sqref="AE25:AI25">
    <cfRule type="expression" dxfId="41" priority="49">
      <formula>IF(AND(AE25&gt;=0, RIGHT(TEXT(AE25,"0.#"),1)&lt;&gt;"."),TRUE,FALSE)</formula>
    </cfRule>
    <cfRule type="expression" dxfId="40" priority="50">
      <formula>IF(AND(AE25&gt;=0, RIGHT(TEXT(AE25,"0.#"),1)="."),TRUE,FALSE)</formula>
    </cfRule>
    <cfRule type="expression" dxfId="39" priority="51">
      <formula>IF(AND(AE25&lt;0, RIGHT(TEXT(AE25,"0.#"),1)&lt;&gt;"."),TRUE,FALSE)</formula>
    </cfRule>
    <cfRule type="expression" dxfId="38" priority="52">
      <formula>IF(AND(AE25&lt;0, RIGHT(TEXT(AE25,"0.#"),1)="."),TRUE,FALSE)</formula>
    </cfRule>
  </conditionalFormatting>
  <conditionalFormatting sqref="AJ25:AS25">
    <cfRule type="expression" dxfId="37" priority="45">
      <formula>IF(AND(AJ25&gt;=0, RIGHT(TEXT(AJ25,"0.#"),1)&lt;&gt;"."),TRUE,FALSE)</formula>
    </cfRule>
    <cfRule type="expression" dxfId="36" priority="46">
      <formula>IF(AND(AJ25&gt;=0, RIGHT(TEXT(AJ25,"0.#"),1)="."),TRUE,FALSE)</formula>
    </cfRule>
    <cfRule type="expression" dxfId="35" priority="47">
      <formula>IF(AND(AJ25&lt;0, RIGHT(TEXT(AJ25,"0.#"),1)&lt;&gt;"."),TRUE,FALSE)</formula>
    </cfRule>
    <cfRule type="expression" dxfId="34" priority="48">
      <formula>IF(AND(AJ25&lt;0, RIGHT(TEXT(AJ25,"0.#"),1)="."),TRUE,FALSE)</formula>
    </cfRule>
  </conditionalFormatting>
  <conditionalFormatting sqref="AU236:AX236">
    <cfRule type="expression" dxfId="33" priority="33">
      <formula>IF(AND(AU236&gt;=0, RIGHT(TEXT(AU236,"0.#"),1)&lt;&gt;"."),TRUE,FALSE)</formula>
    </cfRule>
    <cfRule type="expression" dxfId="32" priority="34">
      <formula>IF(AND(AU236&gt;=0, RIGHT(TEXT(AU236,"0.#"),1)="."),TRUE,FALSE)</formula>
    </cfRule>
    <cfRule type="expression" dxfId="31" priority="35">
      <formula>IF(AND(AU236&lt;0, RIGHT(TEXT(AU236,"0.#"),1)&lt;&gt;"."),TRUE,FALSE)</formula>
    </cfRule>
    <cfRule type="expression" dxfId="30" priority="36">
      <formula>IF(AND(AU236&lt;0, RIGHT(TEXT(AU236,"0.#"),1)="."),TRUE,FALSE)</formula>
    </cfRule>
  </conditionalFormatting>
  <conditionalFormatting sqref="AE43:AI43 AE38:AI38 AE33:AI33 AE28:AI28">
    <cfRule type="expression" dxfId="29" priority="31">
      <formula>IF(RIGHT(TEXT(AE28,"0.#"),1)=".",FALSE,TRUE)</formula>
    </cfRule>
    <cfRule type="expression" dxfId="28" priority="32">
      <formula>IF(RIGHT(TEXT(AE28,"0.#"),1)=".",TRUE,FALSE)</formula>
    </cfRule>
  </conditionalFormatting>
  <conditionalFormatting sqref="AE44:AX44 AJ43:AS43 AE39:AX39 AJ38:AS38 AE34:AX34 AJ33:AS33 AE29:AX29 AJ28:AS28">
    <cfRule type="expression" dxfId="27" priority="29">
      <formula>IF(RIGHT(TEXT(AE28,"0.#"),1)=".",FALSE,TRUE)</formula>
    </cfRule>
    <cfRule type="expression" dxfId="26" priority="30">
      <formula>IF(RIGHT(TEXT(AE28,"0.#"),1)=".",TRUE,FALSE)</formula>
    </cfRule>
  </conditionalFormatting>
  <conditionalFormatting sqref="AE45:AI45 AE40:AI40 AE35:AI35 AE30:AI30">
    <cfRule type="expression" dxfId="25" priority="25">
      <formula>IF(AND(AE30&gt;=0, RIGHT(TEXT(AE30,"0.#"),1)&lt;&gt;"."),TRUE,FALSE)</formula>
    </cfRule>
    <cfRule type="expression" dxfId="24" priority="26">
      <formula>IF(AND(AE30&gt;=0, RIGHT(TEXT(AE30,"0.#"),1)="."),TRUE,FALSE)</formula>
    </cfRule>
    <cfRule type="expression" dxfId="23" priority="27">
      <formula>IF(AND(AE30&lt;0, RIGHT(TEXT(AE30,"0.#"),1)&lt;&gt;"."),TRUE,FALSE)</formula>
    </cfRule>
    <cfRule type="expression" dxfId="22" priority="28">
      <formula>IF(AND(AE30&lt;0, RIGHT(TEXT(AE30,"0.#"),1)="."),TRUE,FALSE)</formula>
    </cfRule>
  </conditionalFormatting>
  <conditionalFormatting sqref="AJ45:AS45 AJ40:AS40 AJ35:AS35 AJ30:AS30">
    <cfRule type="expression" dxfId="21" priority="21">
      <formula>IF(AND(AJ30&gt;=0, RIGHT(TEXT(AJ30,"0.#"),1)&lt;&gt;"."),TRUE,FALSE)</formula>
    </cfRule>
    <cfRule type="expression" dxfId="20" priority="22">
      <formula>IF(AND(AJ30&gt;=0, RIGHT(TEXT(AJ30,"0.#"),1)="."),TRUE,FALSE)</formula>
    </cfRule>
    <cfRule type="expression" dxfId="19" priority="23">
      <formula>IF(AND(AJ30&lt;0, RIGHT(TEXT(AJ30,"0.#"),1)&lt;&gt;"."),TRUE,FALSE)</formula>
    </cfRule>
    <cfRule type="expression" dxfId="18" priority="24">
      <formula>IF(AND(AJ30&lt;0, RIGHT(TEXT(AJ30,"0.#"),1)="."),TRUE,FALSE)</formula>
    </cfRule>
  </conditionalFormatting>
  <conditionalFormatting sqref="AE64:AI64 AE59:AI59">
    <cfRule type="expression" dxfId="17" priority="19">
      <formula>IF(RIGHT(TEXT(AE59,"0.#"),1)=".",FALSE,TRUE)</formula>
    </cfRule>
    <cfRule type="expression" dxfId="16" priority="20">
      <formula>IF(RIGHT(TEXT(AE59,"0.#"),1)=".",TRUE,FALSE)</formula>
    </cfRule>
  </conditionalFormatting>
  <conditionalFormatting sqref="AE65:AX65 AJ64:AS64 AE60:AX60 AJ59:AS59">
    <cfRule type="expression" dxfId="15" priority="17">
      <formula>IF(RIGHT(TEXT(AE59,"0.#"),1)=".",FALSE,TRUE)</formula>
    </cfRule>
    <cfRule type="expression" dxfId="14" priority="18">
      <formula>IF(RIGHT(TEXT(AE59,"0.#"),1)=".",TRUE,FALSE)</formula>
    </cfRule>
  </conditionalFormatting>
  <conditionalFormatting sqref="AE66:AI66 AE61:AI61">
    <cfRule type="expression" dxfId="13" priority="13">
      <formula>IF(AND(AE61&gt;=0, RIGHT(TEXT(AE61,"0.#"),1)&lt;&gt;"."),TRUE,FALSE)</formula>
    </cfRule>
    <cfRule type="expression" dxfId="12" priority="14">
      <formula>IF(AND(AE61&gt;=0, RIGHT(TEXT(AE61,"0.#"),1)="."),TRUE,FALSE)</formula>
    </cfRule>
    <cfRule type="expression" dxfId="11" priority="15">
      <formula>IF(AND(AE61&lt;0, RIGHT(TEXT(AE61,"0.#"),1)&lt;&gt;"."),TRUE,FALSE)</formula>
    </cfRule>
    <cfRule type="expression" dxfId="10" priority="16">
      <formula>IF(AND(AE61&lt;0, RIGHT(TEXT(AE61,"0.#"),1)="."),TRUE,FALSE)</formula>
    </cfRule>
  </conditionalFormatting>
  <conditionalFormatting sqref="AJ66:AS66 AJ61:AS61">
    <cfRule type="expression" dxfId="9" priority="9">
      <formula>IF(AND(AJ61&gt;=0, RIGHT(TEXT(AJ61,"0.#"),1)&lt;&gt;"."),TRUE,FALSE)</formula>
    </cfRule>
    <cfRule type="expression" dxfId="8" priority="10">
      <formula>IF(AND(AJ61&gt;=0, RIGHT(TEXT(AJ61,"0.#"),1)="."),TRUE,FALSE)</formula>
    </cfRule>
    <cfRule type="expression" dxfId="7" priority="11">
      <formula>IF(AND(AJ61&lt;0, RIGHT(TEXT(AJ61,"0.#"),1)&lt;&gt;"."),TRUE,FALSE)</formula>
    </cfRule>
    <cfRule type="expression" dxfId="6" priority="12">
      <formula>IF(AND(AJ61&lt;0, RIGHT(TEXT(AJ61,"0.#"),1)="."),TRUE,FALSE)</formula>
    </cfRule>
  </conditionalFormatting>
  <conditionalFormatting sqref="AE81:AX81 AE78:AX78 AE75:AX75 AE72:AX72">
    <cfRule type="expression" dxfId="5" priority="7">
      <formula>IF(RIGHT(TEXT(AE72,"0.#"),1)=".",FALSE,TRUE)</formula>
    </cfRule>
    <cfRule type="expression" dxfId="4" priority="8">
      <formula>IF(RIGHT(TEXT(AE72,"0.#"),1)=".",TRUE,FALSE)</formula>
    </cfRule>
  </conditionalFormatting>
  <conditionalFormatting sqref="AE80:AS80 AE77:AS77 AE74:AS74 AE71:AS71">
    <cfRule type="expression" dxfId="3" priority="5">
      <formula>IF(RIGHT(TEXT(AE71,"0.#"),1)=".",FALSE,TRUE)</formula>
    </cfRule>
    <cfRule type="expression" dxfId="2" priority="6">
      <formula>IF(RIGHT(TEXT(AE71,"0.#"),1)=".",TRUE,FALSE)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13" orientation="portrait" r:id="rId1"/>
  <headerFooter differentFirst="1" alignWithMargins="0"/>
  <rowBreaks count="4" manualBreakCount="4">
    <brk id="104" max="16383" man="1"/>
    <brk id="133"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2015-08-11T09:21:53Z</cp:lastPrinted>
  <dcterms:created xsi:type="dcterms:W3CDTF">2012-03-13T00:50:25Z</dcterms:created>
  <dcterms:modified xsi:type="dcterms:W3CDTF">2015-09-06T14:31:03Z</dcterms:modified>
</cp:coreProperties>
</file>