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<sst xmlns="http://schemas.openxmlformats.org/spreadsheetml/2006/main" count="882" uniqueCount="485">
  <si>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</si>
  <si>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</si>
  <si>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</si>
  <si>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</si>
  <si>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</si>
  <si>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</si>
  <si>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</si>
  <si>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</si>
  <si>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</si>
  <si>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</si>
  <si>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</si>
  <si>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</si>
  <si>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</si>
  <si>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</si>
  <si>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</si>
  <si>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</si>
  <si>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</si>
  <si>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</si>
  <si>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</si>
  <si>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</si>
  <si>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</si>
  <si>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</si>
  <si>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</si>
  <si>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</si>
  <si>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</si>
  <si>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</si>
  <si>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</si>
  <si>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</si>
  <si>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</si>
  <si>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</si>
  <si>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</si>
  <si>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</si>
  <si>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</si>
  <si>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</si>
  <si>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</si>
  <si>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</si>
  <si>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</si>
  <si>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</si>
  <si>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</si>
  <si>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</si>
  <si>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</si>
  <si>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</si>
  <si>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</si>
  <si>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</si>
  <si>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</si>
  <si>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</si>
  <si>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</si>
  <si>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</si>
  <si>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</si>
  <si>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</si>
  <si>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</si>
  <si>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</si>
  <si>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</si>
  <si>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</si>
  <si>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</si>
  <si>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</si>
  <si>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</si>
  <si>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</si>
  <si>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</si>
  <si>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</si>
  <si>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</si>
  <si>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</si>
  <si>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</si>
  <si>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</si>
  <si>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</si>
  <si>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</si>
  <si>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</si>
  <si>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</si>
  <si>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</si>
  <si>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</si>
  <si>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</si>
  <si>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</si>
  <si>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</si>
  <si>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</si>
  <si>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</si>
  <si>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</si>
  <si>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</si>
  <si>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</si>
  <si>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</si>
  <si>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</si>
  <si>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</si>
  <si>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</si>
  <si>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</si>
  <si>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</si>
  <si>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</si>
  <si>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</si>
  <si>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</si>
  <si>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</si>
  <si>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</si>
  <si>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</si>
  <si>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</si>
  <si>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</si>
  <si>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</si>
  <si>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</si>
  <si>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</si>
  <si>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</si>
  <si>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</si>
  <si>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</si>
  <si>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</si>
  <si>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</si>
  <si>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</si>
  <si>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</si>
  <si>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</si>
  <si>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</si>
  <si>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</si>
  <si>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</si>
  <si>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</si>
  <si>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</si>
  <si>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</si>
  <si>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</si>
  <si>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</si>
  <si>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</si>
  <si>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</si>
  <si>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</si>
  <si>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</si>
  <si>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</si>
  <si>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</si>
  <si>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</si>
  <si>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</si>
  <si>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</si>
  <si>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</si>
  <si>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</si>
  <si>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</si>
  <si>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</si>
  <si>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</si>
  <si>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</si>
  <si>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</si>
  <si>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</si>
  <si>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</si>
  <si>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</si>
  <si>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</si>
  <si>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</si>
  <si>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</si>
  <si>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</si>
  <si>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</si>
  <si>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</si>
  <si>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</si>
  <si>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</si>
  <si>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</si>
  <si>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</si>
  <si>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</si>
  <si>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</si>
  <si>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</si>
  <si>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</si>
  <si>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</si>
  <si>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</si>
  <si>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</si>
  <si>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</si>
  <si>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</si>
  <si>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</si>
  <si>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</si>
  <si>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</si>
  <si>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</si>
  <si>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</si>
  <si>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</si>
  <si>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</si>
  <si>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</si>
  <si>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</si>
  <si>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</si>
  <si>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</si>
  <si>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</si>
  <si>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</si>
  <si>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</si>
  <si>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</si>
  <si>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</si>
  <si>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</si>
  <si>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</si>
  <si>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</si>
  <si>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</si>
  <si>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</si>
  <si>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</si>
  <si>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</si>
  <si>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</si>
  <si>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</si>
  <si>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</si>
  <si>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</si>
  <si>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</si>
  <si>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</si>
  <si>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</si>
  <si>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</si>
  <si>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</si>
  <si>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</si>
  <si>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</si>
  <si>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</si>
  <si>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</si>
  <si>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</si>
  <si>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</si>
  <si>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</si>
  <si>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</si>
  <si>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</si>
  <si>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</si>
  <si>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</si>
  <si>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</si>
  <si>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</si>
  <si>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</si>
  <si>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</si>
  <si>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</si>
  <si>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</si>
  <si>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</si>
  <si>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</si>
  <si>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</si>
  <si>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</si>
  <si>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</si>
  <si>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</si>
  <si>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</si>
  <si>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</si>
  <si>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</si>
  <si>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</si>
  <si>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</si>
  <si>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</si>
  <si>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</si>
  <si>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</si>
  <si>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</si>
  <si>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</si>
  <si>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</si>
  <si>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</si>
  <si>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</si>
  <si>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</si>
  <si>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</si>
  <si>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</si>
  <si>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</si>
  <si>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</si>
  <si>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</si>
  <si>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</si>
  <si>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</si>
  <si>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</si>
  <si>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</si>
  <si>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</si>
  <si>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</si>
  <si>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</si>
  <si>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</si>
  <si>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</si>
  <si>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</si>
  <si>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</si>
  <si>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</si>
  <si>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</si>
  <si>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</si>
  <si>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</si>
  <si>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</si>
  <si>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</si>
  <si>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</si>
  <si>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</si>
  <si>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</si>
  <si>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</si>
  <si>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</si>
  <si>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</si>
  <si>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</si>
  <si>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</si>
  <si>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</si>
  <si>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</si>
  <si>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</si>
  <si>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</si>
  <si>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</si>
  <si>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</si>
  <si>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</si>
  <si>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</si>
  <si>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</si>
  <si>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</si>
  <si>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</si>
  <si>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</si>
  <si>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</si>
  <si>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</si>
  <si>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</si>
  <si>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</si>
  <si>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</si>
  <si>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</si>
  <si>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</si>
  <si>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</si>
  <si>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</si>
  <si>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</si>
  <si>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</si>
  <si>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</si>
  <si>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</si>
  <si>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</si>
  <si>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</si>
  <si>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</si>
  <si>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</si>
  <si>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</si>
  <si>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</si>
  <si>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</si>
  <si>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</si>
  <si>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</si>
  <si>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</si>
  <si>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</si>
  <si>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</si>
  <si>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</si>
  <si>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</si>
  <si>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</si>
  <si>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</si>
  <si>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</si>
  <si>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</si>
  <si>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</si>
  <si>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</si>
  <si>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</si>
  <si>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</si>
  <si>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</si>
  <si>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</si>
  <si>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</si>
  <si>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</si>
  <si>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</si>
  <si>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</si>
  <si>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</si>
  <si>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</si>
  <si>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</si>
  <si>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</si>
  <si>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</si>
  <si>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</si>
  <si>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</si>
  <si>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</si>
  <si>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</si>
  <si>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</si>
  <si>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</si>
  <si>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</si>
  <si>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</si>
  <si>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</si>
  <si>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</si>
  <si>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</si>
  <si>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</si>
  <si>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</si>
  <si>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</si>
  <si>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</si>
  <si>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</si>
  <si>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</si>
  <si>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</si>
  <si>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</si>
  <si>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</si>
  <si>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</si>
  <si>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</si>
  <si>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</si>
  <si>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</si>
  <si>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</si>
  <si>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</si>
  <si>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</si>
  <si>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</si>
  <si>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</si>
  <si>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</si>
  <si>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</si>
  <si>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</si>
  <si>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</si>
  <si>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</si>
  <si>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</si>
  <si>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</si>
  <si>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</si>
  <si>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</si>
  <si>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</si>
  <si>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</si>
  <si>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</si>
  <si>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</si>
  <si>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</si>
  <si>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</si>
  <si>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</si>
  <si>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</si>
  <si>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</si>
  <si>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</si>
  <si>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</si>
  <si>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</si>
  <si>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</si>
  <si>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</si>
  <si>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</si>
  <si>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</si>
  <si>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</si>
  <si>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</si>
  <si>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</si>
  <si>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</si>
  <si>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</si>
  <si>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</si>
  <si>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</si>
  <si>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</si>
  <si>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</si>
  <si>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</si>
  <si>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</si>
  <si>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</si>
  <si>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</si>
  <si>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</si>
  <si>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</si>
  <si>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　</t>
  </si>
  <si>
    <t>　　/</t>
    <phoneticPr fontId="6"/>
  </si>
  <si>
    <t>○</t>
  </si>
  <si>
    <t>水資源の有効利用等の推進に関する調査経費</t>
    <phoneticPr fontId="6"/>
  </si>
  <si>
    <t>国土交通省</t>
    <rPh sb="0" eb="2">
      <t>コクド</t>
    </rPh>
    <rPh sb="2" eb="5">
      <t>コウツウショウ</t>
    </rPh>
    <phoneticPr fontId="6"/>
  </si>
  <si>
    <t>水資源政策課</t>
    <phoneticPr fontId="6"/>
  </si>
  <si>
    <t>２　良好な生活環境、自然環境の形成、バリアフリー社会の実現
６　水資源の確保、水源地域活性化等を推進する</t>
    <phoneticPr fontId="6"/>
  </si>
  <si>
    <t>都市における安全の観点からの雨水貯留浸透の推進について（平成19年3月30日 下水道事業課長ほか１０課長連名通達）</t>
    <phoneticPr fontId="6"/>
  </si>
  <si>
    <t>雨水の利用の推進に関する法律（平成26年法律第17号）第３条、第７条、第10条、第12条、第13条</t>
    <phoneticPr fontId="6"/>
  </si>
  <si>
    <t>地区</t>
    <rPh sb="0" eb="2">
      <t>チク</t>
    </rPh>
    <phoneticPr fontId="6"/>
  </si>
  <si>
    <t>執行額／会議回数　　　　　　　　　　　　　　</t>
    <rPh sb="0" eb="2">
      <t>シッコウ</t>
    </rPh>
    <rPh sb="2" eb="3">
      <t>ガク</t>
    </rPh>
    <rPh sb="4" eb="6">
      <t>カイギ</t>
    </rPh>
    <rPh sb="6" eb="8">
      <t>カイスウ</t>
    </rPh>
    <phoneticPr fontId="6"/>
  </si>
  <si>
    <t>百万円／回</t>
    <rPh sb="0" eb="2">
      <t>ヒャクマン</t>
    </rPh>
    <rPh sb="2" eb="3">
      <t>エン</t>
    </rPh>
    <rPh sb="4" eb="5">
      <t>カイ</t>
    </rPh>
    <phoneticPr fontId="6"/>
  </si>
  <si>
    <t>9.4百万円／7回</t>
    <rPh sb="3" eb="5">
      <t>ヒャクマン</t>
    </rPh>
    <rPh sb="5" eb="6">
      <t>エン</t>
    </rPh>
    <rPh sb="8" eb="9">
      <t>カイ</t>
    </rPh>
    <phoneticPr fontId="6"/>
  </si>
  <si>
    <t>14.7百万円／8回</t>
    <rPh sb="4" eb="6">
      <t>ヒャクマン</t>
    </rPh>
    <rPh sb="6" eb="7">
      <t>エン</t>
    </rPh>
    <rPh sb="9" eb="10">
      <t>カイ</t>
    </rPh>
    <phoneticPr fontId="6"/>
  </si>
  <si>
    <t>28百万円／8回</t>
    <rPh sb="2" eb="4">
      <t>ヒャクマン</t>
    </rPh>
    <rPh sb="4" eb="5">
      <t>エン</t>
    </rPh>
    <rPh sb="7" eb="8">
      <t>カイ</t>
    </rPh>
    <phoneticPr fontId="6"/>
  </si>
  <si>
    <t>‐</t>
  </si>
  <si>
    <t>16.8百万円／7回</t>
    <rPh sb="4" eb="6">
      <t>ヒャクマン</t>
    </rPh>
    <rPh sb="6" eb="7">
      <t>エン</t>
    </rPh>
    <rPh sb="9" eb="10">
      <t>カイ</t>
    </rPh>
    <phoneticPr fontId="6"/>
  </si>
  <si>
    <t>諸謝金</t>
    <rPh sb="0" eb="1">
      <t>ショ</t>
    </rPh>
    <rPh sb="1" eb="3">
      <t>シャキン</t>
    </rPh>
    <phoneticPr fontId="6"/>
  </si>
  <si>
    <t>職員旅費</t>
    <rPh sb="0" eb="2">
      <t>ショクイン</t>
    </rPh>
    <rPh sb="2" eb="4">
      <t>リョヒ</t>
    </rPh>
    <phoneticPr fontId="6"/>
  </si>
  <si>
    <t>委員等旅費</t>
    <rPh sb="0" eb="2">
      <t>イイン</t>
    </rPh>
    <rPh sb="2" eb="3">
      <t>トウ</t>
    </rPh>
    <rPh sb="3" eb="5">
      <t>リョヒ</t>
    </rPh>
    <phoneticPr fontId="6"/>
  </si>
  <si>
    <t>水資源対策調査費</t>
    <rPh sb="0" eb="3">
      <t>ミズシゲン</t>
    </rPh>
    <rPh sb="3" eb="5">
      <t>タイサク</t>
    </rPh>
    <rPh sb="5" eb="8">
      <t>チョウサヒ</t>
    </rPh>
    <phoneticPr fontId="6"/>
  </si>
  <si>
    <t>水資源対策調査地方公共団体委託費</t>
    <rPh sb="0" eb="3">
      <t>ミズシゲン</t>
    </rPh>
    <rPh sb="3" eb="5">
      <t>タイサク</t>
    </rPh>
    <rPh sb="5" eb="7">
      <t>チョウサ</t>
    </rPh>
    <rPh sb="7" eb="9">
      <t>チホウ</t>
    </rPh>
    <rPh sb="9" eb="11">
      <t>コウキョウ</t>
    </rPh>
    <rPh sb="11" eb="13">
      <t>ダンタイ</t>
    </rPh>
    <rPh sb="13" eb="15">
      <t>イタク</t>
    </rPh>
    <rPh sb="15" eb="16">
      <t>ヒ</t>
    </rPh>
    <phoneticPr fontId="6"/>
  </si>
  <si>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29">
      <t>コク</t>
    </rPh>
    <rPh sb="29" eb="30">
      <t>ミン</t>
    </rPh>
    <rPh sb="31" eb="33">
      <t>シャカイ</t>
    </rPh>
    <rPh sb="38" eb="40">
      <t>ハンエイ</t>
    </rPh>
    <phoneticPr fontId="6"/>
  </si>
  <si>
    <t>気候変動の影響による渇水リスクの増大が指摘されていることから、水利用の安定性を確保するための水資源の有効利用を推進する必要がある。</t>
    <rPh sb="0" eb="2">
      <t>キコウ</t>
    </rPh>
    <rPh sb="2" eb="4">
      <t>ヘンドウ</t>
    </rPh>
    <rPh sb="5" eb="7">
      <t>エイキョウ</t>
    </rPh>
    <rPh sb="10" eb="12">
      <t>カッスイ</t>
    </rPh>
    <rPh sb="16" eb="18">
      <t>ゾウダイ</t>
    </rPh>
    <rPh sb="19" eb="21">
      <t>シテキ</t>
    </rPh>
    <rPh sb="31" eb="32">
      <t>ミズ</t>
    </rPh>
    <rPh sb="32" eb="34">
      <t>リヨウ</t>
    </rPh>
    <rPh sb="35" eb="38">
      <t>アンテイセイ</t>
    </rPh>
    <rPh sb="39" eb="41">
      <t>カクホ</t>
    </rPh>
    <rPh sb="46" eb="49">
      <t>ミズシゲン</t>
    </rPh>
    <rPh sb="50" eb="52">
      <t>ユウコウ</t>
    </rPh>
    <rPh sb="52" eb="54">
      <t>リヨウ</t>
    </rPh>
    <rPh sb="55" eb="57">
      <t>スイシン</t>
    </rPh>
    <rPh sb="59" eb="61">
      <t>ヒツヨウ</t>
    </rPh>
    <phoneticPr fontId="6"/>
  </si>
  <si>
    <t>業務発注において、総合評価及び企画競争により競争性を確保している。</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phoneticPr fontId="6"/>
  </si>
  <si>
    <t>支出先の選定が妥当であり、費用使途が事業目的に即し、真に必要なものに限定していることから、コスト等の水準は妥当である。</t>
    <rPh sb="0" eb="3">
      <t>シシュツサキ</t>
    </rPh>
    <rPh sb="4" eb="6">
      <t>センテイ</t>
    </rPh>
    <rPh sb="7" eb="9">
      <t>ダトウ</t>
    </rPh>
    <rPh sb="13" eb="15">
      <t>ヒヨウ</t>
    </rPh>
    <rPh sb="15" eb="16">
      <t>シ</t>
    </rPh>
    <rPh sb="18" eb="20">
      <t>ジギョウ</t>
    </rPh>
    <rPh sb="20" eb="22">
      <t>モクテキ</t>
    </rPh>
    <rPh sb="23" eb="24">
      <t>ソク</t>
    </rPh>
    <rPh sb="26" eb="27">
      <t>シン</t>
    </rPh>
    <rPh sb="28" eb="30">
      <t>ヒツヨウ</t>
    </rPh>
    <rPh sb="34" eb="36">
      <t>ゲンテイ</t>
    </rPh>
    <rPh sb="48" eb="49">
      <t>トウ</t>
    </rPh>
    <rPh sb="50" eb="52">
      <t>スイジュン</t>
    </rPh>
    <rPh sb="53" eb="55">
      <t>ダトウ</t>
    </rPh>
    <phoneticPr fontId="6"/>
  </si>
  <si>
    <t>水資源の有効活用のために限定している。</t>
    <rPh sb="0" eb="3">
      <t>ミズシゲン</t>
    </rPh>
    <rPh sb="4" eb="6">
      <t>ユウコウ</t>
    </rPh>
    <rPh sb="6" eb="8">
      <t>カツヨウ</t>
    </rPh>
    <rPh sb="12" eb="14">
      <t>ゲンテイ</t>
    </rPh>
    <phoneticPr fontId="6"/>
  </si>
  <si>
    <t>水資源の有効利用に関する関係自治体や市民団体等との会議等において、検討・調整・普及活動を実施した回数</t>
    <phoneticPr fontId="6"/>
  </si>
  <si>
    <t>会議等において検討・調整結果を活用して、水源の有効活用について普及活動を行う。</t>
    <rPh sb="12" eb="14">
      <t>ケッカ</t>
    </rPh>
    <rPh sb="15" eb="17">
      <t>カツヨウ</t>
    </rPh>
    <rPh sb="20" eb="22">
      <t>スイゲン</t>
    </rPh>
    <rPh sb="23" eb="25">
      <t>ユウコウ</t>
    </rPh>
    <rPh sb="25" eb="27">
      <t>カツヨウ</t>
    </rPh>
    <rPh sb="36" eb="37">
      <t>オコナ</t>
    </rPh>
    <phoneticPr fontId="6"/>
  </si>
  <si>
    <t>発注業務については、総合評価落札方式及び企画競争により、競争性を確保している。</t>
    <rPh sb="0" eb="2">
      <t>ハッチュウ</t>
    </rPh>
    <rPh sb="2" eb="4">
      <t>ギョウム</t>
    </rPh>
    <rPh sb="10" eb="12">
      <t>ソウゴウ</t>
    </rPh>
    <rPh sb="12" eb="14">
      <t>ヒョウカ</t>
    </rPh>
    <rPh sb="14" eb="16">
      <t>ラクサツ</t>
    </rPh>
    <rPh sb="16" eb="18">
      <t>ホウシキ</t>
    </rPh>
    <rPh sb="18" eb="19">
      <t>オヨ</t>
    </rPh>
    <rPh sb="20" eb="22">
      <t>キカク</t>
    </rPh>
    <rPh sb="22" eb="24">
      <t>キョウソウ</t>
    </rPh>
    <rPh sb="28" eb="31">
      <t>キョウソウセイ</t>
    </rPh>
    <rPh sb="32" eb="34">
      <t>カクホ</t>
    </rPh>
    <phoneticPr fontId="6"/>
  </si>
  <si>
    <t>地域の水事情やニーズに応じた施策の展開や産学官の関係者が連携した取り組みにより、供給面・需要面から総合的な対策を実施している。</t>
    <rPh sb="0" eb="2">
      <t>チイキ</t>
    </rPh>
    <rPh sb="3" eb="4">
      <t>ミズ</t>
    </rPh>
    <rPh sb="4" eb="6">
      <t>ジジョウ</t>
    </rPh>
    <rPh sb="11" eb="12">
      <t>オウ</t>
    </rPh>
    <rPh sb="14" eb="16">
      <t>セサク</t>
    </rPh>
    <rPh sb="17" eb="19">
      <t>テンカイ</t>
    </rPh>
    <rPh sb="20" eb="21">
      <t>サン</t>
    </rPh>
    <rPh sb="21" eb="22">
      <t>ガク</t>
    </rPh>
    <rPh sb="22" eb="23">
      <t>カン</t>
    </rPh>
    <rPh sb="24" eb="27">
      <t>カンケイシャ</t>
    </rPh>
    <rPh sb="28" eb="30">
      <t>レンケイ</t>
    </rPh>
    <rPh sb="32" eb="33">
      <t>ト</t>
    </rPh>
    <rPh sb="34" eb="35">
      <t>ク</t>
    </rPh>
    <rPh sb="40" eb="43">
      <t>キョウキュウメン</t>
    </rPh>
    <rPh sb="44" eb="47">
      <t>ジュヨウメン</t>
    </rPh>
    <rPh sb="49" eb="52">
      <t>ソウゴウテキ</t>
    </rPh>
    <rPh sb="53" eb="55">
      <t>タイサク</t>
    </rPh>
    <rPh sb="56" eb="58">
      <t>ジッシ</t>
    </rPh>
    <phoneticPr fontId="6"/>
  </si>
  <si>
    <t>水源の有効利用方策に関する調査検討業務</t>
    <rPh sb="0" eb="2">
      <t>スイゲン</t>
    </rPh>
    <rPh sb="3" eb="5">
      <t>ユウコウ</t>
    </rPh>
    <rPh sb="5" eb="7">
      <t>リヨウ</t>
    </rPh>
    <rPh sb="7" eb="9">
      <t>ホウサク</t>
    </rPh>
    <rPh sb="10" eb="11">
      <t>カン</t>
    </rPh>
    <rPh sb="13" eb="15">
      <t>チョウサ</t>
    </rPh>
    <rPh sb="15" eb="17">
      <t>ケントウ</t>
    </rPh>
    <rPh sb="17" eb="19">
      <t>ギョウム</t>
    </rPh>
    <phoneticPr fontId="6"/>
  </si>
  <si>
    <t>A.（株）建設技術研究所</t>
    <rPh sb="2" eb="5">
      <t>カブ</t>
    </rPh>
    <rPh sb="5" eb="7">
      <t>ケンセツ</t>
    </rPh>
    <rPh sb="7" eb="9">
      <t>ギジュツ</t>
    </rPh>
    <rPh sb="9" eb="12">
      <t>ケンキュウジョ</t>
    </rPh>
    <phoneticPr fontId="6"/>
  </si>
  <si>
    <t>B.（株）博報堂</t>
    <phoneticPr fontId="6"/>
  </si>
  <si>
    <t>水資源の現状に関する情報発信業務</t>
    <rPh sb="0" eb="3">
      <t>ミズシゲン</t>
    </rPh>
    <rPh sb="4" eb="6">
      <t>ゲンジョウ</t>
    </rPh>
    <rPh sb="7" eb="8">
      <t>カン</t>
    </rPh>
    <rPh sb="10" eb="12">
      <t>ジョウホウ</t>
    </rPh>
    <rPh sb="12" eb="14">
      <t>ハッシン</t>
    </rPh>
    <rPh sb="14" eb="16">
      <t>ギョウム</t>
    </rPh>
    <phoneticPr fontId="6"/>
  </si>
  <si>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6"/>
  </si>
  <si>
    <t>平成26年度　雨水・再生水利用実態調査</t>
    <rPh sb="0" eb="2">
      <t>ヘイセイ</t>
    </rPh>
    <rPh sb="4" eb="6">
      <t>ネンド</t>
    </rPh>
    <rPh sb="7" eb="9">
      <t>アマミズ</t>
    </rPh>
    <rPh sb="10" eb="13">
      <t>サイセイスイ</t>
    </rPh>
    <rPh sb="13" eb="15">
      <t>リヨウ</t>
    </rPh>
    <rPh sb="15" eb="17">
      <t>ジッタイ</t>
    </rPh>
    <rPh sb="17" eb="19">
      <t>チョウサ</t>
    </rPh>
    <phoneticPr fontId="6"/>
  </si>
  <si>
    <t>（株）建設技術研究所</t>
    <rPh sb="0" eb="3">
      <t>カブ</t>
    </rPh>
    <rPh sb="3" eb="5">
      <t>ケンセツ</t>
    </rPh>
    <rPh sb="5" eb="7">
      <t>ギジュツ</t>
    </rPh>
    <rPh sb="7" eb="10">
      <t>ケンキュウジョ</t>
    </rPh>
    <phoneticPr fontId="6"/>
  </si>
  <si>
    <t>水源の有効利用方策に関する調査検討</t>
    <rPh sb="0" eb="2">
      <t>スイゲン</t>
    </rPh>
    <rPh sb="3" eb="5">
      <t>ユウコウ</t>
    </rPh>
    <rPh sb="5" eb="7">
      <t>リヨウ</t>
    </rPh>
    <rPh sb="7" eb="9">
      <t>ホウサク</t>
    </rPh>
    <rPh sb="10" eb="11">
      <t>カン</t>
    </rPh>
    <rPh sb="13" eb="15">
      <t>チョウサ</t>
    </rPh>
    <rPh sb="15" eb="17">
      <t>ケントウ</t>
    </rPh>
    <phoneticPr fontId="6"/>
  </si>
  <si>
    <t>（株）博報堂</t>
    <rPh sb="0" eb="3">
      <t>カブ</t>
    </rPh>
    <rPh sb="3" eb="6">
      <t>ハクホウドウ</t>
    </rPh>
    <phoneticPr fontId="6"/>
  </si>
  <si>
    <t>香川県</t>
    <rPh sb="0" eb="3">
      <t>カガワケン</t>
    </rPh>
    <phoneticPr fontId="6"/>
  </si>
  <si>
    <t>長崎県</t>
    <rPh sb="0" eb="3">
      <t>ナガサキケン</t>
    </rPh>
    <phoneticPr fontId="6"/>
  </si>
  <si>
    <t>北海道</t>
    <rPh sb="0" eb="3">
      <t>ホッカイドウ</t>
    </rPh>
    <phoneticPr fontId="6"/>
  </si>
  <si>
    <t>広島県</t>
    <rPh sb="0" eb="3">
      <t>ヒロシマケン</t>
    </rPh>
    <phoneticPr fontId="6"/>
  </si>
  <si>
    <t>福島県</t>
    <rPh sb="0" eb="3">
      <t>フクシマケン</t>
    </rPh>
    <phoneticPr fontId="6"/>
  </si>
  <si>
    <t>静岡県</t>
    <rPh sb="0" eb="3">
      <t>シズオカケン</t>
    </rPh>
    <phoneticPr fontId="6"/>
  </si>
  <si>
    <t>鹿児島県</t>
    <rPh sb="0" eb="4">
      <t>カゴシマケン</t>
    </rPh>
    <phoneticPr fontId="6"/>
  </si>
  <si>
    <t>山口県</t>
    <rPh sb="0" eb="2">
      <t>ヤマグチ</t>
    </rPh>
    <rPh sb="2" eb="3">
      <t>ケン</t>
    </rPh>
    <phoneticPr fontId="6"/>
  </si>
  <si>
    <t>高知県</t>
    <rPh sb="0" eb="3">
      <t>コウチケン</t>
    </rPh>
    <phoneticPr fontId="6"/>
  </si>
  <si>
    <t>雨水・再生水利用実態調査</t>
    <rPh sb="0" eb="2">
      <t>アマミズ</t>
    </rPh>
    <rPh sb="3" eb="6">
      <t>サイセイスイ</t>
    </rPh>
    <rPh sb="6" eb="8">
      <t>リヨウ</t>
    </rPh>
    <rPh sb="8" eb="10">
      <t>ジッタイ</t>
    </rPh>
    <rPh sb="10" eb="12">
      <t>チョウサ</t>
    </rPh>
    <phoneticPr fontId="6"/>
  </si>
  <si>
    <t>〃</t>
    <phoneticPr fontId="6"/>
  </si>
  <si>
    <t>情報発信等による水についての取り組みの認知度の向上</t>
    <rPh sb="0" eb="2">
      <t>ジョウホウ</t>
    </rPh>
    <rPh sb="2" eb="4">
      <t>ハッシン</t>
    </rPh>
    <rPh sb="4" eb="5">
      <t>トウ</t>
    </rPh>
    <rPh sb="8" eb="9">
      <t>ミズ</t>
    </rPh>
    <rPh sb="14" eb="15">
      <t>ト</t>
    </rPh>
    <rPh sb="16" eb="17">
      <t>ク</t>
    </rPh>
    <rPh sb="19" eb="22">
      <t>ニンチド</t>
    </rPh>
    <rPh sb="23" eb="25">
      <t>コウジョウ</t>
    </rPh>
    <phoneticPr fontId="6"/>
  </si>
  <si>
    <t>水管理・国土保全局水資源部</t>
    <rPh sb="0" eb="1">
      <t>ミズ</t>
    </rPh>
    <rPh sb="1" eb="3">
      <t>カンリ</t>
    </rPh>
    <rPh sb="4" eb="6">
      <t>コクド</t>
    </rPh>
    <rPh sb="6" eb="9">
      <t>ホゼンキョク</t>
    </rPh>
    <rPh sb="9" eb="12">
      <t>ミズシゲン</t>
    </rPh>
    <rPh sb="12" eb="13">
      <t>ブ</t>
    </rPh>
    <phoneticPr fontId="6"/>
  </si>
  <si>
    <t>-</t>
    <phoneticPr fontId="6"/>
  </si>
  <si>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5" eb="47">
      <t>ケントウ</t>
    </rPh>
    <rPh sb="48" eb="49">
      <t>オコナ</t>
    </rPh>
    <phoneticPr fontId="6"/>
  </si>
  <si>
    <t>埼玉県</t>
    <rPh sb="0" eb="3">
      <t>サイタマケン</t>
    </rPh>
    <phoneticPr fontId="6"/>
  </si>
  <si>
    <t>東京都</t>
    <rPh sb="0" eb="3">
      <t>トウキョウト</t>
    </rPh>
    <phoneticPr fontId="6"/>
  </si>
  <si>
    <t>神奈川県</t>
    <rPh sb="0" eb="4">
      <t>カナガワケン</t>
    </rPh>
    <phoneticPr fontId="6"/>
  </si>
  <si>
    <t>群馬県</t>
    <rPh sb="0" eb="3">
      <t>グンマケン</t>
    </rPh>
    <phoneticPr fontId="6"/>
  </si>
  <si>
    <t>茨城県</t>
    <rPh sb="0" eb="3">
      <t>イバラキケン</t>
    </rPh>
    <phoneticPr fontId="6"/>
  </si>
  <si>
    <t>岩手県</t>
    <rPh sb="0" eb="3">
      <t>イワテケン</t>
    </rPh>
    <phoneticPr fontId="6"/>
  </si>
  <si>
    <t>福岡県</t>
    <rPh sb="0" eb="3">
      <t>フクオカケン</t>
    </rPh>
    <phoneticPr fontId="6"/>
  </si>
  <si>
    <t>佐賀県</t>
    <rPh sb="0" eb="3">
      <t>サガケン</t>
    </rPh>
    <phoneticPr fontId="6"/>
  </si>
  <si>
    <t>愛媛県</t>
    <rPh sb="0" eb="3">
      <t>エヒメケン</t>
    </rPh>
    <phoneticPr fontId="6"/>
  </si>
  <si>
    <t>島根県</t>
    <rPh sb="0" eb="3">
      <t>シマネケン</t>
    </rPh>
    <phoneticPr fontId="6"/>
  </si>
  <si>
    <t>鳥取県</t>
    <rPh sb="0" eb="3">
      <t>トットリケン</t>
    </rPh>
    <phoneticPr fontId="6"/>
  </si>
  <si>
    <t>山形県</t>
    <rPh sb="0" eb="3">
      <t>ヤマガタケン</t>
    </rPh>
    <phoneticPr fontId="6"/>
  </si>
  <si>
    <t>新潟県</t>
    <rPh sb="0" eb="3">
      <t>ニイガタケン</t>
    </rPh>
    <phoneticPr fontId="6"/>
  </si>
  <si>
    <t>富山県</t>
    <rPh sb="0" eb="3">
      <t>トヤマケン</t>
    </rPh>
    <phoneticPr fontId="6"/>
  </si>
  <si>
    <t>大阪府</t>
    <rPh sb="0" eb="3">
      <t>オオサカフ</t>
    </rPh>
    <phoneticPr fontId="6"/>
  </si>
  <si>
    <t>京都府</t>
    <rPh sb="0" eb="3">
      <t>キョウトフ</t>
    </rPh>
    <phoneticPr fontId="6"/>
  </si>
  <si>
    <t>奈良県</t>
    <rPh sb="0" eb="3">
      <t>ナラケン</t>
    </rPh>
    <phoneticPr fontId="6"/>
  </si>
  <si>
    <t>兵庫県</t>
    <rPh sb="0" eb="3">
      <t>ヒョウゴケン</t>
    </rPh>
    <phoneticPr fontId="6"/>
  </si>
  <si>
    <t>宮崎県</t>
    <rPh sb="0" eb="3">
      <t>ミヤザキケン</t>
    </rPh>
    <phoneticPr fontId="6"/>
  </si>
  <si>
    <t>千葉県</t>
    <rPh sb="0" eb="3">
      <t>チバケン</t>
    </rPh>
    <phoneticPr fontId="6"/>
  </si>
  <si>
    <t>宮城県</t>
    <rPh sb="0" eb="2">
      <t>ミヤギ</t>
    </rPh>
    <rPh sb="2" eb="3">
      <t>ケン</t>
    </rPh>
    <phoneticPr fontId="6"/>
  </si>
  <si>
    <t>-</t>
    <phoneticPr fontId="6"/>
  </si>
  <si>
    <t>-</t>
    <phoneticPr fontId="6"/>
  </si>
  <si>
    <t>　近年の降雨形態の変化により、ダムの安定供給の実力が低下している。また、地球温暖化に伴う気候変動の影響により、渇水リスクの増大が指摘されている。このような情勢のもと、水利用の安定性を確保するためには、供給面・需要面から総合的な対策を実施する必要がある。
  供給面では、雨水・再生水利用の着実な普及と長期的な継続利用を図り、水資源の有効活用を推進する必要がある。また、需要面では、一人ひとりが適時適切な節水行動を取り、水の無駄遣いを削減するとともに、節水機器等の普及により、利便性や快適性等を低下させることなく、基礎的な水量を削減することが重要である。</t>
    <phoneticPr fontId="6"/>
  </si>
  <si>
    <t xml:space="preserve">　水資源の有効利用等の推進をより一層図る必要から、雨水利用施設の利用実態等を調査・整理し、施設設置費・維持管理費等に関する施設設置の基準等について検討を行うものである。
　また、節水施策の促進にあたり、節水機器等の普及状況や効果を把握するため、これらの情報収集を行う。さらに、具体的な取り組み支援策の検討を行うとともに節水促進に関する手引き（案）の作成を行うものである。
</t>
    <phoneticPr fontId="6"/>
  </si>
  <si>
    <t>供給、需要面から水需要の総合的な対策を実施するには、国が主体となる必要がある。</t>
    <rPh sb="0" eb="2">
      <t>キョウキュウ</t>
    </rPh>
    <rPh sb="3" eb="6">
      <t>ジュヨウメン</t>
    </rPh>
    <rPh sb="8" eb="9">
      <t>ミズ</t>
    </rPh>
    <rPh sb="9" eb="11">
      <t>ジュヨウ</t>
    </rPh>
    <rPh sb="12" eb="15">
      <t>ソウゴウテキ</t>
    </rPh>
    <rPh sb="16" eb="18">
      <t>タイサク</t>
    </rPh>
    <rPh sb="19" eb="21">
      <t>ジッシ</t>
    </rPh>
    <rPh sb="26" eb="27">
      <t>クニ</t>
    </rPh>
    <rPh sb="28" eb="30">
      <t>シュタイ</t>
    </rPh>
    <rPh sb="33" eb="35">
      <t>ヒツヨウ</t>
    </rPh>
    <phoneticPr fontId="6"/>
  </si>
  <si>
    <t>（株）博報堂</t>
    <phoneticPr fontId="6"/>
  </si>
  <si>
    <t>水の有効利用に関する啓発資料作成</t>
    <phoneticPr fontId="6"/>
  </si>
  <si>
    <t>松本徴章工業（株）</t>
    <phoneticPr fontId="6"/>
  </si>
  <si>
    <t>第36回全日本中学生水の作文コンクール賞状の印刷</t>
    <phoneticPr fontId="6"/>
  </si>
  <si>
    <t>（株）しょう栄社</t>
    <phoneticPr fontId="6"/>
  </si>
  <si>
    <t>（株）島田書店</t>
    <phoneticPr fontId="6"/>
  </si>
  <si>
    <t>第36回全日本中学生水の作文コンクール記念品（図書カード）の購入</t>
    <phoneticPr fontId="6"/>
  </si>
  <si>
    <t>（独）国立印刷局</t>
    <phoneticPr fontId="6"/>
  </si>
  <si>
    <t>第36回全日本中学生水の作文コンクール記念品（表彰状用紙）の購入</t>
    <phoneticPr fontId="6"/>
  </si>
  <si>
    <t>-</t>
    <phoneticPr fontId="6"/>
  </si>
  <si>
    <t>-</t>
    <phoneticPr fontId="6"/>
  </si>
  <si>
    <t>0196</t>
    <phoneticPr fontId="6"/>
  </si>
  <si>
    <t>0210</t>
    <phoneticPr fontId="6"/>
  </si>
  <si>
    <t>046</t>
    <phoneticPr fontId="6"/>
  </si>
  <si>
    <t>051</t>
    <phoneticPr fontId="6"/>
  </si>
  <si>
    <t>E.香川県</t>
    <rPh sb="2" eb="5">
      <t>カガワケン</t>
    </rPh>
    <phoneticPr fontId="6"/>
  </si>
  <si>
    <t>会場使用費</t>
    <rPh sb="0" eb="2">
      <t>カイジョウ</t>
    </rPh>
    <rPh sb="2" eb="4">
      <t>シヨウ</t>
    </rPh>
    <rPh sb="4" eb="5">
      <t>ヒ</t>
    </rPh>
    <phoneticPr fontId="6"/>
  </si>
  <si>
    <t>中央開発（株）</t>
    <rPh sb="0" eb="2">
      <t>チュウオウ</t>
    </rPh>
    <rPh sb="2" eb="4">
      <t>カイハツ</t>
    </rPh>
    <rPh sb="4" eb="7">
      <t>カブ</t>
    </rPh>
    <phoneticPr fontId="6"/>
  </si>
  <si>
    <t>C.（一社）全国治水砂防協会</t>
    <phoneticPr fontId="6"/>
  </si>
  <si>
    <t>（一社）全国治水砂防協会</t>
    <phoneticPr fontId="6"/>
  </si>
  <si>
    <t>ミツバ総合印刷（株）</t>
    <phoneticPr fontId="6"/>
  </si>
  <si>
    <t>D.ミツバ総合印刷（株）</t>
    <rPh sb="5" eb="7">
      <t>ソウゴウ</t>
    </rPh>
    <rPh sb="7" eb="9">
      <t>インサツ</t>
    </rPh>
    <rPh sb="10" eb="11">
      <t>カブ</t>
    </rPh>
    <phoneticPr fontId="6"/>
  </si>
  <si>
    <t>水の有効利用啓発ポスター印刷</t>
    <phoneticPr fontId="6"/>
  </si>
  <si>
    <t>多様な水源による都市用水の供給安定度</t>
    <rPh sb="0" eb="2">
      <t>タヨウ</t>
    </rPh>
    <rPh sb="3" eb="5">
      <t>スイゲン</t>
    </rPh>
    <rPh sb="8" eb="10">
      <t>トシ</t>
    </rPh>
    <rPh sb="10" eb="12">
      <t>ヨウスイ</t>
    </rPh>
    <rPh sb="13" eb="15">
      <t>キョウキュウ</t>
    </rPh>
    <rPh sb="15" eb="17">
      <t>アンテイ</t>
    </rPh>
    <rPh sb="17" eb="18">
      <t>ド</t>
    </rPh>
    <phoneticPr fontId="6"/>
  </si>
  <si>
    <t>平成28年度末に多様な水源による都市用水の供給安定度を約74％まで進捗させる</t>
    <rPh sb="0" eb="2">
      <t>ヘイセイ</t>
    </rPh>
    <rPh sb="4" eb="7">
      <t>ネンドマツ</t>
    </rPh>
    <rPh sb="8" eb="10">
      <t>タヨウ</t>
    </rPh>
    <rPh sb="11" eb="13">
      <t>スイゲン</t>
    </rPh>
    <rPh sb="16" eb="18">
      <t>トシ</t>
    </rPh>
    <rPh sb="18" eb="20">
      <t>ヨウスイ</t>
    </rPh>
    <rPh sb="21" eb="23">
      <t>キョウキュウ</t>
    </rPh>
    <rPh sb="23" eb="26">
      <t>アンテイド</t>
    </rPh>
    <rPh sb="27" eb="28">
      <t>ヤク</t>
    </rPh>
    <rPh sb="33" eb="35">
      <t>シンチョク</t>
    </rPh>
    <phoneticPr fontId="6"/>
  </si>
  <si>
    <t>業務発注にあたって、条件の精査等により、競争性の確保に努めるなど、より一層効率的な事業実施に努める。</t>
    <rPh sb="0" eb="2">
      <t>ギョウム</t>
    </rPh>
    <rPh sb="2" eb="4">
      <t>ハッチュウ</t>
    </rPh>
    <rPh sb="10" eb="12">
      <t>ジョウケン</t>
    </rPh>
    <rPh sb="13" eb="15">
      <t>セイサ</t>
    </rPh>
    <rPh sb="15" eb="16">
      <t>トウ</t>
    </rPh>
    <rPh sb="20" eb="23">
      <t>キョウソウセイ</t>
    </rPh>
    <rPh sb="24" eb="26">
      <t>カクホ</t>
    </rPh>
    <rPh sb="27" eb="28">
      <t>ツト</t>
    </rPh>
    <rPh sb="35" eb="37">
      <t>イッソウ</t>
    </rPh>
    <rPh sb="37" eb="40">
      <t>コウリツテキ</t>
    </rPh>
    <rPh sb="41" eb="43">
      <t>ジギョウ</t>
    </rPh>
    <rPh sb="43" eb="45">
      <t>ジッシ</t>
    </rPh>
    <rPh sb="46" eb="47">
      <t>ツト</t>
    </rPh>
    <phoneticPr fontId="6"/>
  </si>
  <si>
    <t>課長　荒井 仁志</t>
    <phoneticPr fontId="6"/>
  </si>
  <si>
    <t>業務発注については、条件の精査等により競争性の確保に努め、より一層効率的な事業実施に努めるために、適正な計画立案・執行の検討及び集計方法等の効率化を図る。</t>
    <rPh sb="0" eb="2">
      <t>ギョウム</t>
    </rPh>
    <rPh sb="2" eb="4">
      <t>ハッチュウ</t>
    </rPh>
    <rPh sb="10" eb="12">
      <t>ジョウケン</t>
    </rPh>
    <rPh sb="13" eb="15">
      <t>セイサ</t>
    </rPh>
    <rPh sb="15" eb="16">
      <t>トウ</t>
    </rPh>
    <rPh sb="19" eb="22">
      <t>キョウソウセイ</t>
    </rPh>
    <rPh sb="23" eb="25">
      <t>カクホ</t>
    </rPh>
    <rPh sb="26" eb="27">
      <t>ツト</t>
    </rPh>
    <rPh sb="31" eb="33">
      <t>イッソウ</t>
    </rPh>
    <rPh sb="33" eb="36">
      <t>コウリツテキ</t>
    </rPh>
    <rPh sb="37" eb="39">
      <t>ジギョウ</t>
    </rPh>
    <rPh sb="39" eb="41">
      <t>ジッシ</t>
    </rPh>
    <rPh sb="42" eb="43">
      <t>ツト</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</si>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</sst>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2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112056</xdr:colOff>
      <xdr:row>153</xdr:row>
      <xdr:rowOff>145676</xdr:rowOff>
    </xdr:from>
    <xdr:to>
      <xdr:col>42</xdr:col>
      <xdr:colOff>145677</xdr:colOff>
      <xdr:row>153</xdr:row>
      <xdr:rowOff>291353</xdr:rowOff>
    </xdr:to>
    <xdr:sp macro="" textlink="">
      <xdr:nvSpPr>
        <xdr:cNvPr id="44" name="テキスト ボックス 43"/>
        <xdr:cNvSpPr txBox="1"/>
      </xdr:nvSpPr>
      <xdr:spPr>
        <a:xfrm>
          <a:off x="7171762" y="36497558"/>
          <a:ext cx="1445562" cy="145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189092</xdr:colOff>
      <xdr:row>139</xdr:row>
      <xdr:rowOff>0</xdr:rowOff>
    </xdr:from>
    <xdr:to>
      <xdr:col>34</xdr:col>
      <xdr:colOff>168460</xdr:colOff>
      <xdr:row>140</xdr:row>
      <xdr:rowOff>214251</xdr:rowOff>
    </xdr:to>
    <xdr:sp macro="" textlink="">
      <xdr:nvSpPr>
        <xdr:cNvPr id="5" name="正方形/長方形 4"/>
        <xdr:cNvSpPr/>
      </xdr:nvSpPr>
      <xdr:spPr>
        <a:xfrm>
          <a:off x="3389492" y="51082575"/>
          <a:ext cx="3579818" cy="5666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１６．８百万円</a:t>
          </a:r>
        </a:p>
      </xdr:txBody>
    </xdr:sp>
    <xdr:clientData/>
  </xdr:twoCellAnchor>
  <xdr:twoCellAnchor>
    <xdr:from>
      <xdr:col>14</xdr:col>
      <xdr:colOff>127337</xdr:colOff>
      <xdr:row>140</xdr:row>
      <xdr:rowOff>215040</xdr:rowOff>
    </xdr:from>
    <xdr:to>
      <xdr:col>41</xdr:col>
      <xdr:colOff>39222</xdr:colOff>
      <xdr:row>141</xdr:row>
      <xdr:rowOff>212882</xdr:rowOff>
    </xdr:to>
    <xdr:sp macro="" textlink="">
      <xdr:nvSpPr>
        <xdr:cNvPr id="10" name="大かっこ 9"/>
        <xdr:cNvSpPr/>
      </xdr:nvSpPr>
      <xdr:spPr>
        <a:xfrm>
          <a:off x="2927687" y="51650040"/>
          <a:ext cx="5312560" cy="35026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clientData/>
  </xdr:twoCellAnchor>
  <xdr:twoCellAnchor>
    <xdr:from>
      <xdr:col>43</xdr:col>
      <xdr:colOff>134471</xdr:colOff>
      <xdr:row>153</xdr:row>
      <xdr:rowOff>40611</xdr:rowOff>
    </xdr:from>
    <xdr:to>
      <xdr:col>48</xdr:col>
      <xdr:colOff>175841</xdr:colOff>
      <xdr:row>154</xdr:row>
      <xdr:rowOff>5614</xdr:rowOff>
    </xdr:to>
    <xdr:sp macro="" textlink="">
      <xdr:nvSpPr>
        <xdr:cNvPr id="34" name="テキスト ボックス 33"/>
        <xdr:cNvSpPr txBox="1"/>
      </xdr:nvSpPr>
      <xdr:spPr>
        <a:xfrm>
          <a:off x="8807824" y="36392493"/>
          <a:ext cx="1049899" cy="312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6</xdr:col>
      <xdr:colOff>134416</xdr:colOff>
      <xdr:row>147</xdr:row>
      <xdr:rowOff>186479</xdr:rowOff>
    </xdr:from>
    <xdr:to>
      <xdr:col>17</xdr:col>
      <xdr:colOff>52155</xdr:colOff>
      <xdr:row>149</xdr:row>
      <xdr:rowOff>109077</xdr:rowOff>
    </xdr:to>
    <xdr:sp macro="" textlink="">
      <xdr:nvSpPr>
        <xdr:cNvPr id="6" name="正方形/長方形 5"/>
        <xdr:cNvSpPr/>
      </xdr:nvSpPr>
      <xdr:spPr>
        <a:xfrm>
          <a:off x="1344651" y="34454067"/>
          <a:ext cx="2136504" cy="6173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（株）建設技術研究所（１社）</a:t>
          </a:r>
          <a:endParaRPr kumimoji="1" lang="en-US" altLang="ja-JP" sz="1100">
            <a:solidFill>
              <a:sysClr val="windowText" lastClr="000000"/>
            </a:solidFill>
          </a:endParaRPr>
        </a:p>
        <a:p>
          <a:pPr algn="ctr"/>
          <a:r>
            <a:rPr kumimoji="1" lang="ja-JP" altLang="en-US" sz="1100">
              <a:solidFill>
                <a:sysClr val="windowText" lastClr="000000"/>
              </a:solidFill>
            </a:rPr>
            <a:t>　　９．７百万円</a:t>
          </a:r>
        </a:p>
      </xdr:txBody>
    </xdr:sp>
    <xdr:clientData/>
  </xdr:twoCellAnchor>
  <xdr:twoCellAnchor>
    <xdr:from>
      <xdr:col>6</xdr:col>
      <xdr:colOff>182243</xdr:colOff>
      <xdr:row>146</xdr:row>
      <xdr:rowOff>243913</xdr:rowOff>
    </xdr:from>
    <xdr:to>
      <xdr:col>15</xdr:col>
      <xdr:colOff>185829</xdr:colOff>
      <xdr:row>147</xdr:row>
      <xdr:rowOff>126783</xdr:rowOff>
    </xdr:to>
    <xdr:sp macro="" textlink="">
      <xdr:nvSpPr>
        <xdr:cNvPr id="7" name="テキスト ボックス 6"/>
        <xdr:cNvSpPr txBox="1"/>
      </xdr:nvSpPr>
      <xdr:spPr>
        <a:xfrm>
          <a:off x="1392478" y="34164119"/>
          <a:ext cx="1818939" cy="2302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6</xdr:col>
      <xdr:colOff>80731</xdr:colOff>
      <xdr:row>149</xdr:row>
      <xdr:rowOff>195940</xdr:rowOff>
    </xdr:from>
    <xdr:to>
      <xdr:col>17</xdr:col>
      <xdr:colOff>9207</xdr:colOff>
      <xdr:row>152</xdr:row>
      <xdr:rowOff>106800</xdr:rowOff>
    </xdr:to>
    <xdr:sp macro="" textlink="">
      <xdr:nvSpPr>
        <xdr:cNvPr id="12" name="大かっこ 11"/>
        <xdr:cNvSpPr/>
      </xdr:nvSpPr>
      <xdr:spPr>
        <a:xfrm>
          <a:off x="1290966" y="35158293"/>
          <a:ext cx="2147241" cy="95300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節水制度の現況把握</a:t>
          </a:r>
          <a:endParaRPr kumimoji="1" lang="en-US" altLang="ja-JP" sz="1100">
            <a:solidFill>
              <a:schemeClr val="tx1"/>
            </a:solidFill>
            <a:latin typeface="+mn-lt"/>
            <a:ea typeface="+mn-ea"/>
            <a:cs typeface="+mn-cs"/>
          </a:endParaRPr>
        </a:p>
        <a:p>
          <a:r>
            <a:rPr kumimoji="1" lang="ja-JP" altLang="en-US" sz="1100"/>
            <a:t>雨水利用促進に向けた検討</a:t>
          </a:r>
        </a:p>
      </xdr:txBody>
    </xdr:sp>
    <xdr:clientData/>
  </xdr:twoCellAnchor>
  <xdr:twoCellAnchor>
    <xdr:from>
      <xdr:col>17</xdr:col>
      <xdr:colOff>106339</xdr:colOff>
      <xdr:row>147</xdr:row>
      <xdr:rowOff>195784</xdr:rowOff>
    </xdr:from>
    <xdr:to>
      <xdr:col>27</xdr:col>
      <xdr:colOff>144785</xdr:colOff>
      <xdr:row>149</xdr:row>
      <xdr:rowOff>107534</xdr:rowOff>
    </xdr:to>
    <xdr:sp macro="" textlink="">
      <xdr:nvSpPr>
        <xdr:cNvPr id="13" name="正方形/長方形 12"/>
        <xdr:cNvSpPr/>
      </xdr:nvSpPr>
      <xdr:spPr>
        <a:xfrm>
          <a:off x="3535339" y="34463372"/>
          <a:ext cx="2055505" cy="6065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（株）博報堂（２社）　　</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17</xdr:col>
      <xdr:colOff>64802</xdr:colOff>
      <xdr:row>146</xdr:row>
      <xdr:rowOff>318605</xdr:rowOff>
    </xdr:from>
    <xdr:to>
      <xdr:col>27</xdr:col>
      <xdr:colOff>17</xdr:colOff>
      <xdr:row>147</xdr:row>
      <xdr:rowOff>160078</xdr:rowOff>
    </xdr:to>
    <xdr:sp macro="" textlink="">
      <xdr:nvSpPr>
        <xdr:cNvPr id="14" name="テキスト ボックス 13"/>
        <xdr:cNvSpPr txBox="1"/>
      </xdr:nvSpPr>
      <xdr:spPr>
        <a:xfrm>
          <a:off x="3493802" y="34238811"/>
          <a:ext cx="1952274" cy="18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11206</xdr:colOff>
      <xdr:row>145</xdr:row>
      <xdr:rowOff>11205</xdr:rowOff>
    </xdr:from>
    <xdr:to>
      <xdr:col>49</xdr:col>
      <xdr:colOff>11206</xdr:colOff>
      <xdr:row>145</xdr:row>
      <xdr:rowOff>11206</xdr:rowOff>
    </xdr:to>
    <xdr:cxnSp macro="">
      <xdr:nvCxnSpPr>
        <xdr:cNvPr id="16" name="直線コネクタ 15"/>
        <xdr:cNvCxnSpPr/>
      </xdr:nvCxnSpPr>
      <xdr:spPr>
        <a:xfrm flipH="1" flipV="1">
          <a:off x="2028265" y="33584029"/>
          <a:ext cx="7866529"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6647</xdr:colOff>
      <xdr:row>145</xdr:row>
      <xdr:rowOff>7706</xdr:rowOff>
    </xdr:from>
    <xdr:to>
      <xdr:col>10</xdr:col>
      <xdr:colOff>6647</xdr:colOff>
      <xdr:row>146</xdr:row>
      <xdr:rowOff>218443</xdr:rowOff>
    </xdr:to>
    <xdr:cxnSp macro="">
      <xdr:nvCxnSpPr>
        <xdr:cNvPr id="17" name="直線矢印コネクタ 16"/>
        <xdr:cNvCxnSpPr/>
      </xdr:nvCxnSpPr>
      <xdr:spPr>
        <a:xfrm>
          <a:off x="2023706" y="33580530"/>
          <a:ext cx="0" cy="55811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55646</xdr:colOff>
      <xdr:row>145</xdr:row>
      <xdr:rowOff>13872</xdr:rowOff>
    </xdr:from>
    <xdr:to>
      <xdr:col>22</xdr:col>
      <xdr:colOff>55646</xdr:colOff>
      <xdr:row>146</xdr:row>
      <xdr:rowOff>232093</xdr:rowOff>
    </xdr:to>
    <xdr:cxnSp macro="">
      <xdr:nvCxnSpPr>
        <xdr:cNvPr id="18" name="直線矢印コネクタ 17"/>
        <xdr:cNvCxnSpPr/>
      </xdr:nvCxnSpPr>
      <xdr:spPr>
        <a:xfrm>
          <a:off x="4493175" y="33586696"/>
          <a:ext cx="0" cy="56560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147909</xdr:colOff>
      <xdr:row>149</xdr:row>
      <xdr:rowOff>166586</xdr:rowOff>
    </xdr:from>
    <xdr:to>
      <xdr:col>27</xdr:col>
      <xdr:colOff>149483</xdr:colOff>
      <xdr:row>152</xdr:row>
      <xdr:rowOff>123580</xdr:rowOff>
    </xdr:to>
    <xdr:sp macro="" textlink="">
      <xdr:nvSpPr>
        <xdr:cNvPr id="30" name="大かっこ 29"/>
        <xdr:cNvSpPr/>
      </xdr:nvSpPr>
      <xdr:spPr>
        <a:xfrm>
          <a:off x="3576909" y="35128939"/>
          <a:ext cx="2018633" cy="99914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健全な水循環の重要性について、国民に周知する等、水についての認知度を高める</a:t>
          </a:r>
        </a:p>
      </xdr:txBody>
    </xdr:sp>
    <xdr:clientData/>
  </xdr:twoCellAnchor>
  <xdr:twoCellAnchor>
    <xdr:from>
      <xdr:col>43</xdr:col>
      <xdr:colOff>0</xdr:colOff>
      <xdr:row>154</xdr:row>
      <xdr:rowOff>12254</xdr:rowOff>
    </xdr:from>
    <xdr:to>
      <xdr:col>49</xdr:col>
      <xdr:colOff>158902</xdr:colOff>
      <xdr:row>156</xdr:row>
      <xdr:rowOff>179295</xdr:rowOff>
    </xdr:to>
    <xdr:sp macro="" textlink="">
      <xdr:nvSpPr>
        <xdr:cNvPr id="33" name="正方形/長方形 32"/>
        <xdr:cNvSpPr/>
      </xdr:nvSpPr>
      <xdr:spPr>
        <a:xfrm>
          <a:off x="8673353" y="36711519"/>
          <a:ext cx="1369137" cy="861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２．３百万円</a:t>
          </a:r>
        </a:p>
      </xdr:txBody>
    </xdr:sp>
    <xdr:clientData/>
  </xdr:twoCellAnchor>
  <xdr:twoCellAnchor>
    <xdr:from>
      <xdr:col>43</xdr:col>
      <xdr:colOff>39561</xdr:colOff>
      <xdr:row>156</xdr:row>
      <xdr:rowOff>255913</xdr:rowOff>
    </xdr:from>
    <xdr:to>
      <xdr:col>49</xdr:col>
      <xdr:colOff>145677</xdr:colOff>
      <xdr:row>158</xdr:row>
      <xdr:rowOff>298174</xdr:rowOff>
    </xdr:to>
    <xdr:sp macro="" textlink="">
      <xdr:nvSpPr>
        <xdr:cNvPr id="35" name="大かっこ 34"/>
        <xdr:cNvSpPr/>
      </xdr:nvSpPr>
      <xdr:spPr>
        <a:xfrm>
          <a:off x="8712914" y="37649942"/>
          <a:ext cx="1316351" cy="7370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雨水利用施設</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実態調査</a:t>
          </a:r>
          <a:endParaRPr kumimoji="1" lang="ja-JP" altLang="en-US" sz="1100"/>
        </a:p>
      </xdr:txBody>
    </xdr:sp>
    <xdr:clientData/>
  </xdr:twoCellAnchor>
  <xdr:twoCellAnchor>
    <xdr:from>
      <xdr:col>48</xdr:col>
      <xdr:colOff>199431</xdr:colOff>
      <xdr:row>145</xdr:row>
      <xdr:rowOff>19086</xdr:rowOff>
    </xdr:from>
    <xdr:to>
      <xdr:col>49</xdr:col>
      <xdr:colOff>2828</xdr:colOff>
      <xdr:row>154</xdr:row>
      <xdr:rowOff>3014</xdr:rowOff>
    </xdr:to>
    <xdr:cxnSp macro="">
      <xdr:nvCxnSpPr>
        <xdr:cNvPr id="36" name="直線矢印コネクタ 35"/>
        <xdr:cNvCxnSpPr/>
      </xdr:nvCxnSpPr>
      <xdr:spPr>
        <a:xfrm flipH="1">
          <a:off x="9881313" y="33591910"/>
          <a:ext cx="5103" cy="311036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110908</xdr:colOff>
      <xdr:row>145</xdr:row>
      <xdr:rowOff>21556</xdr:rowOff>
    </xdr:from>
    <xdr:to>
      <xdr:col>41</xdr:col>
      <xdr:colOff>116011</xdr:colOff>
      <xdr:row>154</xdr:row>
      <xdr:rowOff>11887</xdr:rowOff>
    </xdr:to>
    <xdr:cxnSp macro="">
      <xdr:nvCxnSpPr>
        <xdr:cNvPr id="41" name="直線矢印コネクタ 40"/>
        <xdr:cNvCxnSpPr/>
      </xdr:nvCxnSpPr>
      <xdr:spPr>
        <a:xfrm flipH="1">
          <a:off x="8380849" y="33594380"/>
          <a:ext cx="5103" cy="311677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100852</xdr:colOff>
      <xdr:row>154</xdr:row>
      <xdr:rowOff>13936</xdr:rowOff>
    </xdr:from>
    <xdr:to>
      <xdr:col>42</xdr:col>
      <xdr:colOff>52424</xdr:colOff>
      <xdr:row>156</xdr:row>
      <xdr:rowOff>190499</xdr:rowOff>
    </xdr:to>
    <xdr:sp macro="" textlink="">
      <xdr:nvSpPr>
        <xdr:cNvPr id="42" name="正方形/長方形 41"/>
        <xdr:cNvSpPr/>
      </xdr:nvSpPr>
      <xdr:spPr>
        <a:xfrm>
          <a:off x="7160558" y="36713201"/>
          <a:ext cx="1363513" cy="8713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ja-JP" sz="1100">
              <a:solidFill>
                <a:schemeClr val="tx1"/>
              </a:solidFill>
              <a:effectLst/>
              <a:latin typeface="+mn-lt"/>
              <a:ea typeface="+mn-ea"/>
              <a:cs typeface="+mn-cs"/>
            </a:rPr>
            <a:t>２．３百万円</a:t>
          </a:r>
          <a:endParaRPr lang="ja-JP" altLang="ja-JP">
            <a:solidFill>
              <a:schemeClr val="tx1"/>
            </a:solidFill>
            <a:effectLst/>
          </a:endParaRPr>
        </a:p>
      </xdr:txBody>
    </xdr:sp>
    <xdr:clientData/>
  </xdr:twoCellAnchor>
  <xdr:twoCellAnchor>
    <xdr:from>
      <xdr:col>35</xdr:col>
      <xdr:colOff>128417</xdr:colOff>
      <xdr:row>156</xdr:row>
      <xdr:rowOff>302419</xdr:rowOff>
    </xdr:from>
    <xdr:to>
      <xdr:col>41</xdr:col>
      <xdr:colOff>168088</xdr:colOff>
      <xdr:row>158</xdr:row>
      <xdr:rowOff>344680</xdr:rowOff>
    </xdr:to>
    <xdr:sp macro="" textlink="">
      <xdr:nvSpPr>
        <xdr:cNvPr id="43" name="大かっこ 42"/>
        <xdr:cNvSpPr/>
      </xdr:nvSpPr>
      <xdr:spPr>
        <a:xfrm>
          <a:off x="7188123" y="37696448"/>
          <a:ext cx="1249906" cy="7370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clientData/>
  </xdr:twoCellAnchor>
  <xdr:twoCellAnchor>
    <xdr:from>
      <xdr:col>26</xdr:col>
      <xdr:colOff>14720</xdr:colOff>
      <xdr:row>141</xdr:row>
      <xdr:rowOff>336177</xdr:rowOff>
    </xdr:from>
    <xdr:to>
      <xdr:col>26</xdr:col>
      <xdr:colOff>21851</xdr:colOff>
      <xdr:row>145</xdr:row>
      <xdr:rowOff>11206</xdr:rowOff>
    </xdr:to>
    <xdr:cxnSp macro="">
      <xdr:nvCxnSpPr>
        <xdr:cNvPr id="8" name="直線コネクタ 7"/>
        <xdr:cNvCxnSpPr/>
      </xdr:nvCxnSpPr>
      <xdr:spPr>
        <a:xfrm>
          <a:off x="5215370" y="52123602"/>
          <a:ext cx="7131" cy="10847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28575</xdr:colOff>
      <xdr:row>143</xdr:row>
      <xdr:rowOff>11208</xdr:rowOff>
    </xdr:from>
    <xdr:to>
      <xdr:col>33</xdr:col>
      <xdr:colOff>33618</xdr:colOff>
      <xdr:row>143</xdr:row>
      <xdr:rowOff>19050</xdr:rowOff>
    </xdr:to>
    <xdr:cxnSp macro="">
      <xdr:nvCxnSpPr>
        <xdr:cNvPr id="19" name="直線コネクタ 18"/>
        <xdr:cNvCxnSpPr/>
      </xdr:nvCxnSpPr>
      <xdr:spPr>
        <a:xfrm flipV="1">
          <a:off x="5229225" y="52503483"/>
          <a:ext cx="1405218" cy="78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40821</xdr:colOff>
      <xdr:row>142</xdr:row>
      <xdr:rowOff>93649</xdr:rowOff>
    </xdr:from>
    <xdr:to>
      <xdr:col>43</xdr:col>
      <xdr:colOff>78410</xdr:colOff>
      <xdr:row>143</xdr:row>
      <xdr:rowOff>257733</xdr:rowOff>
    </xdr:to>
    <xdr:sp macro="" textlink="">
      <xdr:nvSpPr>
        <xdr:cNvPr id="39" name="正方形/長方形 38"/>
        <xdr:cNvSpPr/>
      </xdr:nvSpPr>
      <xdr:spPr>
        <a:xfrm>
          <a:off x="6697115" y="52537178"/>
          <a:ext cx="2054648" cy="5114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33</xdr:col>
      <xdr:colOff>0</xdr:colOff>
      <xdr:row>143</xdr:row>
      <xdr:rowOff>291353</xdr:rowOff>
    </xdr:from>
    <xdr:to>
      <xdr:col>43</xdr:col>
      <xdr:colOff>179294</xdr:colOff>
      <xdr:row>144</xdr:row>
      <xdr:rowOff>246530</xdr:rowOff>
    </xdr:to>
    <xdr:sp macro="" textlink="">
      <xdr:nvSpPr>
        <xdr:cNvPr id="40" name="大かっこ 39"/>
        <xdr:cNvSpPr/>
      </xdr:nvSpPr>
      <xdr:spPr>
        <a:xfrm>
          <a:off x="6656294" y="53082265"/>
          <a:ext cx="2196353" cy="30255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28</xdr:col>
      <xdr:colOff>79445</xdr:colOff>
      <xdr:row>147</xdr:row>
      <xdr:rowOff>202507</xdr:rowOff>
    </xdr:from>
    <xdr:to>
      <xdr:col>40</xdr:col>
      <xdr:colOff>112059</xdr:colOff>
      <xdr:row>149</xdr:row>
      <xdr:rowOff>112060</xdr:rowOff>
    </xdr:to>
    <xdr:sp macro="" textlink="">
      <xdr:nvSpPr>
        <xdr:cNvPr id="29" name="正方形/長方形 28"/>
        <xdr:cNvSpPr/>
      </xdr:nvSpPr>
      <xdr:spPr>
        <a:xfrm>
          <a:off x="5727210" y="34470095"/>
          <a:ext cx="2453084" cy="6043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（一社）全国治水砂防協会（１社）　　</a:t>
          </a:r>
          <a:endParaRPr kumimoji="1" lang="en-US" altLang="ja-JP" sz="1100">
            <a:solidFill>
              <a:sysClr val="windowText" lastClr="000000"/>
            </a:solidFill>
          </a:endParaRPr>
        </a:p>
        <a:p>
          <a:pPr algn="ctr"/>
          <a:r>
            <a:rPr kumimoji="1" lang="ja-JP" altLang="en-US" sz="1100">
              <a:solidFill>
                <a:sysClr val="windowText" lastClr="000000"/>
              </a:solidFill>
            </a:rPr>
            <a:t>０．８百万円</a:t>
          </a:r>
          <a:endParaRPr kumimoji="1" lang="en-US" altLang="ja-JP" sz="1100">
            <a:solidFill>
              <a:sysClr val="windowText" lastClr="000000"/>
            </a:solidFill>
          </a:endParaRPr>
        </a:p>
      </xdr:txBody>
    </xdr:sp>
    <xdr:clientData/>
  </xdr:twoCellAnchor>
  <xdr:twoCellAnchor>
    <xdr:from>
      <xdr:col>28</xdr:col>
      <xdr:colOff>161166</xdr:colOff>
      <xdr:row>147</xdr:row>
      <xdr:rowOff>357</xdr:rowOff>
    </xdr:from>
    <xdr:to>
      <xdr:col>38</xdr:col>
      <xdr:colOff>96381</xdr:colOff>
      <xdr:row>147</xdr:row>
      <xdr:rowOff>189212</xdr:rowOff>
    </xdr:to>
    <xdr:sp macro="" textlink="">
      <xdr:nvSpPr>
        <xdr:cNvPr id="31" name="テキスト ボックス 30"/>
        <xdr:cNvSpPr txBox="1"/>
      </xdr:nvSpPr>
      <xdr:spPr>
        <a:xfrm>
          <a:off x="5808931" y="34267945"/>
          <a:ext cx="1952274" cy="188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29</xdr:col>
      <xdr:colOff>112057</xdr:colOff>
      <xdr:row>149</xdr:row>
      <xdr:rowOff>235323</xdr:rowOff>
    </xdr:from>
    <xdr:to>
      <xdr:col>39</xdr:col>
      <xdr:colOff>145676</xdr:colOff>
      <xdr:row>151</xdr:row>
      <xdr:rowOff>277584</xdr:rowOff>
    </xdr:to>
    <xdr:sp macro="" textlink="">
      <xdr:nvSpPr>
        <xdr:cNvPr id="32" name="大かっこ 31"/>
        <xdr:cNvSpPr/>
      </xdr:nvSpPr>
      <xdr:spPr>
        <a:xfrm>
          <a:off x="5961528" y="35197676"/>
          <a:ext cx="2050677" cy="7370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会場使用費</a:t>
          </a:r>
          <a:endParaRPr kumimoji="1" lang="en-US" altLang="ja-JP" sz="1100">
            <a:solidFill>
              <a:schemeClr val="tx1"/>
            </a:solidFill>
            <a:latin typeface="+mn-lt"/>
            <a:ea typeface="+mn-ea"/>
            <a:cs typeface="+mn-cs"/>
          </a:endParaRPr>
        </a:p>
      </xdr:txBody>
    </xdr:sp>
    <xdr:clientData/>
  </xdr:twoCellAnchor>
  <xdr:twoCellAnchor>
    <xdr:from>
      <xdr:col>33</xdr:col>
      <xdr:colOff>185635</xdr:colOff>
      <xdr:row>145</xdr:row>
      <xdr:rowOff>20594</xdr:rowOff>
    </xdr:from>
    <xdr:to>
      <xdr:col>33</xdr:col>
      <xdr:colOff>185635</xdr:colOff>
      <xdr:row>146</xdr:row>
      <xdr:rowOff>238815</xdr:rowOff>
    </xdr:to>
    <xdr:cxnSp macro="">
      <xdr:nvCxnSpPr>
        <xdr:cNvPr id="37" name="直線矢印コネクタ 36"/>
        <xdr:cNvCxnSpPr/>
      </xdr:nvCxnSpPr>
      <xdr:spPr>
        <a:xfrm>
          <a:off x="6841929" y="33593418"/>
          <a:ext cx="0" cy="56560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R104" sqref="R104:W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9" t="s">
        <v>375</v>
      </c>
      <c r="AR2" s="679"/>
      <c r="AS2" s="59" t="str">
        <f>IF(OR(AQ2="　", AQ2=""), "", "-")</f>
        <v/>
      </c>
      <c r="AT2" s="680">
        <v>46</v>
      </c>
      <c r="AU2" s="680"/>
      <c r="AV2" s="60" t="str">
        <f>IF(AW2="", "", "-")</f>
        <v/>
      </c>
      <c r="AW2" s="681"/>
      <c r="AX2" s="681"/>
    </row>
    <row r="3" spans="1:50" ht="21" customHeight="1" thickBot="1">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379</v>
      </c>
      <c r="AK3" s="640"/>
      <c r="AL3" s="640"/>
      <c r="AM3" s="640"/>
      <c r="AN3" s="640"/>
      <c r="AO3" s="640"/>
      <c r="AP3" s="640"/>
      <c r="AQ3" s="640"/>
      <c r="AR3" s="640"/>
      <c r="AS3" s="640"/>
      <c r="AT3" s="640"/>
      <c r="AU3" s="640"/>
      <c r="AV3" s="640"/>
      <c r="AW3" s="640"/>
      <c r="AX3" s="36" t="s">
        <v>91</v>
      </c>
    </row>
    <row r="4" spans="1:50" ht="24.75" customHeight="1">
      <c r="A4" s="454" t="s">
        <v>30</v>
      </c>
      <c r="B4" s="455"/>
      <c r="C4" s="455"/>
      <c r="D4" s="455"/>
      <c r="E4" s="455"/>
      <c r="F4" s="455"/>
      <c r="G4" s="428" t="s">
        <v>378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427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4" t="s">
        <v>201</v>
      </c>
      <c r="H5" s="617"/>
      <c r="I5" s="617"/>
      <c r="J5" s="617"/>
      <c r="K5" s="617"/>
      <c r="L5" s="617"/>
      <c r="M5" s="655" t="s">
        <v>92</v>
      </c>
      <c r="N5" s="656"/>
      <c r="O5" s="656"/>
      <c r="P5" s="656"/>
      <c r="Q5" s="656"/>
      <c r="R5" s="657"/>
      <c r="S5" s="616" t="s">
        <v>157</v>
      </c>
      <c r="T5" s="617"/>
      <c r="U5" s="617"/>
      <c r="V5" s="617"/>
      <c r="W5" s="617"/>
      <c r="X5" s="618"/>
      <c r="Y5" s="445" t="s">
        <v>3</v>
      </c>
      <c r="Z5" s="446"/>
      <c r="AA5" s="446"/>
      <c r="AB5" s="446"/>
      <c r="AC5" s="446"/>
      <c r="AD5" s="447"/>
      <c r="AE5" s="448" t="s">
        <v>380</v>
      </c>
      <c r="AF5" s="449"/>
      <c r="AG5" s="449"/>
      <c r="AH5" s="449"/>
      <c r="AI5" s="449"/>
      <c r="AJ5" s="449"/>
      <c r="AK5" s="449"/>
      <c r="AL5" s="449"/>
      <c r="AM5" s="449"/>
      <c r="AN5" s="449"/>
      <c r="AO5" s="449"/>
      <c r="AP5" s="450"/>
      <c r="AQ5" s="451" t="s">
        <v>482</v>
      </c>
      <c r="AR5" s="452"/>
      <c r="AS5" s="452"/>
      <c r="AT5" s="452"/>
      <c r="AU5" s="452"/>
      <c r="AV5" s="452"/>
      <c r="AW5" s="452"/>
      <c r="AX5" s="453"/>
    </row>
    <row r="6" spans="1:50" ht="39"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381</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3" t="s">
        <v>25</v>
      </c>
      <c r="B7" s="484"/>
      <c r="C7" s="484"/>
      <c r="D7" s="484"/>
      <c r="E7" s="484"/>
      <c r="F7" s="484"/>
      <c r="G7" s="485" t="s">
        <v>383</v>
      </c>
      <c r="H7" s="486"/>
      <c r="I7" s="486"/>
      <c r="J7" s="486"/>
      <c r="K7" s="486"/>
      <c r="L7" s="486"/>
      <c r="M7" s="486"/>
      <c r="N7" s="486"/>
      <c r="O7" s="486"/>
      <c r="P7" s="486"/>
      <c r="Q7" s="486"/>
      <c r="R7" s="486"/>
      <c r="S7" s="486"/>
      <c r="T7" s="486"/>
      <c r="U7" s="486"/>
      <c r="V7" s="487"/>
      <c r="W7" s="487"/>
      <c r="X7" s="487"/>
      <c r="Y7" s="488" t="s">
        <v>5</v>
      </c>
      <c r="Z7" s="376"/>
      <c r="AA7" s="376"/>
      <c r="AB7" s="376"/>
      <c r="AC7" s="376"/>
      <c r="AD7" s="378"/>
      <c r="AE7" s="489" t="s">
        <v>382</v>
      </c>
      <c r="AF7" s="490"/>
      <c r="AG7" s="490"/>
      <c r="AH7" s="490"/>
      <c r="AI7" s="490"/>
      <c r="AJ7" s="490"/>
      <c r="AK7" s="490"/>
      <c r="AL7" s="490"/>
      <c r="AM7" s="490"/>
      <c r="AN7" s="490"/>
      <c r="AO7" s="490"/>
      <c r="AP7" s="490"/>
      <c r="AQ7" s="490"/>
      <c r="AR7" s="490"/>
      <c r="AS7" s="490"/>
      <c r="AT7" s="490"/>
      <c r="AU7" s="490"/>
      <c r="AV7" s="490"/>
      <c r="AW7" s="490"/>
      <c r="AX7" s="491"/>
    </row>
    <row r="8" spans="1:50" ht="52.5" customHeight="1">
      <c r="A8" s="635" t="s">
        <v>308</v>
      </c>
      <c r="B8" s="636"/>
      <c r="C8" s="636"/>
      <c r="D8" s="636"/>
      <c r="E8" s="636"/>
      <c r="F8" s="637"/>
      <c r="G8" s="632" t="str">
        <f>入力規則等!A26</f>
        <v>国土強靭化</v>
      </c>
      <c r="H8" s="633"/>
      <c r="I8" s="633"/>
      <c r="J8" s="633"/>
      <c r="K8" s="633"/>
      <c r="L8" s="633"/>
      <c r="M8" s="633"/>
      <c r="N8" s="633"/>
      <c r="O8" s="633"/>
      <c r="P8" s="633"/>
      <c r="Q8" s="633"/>
      <c r="R8" s="633"/>
      <c r="S8" s="633"/>
      <c r="T8" s="633"/>
      <c r="U8" s="633"/>
      <c r="V8" s="633"/>
      <c r="W8" s="633"/>
      <c r="X8" s="634"/>
      <c r="Y8" s="466" t="s">
        <v>79</v>
      </c>
      <c r="Z8" s="466"/>
      <c r="AA8" s="466"/>
      <c r="AB8" s="466"/>
      <c r="AC8" s="466"/>
      <c r="AD8" s="466"/>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c r="A9" s="184" t="s">
        <v>26</v>
      </c>
      <c r="B9" s="185"/>
      <c r="C9" s="185"/>
      <c r="D9" s="185"/>
      <c r="E9" s="185"/>
      <c r="F9" s="185"/>
      <c r="G9" s="186" t="s">
        <v>453</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454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2"/>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c r="A13" s="399"/>
      <c r="B13" s="400"/>
      <c r="C13" s="400"/>
      <c r="D13" s="400"/>
      <c r="E13" s="400"/>
      <c r="F13" s="401"/>
      <c r="G13" s="502" t="s">
        <v>7</v>
      </c>
      <c r="H13" s="503"/>
      <c r="I13" s="508" t="s">
        <v>8</v>
      </c>
      <c r="J13" s="509"/>
      <c r="K13" s="509"/>
      <c r="L13" s="509"/>
      <c r="M13" s="509"/>
      <c r="N13" s="509"/>
      <c r="O13" s="510"/>
      <c r="P13" s="175">
        <v>11</v>
      </c>
      <c r="Q13" s="176"/>
      <c r="R13" s="176"/>
      <c r="S13" s="176"/>
      <c r="T13" s="176"/>
      <c r="U13" s="176"/>
      <c r="V13" s="177"/>
      <c r="W13" s="175">
        <v>18</v>
      </c>
      <c r="X13" s="176"/>
      <c r="Y13" s="176"/>
      <c r="Z13" s="176"/>
      <c r="AA13" s="176"/>
      <c r="AB13" s="176"/>
      <c r="AC13" s="177"/>
      <c r="AD13" s="175">
        <v>18</v>
      </c>
      <c r="AE13" s="176"/>
      <c r="AF13" s="176"/>
      <c r="AG13" s="176"/>
      <c r="AH13" s="176"/>
      <c r="AI13" s="176"/>
      <c r="AJ13" s="177"/>
      <c r="AK13" s="175">
        <v>31</v>
      </c>
      <c r="AL13" s="176"/>
      <c r="AM13" s="176"/>
      <c r="AN13" s="176"/>
      <c r="AO13" s="176"/>
      <c r="AP13" s="176"/>
      <c r="AQ13" s="177"/>
      <c r="AR13" s="189">
        <v>31</v>
      </c>
      <c r="AS13" s="190"/>
      <c r="AT13" s="190"/>
      <c r="AU13" s="190"/>
      <c r="AV13" s="190"/>
      <c r="AW13" s="190"/>
      <c r="AX13" s="191"/>
    </row>
    <row r="14" spans="1:50" ht="21" customHeight="1">
      <c r="A14" s="399"/>
      <c r="B14" s="400"/>
      <c r="C14" s="400"/>
      <c r="D14" s="400"/>
      <c r="E14" s="400"/>
      <c r="F14" s="401"/>
      <c r="G14" s="504"/>
      <c r="H14" s="505"/>
      <c r="I14" s="179" t="s">
        <v>9</v>
      </c>
      <c r="J14" s="180"/>
      <c r="K14" s="180"/>
      <c r="L14" s="180"/>
      <c r="M14" s="180"/>
      <c r="N14" s="180"/>
      <c r="O14" s="181"/>
      <c r="P14" s="175" t="s">
        <v>452</v>
      </c>
      <c r="Q14" s="176"/>
      <c r="R14" s="176"/>
      <c r="S14" s="176"/>
      <c r="T14" s="176"/>
      <c r="U14" s="176"/>
      <c r="V14" s="177"/>
      <c r="W14" s="175" t="s">
        <v>452</v>
      </c>
      <c r="X14" s="176"/>
      <c r="Y14" s="176"/>
      <c r="Z14" s="176"/>
      <c r="AA14" s="176"/>
      <c r="AB14" s="176"/>
      <c r="AC14" s="177"/>
      <c r="AD14" s="175" t="s">
        <v>452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9"/>
      <c r="B15" s="400"/>
      <c r="C15" s="400"/>
      <c r="D15" s="400"/>
      <c r="E15" s="400"/>
      <c r="F15" s="401"/>
      <c r="G15" s="504"/>
      <c r="H15" s="505"/>
      <c r="I15" s="179" t="s">
        <v>62</v>
      </c>
      <c r="J15" s="425"/>
      <c r="K15" s="425"/>
      <c r="L15" s="425"/>
      <c r="M15" s="425"/>
      <c r="N15" s="425"/>
      <c r="O15" s="426"/>
      <c r="P15" s="175" t="s">
        <v>452</v>
      </c>
      <c r="Q15" s="176"/>
      <c r="R15" s="176"/>
      <c r="S15" s="176"/>
      <c r="T15" s="176"/>
      <c r="U15" s="176"/>
      <c r="V15" s="177"/>
      <c r="W15" s="175" t="s">
        <v>452</v>
      </c>
      <c r="X15" s="176"/>
      <c r="Y15" s="176"/>
      <c r="Z15" s="176"/>
      <c r="AA15" s="176"/>
      <c r="AB15" s="176"/>
      <c r="AC15" s="177"/>
      <c r="AD15" s="175" t="s">
        <v>452</v>
      </c>
      <c r="AE15" s="176"/>
      <c r="AF15" s="176"/>
      <c r="AG15" s="176"/>
      <c r="AH15" s="176"/>
      <c r="AI15" s="176"/>
      <c r="AJ15" s="177"/>
      <c r="AK15" s="175" t="s">
        <v>452</v>
      </c>
      <c r="AL15" s="176"/>
      <c r="AM15" s="176"/>
      <c r="AN15" s="176"/>
      <c r="AO15" s="176"/>
      <c r="AP15" s="176"/>
      <c r="AQ15" s="177"/>
      <c r="AR15" s="175"/>
      <c r="AS15" s="176"/>
      <c r="AT15" s="176"/>
      <c r="AU15" s="176"/>
      <c r="AV15" s="176"/>
      <c r="AW15" s="176"/>
      <c r="AX15" s="178"/>
    </row>
    <row r="16" spans="1:50" ht="21" customHeight="1">
      <c r="A16" s="399"/>
      <c r="B16" s="400"/>
      <c r="C16" s="400"/>
      <c r="D16" s="400"/>
      <c r="E16" s="400"/>
      <c r="F16" s="401"/>
      <c r="G16" s="504"/>
      <c r="H16" s="505"/>
      <c r="I16" s="179" t="s">
        <v>63</v>
      </c>
      <c r="J16" s="425"/>
      <c r="K16" s="425"/>
      <c r="L16" s="425"/>
      <c r="M16" s="425"/>
      <c r="N16" s="425"/>
      <c r="O16" s="426"/>
      <c r="P16" s="175" t="s">
        <v>452</v>
      </c>
      <c r="Q16" s="176"/>
      <c r="R16" s="176"/>
      <c r="S16" s="176"/>
      <c r="T16" s="176"/>
      <c r="U16" s="176"/>
      <c r="V16" s="177"/>
      <c r="W16" s="175" t="s">
        <v>452</v>
      </c>
      <c r="X16" s="176"/>
      <c r="Y16" s="176"/>
      <c r="Z16" s="176"/>
      <c r="AA16" s="176"/>
      <c r="AB16" s="176"/>
      <c r="AC16" s="177"/>
      <c r="AD16" s="175" t="s">
        <v>452</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c r="A17" s="399"/>
      <c r="B17" s="400"/>
      <c r="C17" s="400"/>
      <c r="D17" s="400"/>
      <c r="E17" s="400"/>
      <c r="F17" s="401"/>
      <c r="G17" s="504"/>
      <c r="H17" s="505"/>
      <c r="I17" s="179" t="s">
        <v>61</v>
      </c>
      <c r="J17" s="180"/>
      <c r="K17" s="180"/>
      <c r="L17" s="180"/>
      <c r="M17" s="180"/>
      <c r="N17" s="180"/>
      <c r="O17" s="181"/>
      <c r="P17" s="175" t="s">
        <v>452</v>
      </c>
      <c r="Q17" s="176"/>
      <c r="R17" s="176"/>
      <c r="S17" s="176"/>
      <c r="T17" s="176"/>
      <c r="U17" s="176"/>
      <c r="V17" s="177"/>
      <c r="W17" s="175" t="s">
        <v>452</v>
      </c>
      <c r="X17" s="176"/>
      <c r="Y17" s="176"/>
      <c r="Z17" s="176"/>
      <c r="AA17" s="176"/>
      <c r="AB17" s="176"/>
      <c r="AC17" s="177"/>
      <c r="AD17" s="175" t="s">
        <v>452</v>
      </c>
      <c r="AE17" s="176"/>
      <c r="AF17" s="176"/>
      <c r="AG17" s="176"/>
      <c r="AH17" s="176"/>
      <c r="AI17" s="176"/>
      <c r="AJ17" s="177"/>
      <c r="AK17" s="175"/>
      <c r="AL17" s="176"/>
      <c r="AM17" s="176"/>
      <c r="AN17" s="176"/>
      <c r="AO17" s="176"/>
      <c r="AP17" s="176"/>
      <c r="AQ17" s="177"/>
      <c r="AR17" s="481"/>
      <c r="AS17" s="481"/>
      <c r="AT17" s="481"/>
      <c r="AU17" s="481"/>
      <c r="AV17" s="481"/>
      <c r="AW17" s="481"/>
      <c r="AX17" s="482"/>
    </row>
    <row r="18" spans="1:50" ht="24.75" customHeight="1">
      <c r="A18" s="399"/>
      <c r="B18" s="400"/>
      <c r="C18" s="400"/>
      <c r="D18" s="400"/>
      <c r="E18" s="400"/>
      <c r="F18" s="401"/>
      <c r="G18" s="506"/>
      <c r="H18" s="507"/>
      <c r="I18" s="627" t="s">
        <v>22</v>
      </c>
      <c r="J18" s="628"/>
      <c r="K18" s="628"/>
      <c r="L18" s="628"/>
      <c r="M18" s="628"/>
      <c r="N18" s="628"/>
      <c r="O18" s="629"/>
      <c r="P18" s="649">
        <f>SUM(P13:V17)</f>
        <v>11</v>
      </c>
      <c r="Q18" s="650"/>
      <c r="R18" s="650"/>
      <c r="S18" s="650"/>
      <c r="T18" s="650"/>
      <c r="U18" s="650"/>
      <c r="V18" s="651"/>
      <c r="W18" s="649">
        <f>SUM(W13:AC17)</f>
        <v>18</v>
      </c>
      <c r="X18" s="650"/>
      <c r="Y18" s="650"/>
      <c r="Z18" s="650"/>
      <c r="AA18" s="650"/>
      <c r="AB18" s="650"/>
      <c r="AC18" s="651"/>
      <c r="AD18" s="649">
        <f t="shared" ref="AD18" si="0">SUM(AD13:AJ17)</f>
        <v>18</v>
      </c>
      <c r="AE18" s="650"/>
      <c r="AF18" s="650"/>
      <c r="AG18" s="650"/>
      <c r="AH18" s="650"/>
      <c r="AI18" s="650"/>
      <c r="AJ18" s="651"/>
      <c r="AK18" s="649">
        <f t="shared" ref="AK18" si="1">SUM(AK13:AQ17)</f>
        <v>31</v>
      </c>
      <c r="AL18" s="650"/>
      <c r="AM18" s="650"/>
      <c r="AN18" s="650"/>
      <c r="AO18" s="650"/>
      <c r="AP18" s="650"/>
      <c r="AQ18" s="651"/>
      <c r="AR18" s="649">
        <f t="shared" ref="AR18" si="2">SUM(AR13:AX17)</f>
        <v>31</v>
      </c>
      <c r="AS18" s="650"/>
      <c r="AT18" s="650"/>
      <c r="AU18" s="650"/>
      <c r="AV18" s="650"/>
      <c r="AW18" s="650"/>
      <c r="AX18" s="652"/>
    </row>
    <row r="19" spans="1:50" ht="24.75" customHeight="1">
      <c r="A19" s="399"/>
      <c r="B19" s="400"/>
      <c r="C19" s="400"/>
      <c r="D19" s="400"/>
      <c r="E19" s="400"/>
      <c r="F19" s="401"/>
      <c r="G19" s="647" t="s">
        <v>10</v>
      </c>
      <c r="H19" s="648"/>
      <c r="I19" s="648"/>
      <c r="J19" s="648"/>
      <c r="K19" s="648"/>
      <c r="L19" s="648"/>
      <c r="M19" s="648"/>
      <c r="N19" s="648"/>
      <c r="O19" s="648"/>
      <c r="P19" s="175">
        <v>9</v>
      </c>
      <c r="Q19" s="176"/>
      <c r="R19" s="176"/>
      <c r="S19" s="176"/>
      <c r="T19" s="176"/>
      <c r="U19" s="176"/>
      <c r="V19" s="177"/>
      <c r="W19" s="175">
        <v>15</v>
      </c>
      <c r="X19" s="176"/>
      <c r="Y19" s="176"/>
      <c r="Z19" s="176"/>
      <c r="AA19" s="176"/>
      <c r="AB19" s="176"/>
      <c r="AC19" s="177"/>
      <c r="AD19" s="175">
        <v>17</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c r="A20" s="496"/>
      <c r="B20" s="497"/>
      <c r="C20" s="497"/>
      <c r="D20" s="497"/>
      <c r="E20" s="497"/>
      <c r="F20" s="498"/>
      <c r="G20" s="647" t="s">
        <v>11</v>
      </c>
      <c r="H20" s="648"/>
      <c r="I20" s="648"/>
      <c r="J20" s="648"/>
      <c r="K20" s="648"/>
      <c r="L20" s="648"/>
      <c r="M20" s="648"/>
      <c r="N20" s="648"/>
      <c r="O20" s="648"/>
      <c r="P20" s="653">
        <f>IF(P18=0, "-", P19/P18)</f>
        <v>0.81818181818181823</v>
      </c>
      <c r="Q20" s="653"/>
      <c r="R20" s="653"/>
      <c r="S20" s="653"/>
      <c r="T20" s="653"/>
      <c r="U20" s="653"/>
      <c r="V20" s="653"/>
      <c r="W20" s="653">
        <f>IF(W18=0, "-", W19/W18)</f>
        <v>0.83333333333333337</v>
      </c>
      <c r="X20" s="653"/>
      <c r="Y20" s="653"/>
      <c r="Z20" s="653"/>
      <c r="AA20" s="653"/>
      <c r="AB20" s="653"/>
      <c r="AC20" s="653"/>
      <c r="AD20" s="653">
        <f>IF(AD18=0, "-", AD19/AD18)</f>
        <v>0.94444444444444442</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c r="A23" s="130"/>
      <c r="B23" s="128"/>
      <c r="C23" s="128"/>
      <c r="D23" s="128"/>
      <c r="E23" s="128"/>
      <c r="F23" s="129"/>
      <c r="G23" s="74" t="s">
        <v>480</v>
      </c>
      <c r="H23" s="75"/>
      <c r="I23" s="75"/>
      <c r="J23" s="75"/>
      <c r="K23" s="75"/>
      <c r="L23" s="75"/>
      <c r="M23" s="75"/>
      <c r="N23" s="75"/>
      <c r="O23" s="76"/>
      <c r="P23" s="219" t="s">
        <v>479</v>
      </c>
      <c r="Q23" s="234"/>
      <c r="R23" s="234"/>
      <c r="S23" s="234"/>
      <c r="T23" s="234"/>
      <c r="U23" s="234"/>
      <c r="V23" s="234"/>
      <c r="W23" s="234"/>
      <c r="X23" s="235"/>
      <c r="Y23" s="228" t="s">
        <v>14</v>
      </c>
      <c r="Z23" s="229"/>
      <c r="AA23" s="230"/>
      <c r="AB23" s="167" t="s">
        <v>359</v>
      </c>
      <c r="AC23" s="168"/>
      <c r="AD23" s="168"/>
      <c r="AE23" s="88">
        <v>71</v>
      </c>
      <c r="AF23" s="89"/>
      <c r="AG23" s="89"/>
      <c r="AH23" s="89"/>
      <c r="AI23" s="90"/>
      <c r="AJ23" s="88">
        <v>71</v>
      </c>
      <c r="AK23" s="89"/>
      <c r="AL23" s="89"/>
      <c r="AM23" s="89"/>
      <c r="AN23" s="90"/>
      <c r="AO23" s="88">
        <v>73</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359</v>
      </c>
      <c r="AC24" s="168"/>
      <c r="AD24" s="168"/>
      <c r="AE24" s="88" t="s">
        <v>428</v>
      </c>
      <c r="AF24" s="89"/>
      <c r="AG24" s="89"/>
      <c r="AH24" s="89"/>
      <c r="AI24" s="90"/>
      <c r="AJ24" s="88" t="s">
        <v>428</v>
      </c>
      <c r="AK24" s="89"/>
      <c r="AL24" s="89"/>
      <c r="AM24" s="89"/>
      <c r="AN24" s="90"/>
      <c r="AO24" s="88" t="s">
        <v>428</v>
      </c>
      <c r="AP24" s="89"/>
      <c r="AQ24" s="89"/>
      <c r="AR24" s="89"/>
      <c r="AS24" s="90"/>
      <c r="AT24" s="88">
        <v>74</v>
      </c>
      <c r="AU24" s="89"/>
      <c r="AV24" s="89"/>
      <c r="AW24" s="89"/>
      <c r="AX24" s="349"/>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ROUND(AE23/AT24*100,0)</f>
        <v>96</v>
      </c>
      <c r="AF25" s="89"/>
      <c r="AG25" s="89"/>
      <c r="AH25" s="89"/>
      <c r="AI25" s="90"/>
      <c r="AJ25" s="88">
        <f>ROUND(AJ23/AT24*100,0)</f>
        <v>96</v>
      </c>
      <c r="AK25" s="89"/>
      <c r="AL25" s="89"/>
      <c r="AM25" s="89"/>
      <c r="AN25" s="90"/>
      <c r="AO25" s="88">
        <f>ROUND(AO23/AT24*100,0)</f>
        <v>99</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8"/>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8"/>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c r="A56" s="658"/>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8"/>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8"/>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c r="A61" s="658"/>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8"/>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8"/>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c r="A66" s="659"/>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8"/>
      <c r="B68" s="529"/>
      <c r="C68" s="529"/>
      <c r="D68" s="529"/>
      <c r="E68" s="529"/>
      <c r="F68" s="530"/>
      <c r="G68" s="219" t="s">
        <v>402</v>
      </c>
      <c r="H68" s="234"/>
      <c r="I68" s="234"/>
      <c r="J68" s="234"/>
      <c r="K68" s="234"/>
      <c r="L68" s="234"/>
      <c r="M68" s="234"/>
      <c r="N68" s="234"/>
      <c r="O68" s="234"/>
      <c r="P68" s="234"/>
      <c r="Q68" s="234"/>
      <c r="R68" s="234"/>
      <c r="S68" s="234"/>
      <c r="T68" s="234"/>
      <c r="U68" s="234"/>
      <c r="V68" s="234"/>
      <c r="W68" s="234"/>
      <c r="X68" s="235"/>
      <c r="Y68" s="619" t="s">
        <v>66</v>
      </c>
      <c r="Z68" s="620"/>
      <c r="AA68" s="621"/>
      <c r="AB68" s="111" t="s">
        <v>384</v>
      </c>
      <c r="AC68" s="112"/>
      <c r="AD68" s="113"/>
      <c r="AE68" s="88">
        <v>7</v>
      </c>
      <c r="AF68" s="89"/>
      <c r="AG68" s="89"/>
      <c r="AH68" s="89"/>
      <c r="AI68" s="90"/>
      <c r="AJ68" s="88">
        <v>8</v>
      </c>
      <c r="AK68" s="89"/>
      <c r="AL68" s="89"/>
      <c r="AM68" s="89"/>
      <c r="AN68" s="90"/>
      <c r="AO68" s="88">
        <v>7</v>
      </c>
      <c r="AP68" s="89"/>
      <c r="AQ68" s="89"/>
      <c r="AR68" s="89"/>
      <c r="AS68" s="90"/>
      <c r="AT68" s="540"/>
      <c r="AU68" s="540"/>
      <c r="AV68" s="540"/>
      <c r="AW68" s="540"/>
      <c r="AX68" s="541"/>
      <c r="AY68" s="10"/>
      <c r="AZ68" s="10"/>
      <c r="BA68" s="10"/>
      <c r="BB68" s="10"/>
      <c r="BC68" s="10"/>
    </row>
    <row r="69" spans="1:60" ht="22.5" customHeight="1">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384</v>
      </c>
      <c r="AC69" s="203"/>
      <c r="AD69" s="204"/>
      <c r="AE69" s="88">
        <v>5</v>
      </c>
      <c r="AF69" s="89"/>
      <c r="AG69" s="89"/>
      <c r="AH69" s="89"/>
      <c r="AI69" s="90"/>
      <c r="AJ69" s="88">
        <v>8</v>
      </c>
      <c r="AK69" s="89"/>
      <c r="AL69" s="89"/>
      <c r="AM69" s="89"/>
      <c r="AN69" s="90"/>
      <c r="AO69" s="88">
        <v>8</v>
      </c>
      <c r="AP69" s="89"/>
      <c r="AQ69" s="89"/>
      <c r="AR69" s="89"/>
      <c r="AS69" s="90"/>
      <c r="AT69" s="88">
        <v>8</v>
      </c>
      <c r="AU69" s="89"/>
      <c r="AV69" s="89"/>
      <c r="AW69" s="89"/>
      <c r="AX69" s="349"/>
      <c r="AY69" s="10"/>
      <c r="AZ69" s="10"/>
      <c r="BA69" s="10"/>
      <c r="BB69" s="10"/>
      <c r="BC69" s="10"/>
      <c r="BD69" s="10"/>
      <c r="BE69" s="10"/>
      <c r="BF69" s="10"/>
      <c r="BG69" s="10"/>
      <c r="BH69" s="10"/>
    </row>
    <row r="70" spans="1:60" ht="33" hidden="1" customHeight="1">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385</v>
      </c>
      <c r="H83" s="295"/>
      <c r="I83" s="295"/>
      <c r="J83" s="295"/>
      <c r="K83" s="295"/>
      <c r="L83" s="295"/>
      <c r="M83" s="295"/>
      <c r="N83" s="295"/>
      <c r="O83" s="295"/>
      <c r="P83" s="295"/>
      <c r="Q83" s="295"/>
      <c r="R83" s="295"/>
      <c r="S83" s="295"/>
      <c r="T83" s="295"/>
      <c r="U83" s="295"/>
      <c r="V83" s="295"/>
      <c r="W83" s="295"/>
      <c r="X83" s="295"/>
      <c r="Y83" s="537" t="s">
        <v>17</v>
      </c>
      <c r="Z83" s="538"/>
      <c r="AA83" s="539"/>
      <c r="AB83" s="665" t="s">
        <v>386</v>
      </c>
      <c r="AC83" s="115"/>
      <c r="AD83" s="116"/>
      <c r="AE83" s="205">
        <v>1.3</v>
      </c>
      <c r="AF83" s="206"/>
      <c r="AG83" s="206"/>
      <c r="AH83" s="206"/>
      <c r="AI83" s="206"/>
      <c r="AJ83" s="205">
        <v>1.8</v>
      </c>
      <c r="AK83" s="206"/>
      <c r="AL83" s="206"/>
      <c r="AM83" s="206"/>
      <c r="AN83" s="206"/>
      <c r="AO83" s="205">
        <v>2.4</v>
      </c>
      <c r="AP83" s="206"/>
      <c r="AQ83" s="206"/>
      <c r="AR83" s="206"/>
      <c r="AS83" s="206"/>
      <c r="AT83" s="88">
        <v>3.5</v>
      </c>
      <c r="AU83" s="89"/>
      <c r="AV83" s="89"/>
      <c r="AW83" s="89"/>
      <c r="AX83" s="349"/>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376</v>
      </c>
      <c r="AC84" s="92"/>
      <c r="AD84" s="93"/>
      <c r="AE84" s="91" t="s">
        <v>387</v>
      </c>
      <c r="AF84" s="92"/>
      <c r="AG84" s="92"/>
      <c r="AH84" s="92"/>
      <c r="AI84" s="93"/>
      <c r="AJ84" s="91" t="s">
        <v>388</v>
      </c>
      <c r="AK84" s="92"/>
      <c r="AL84" s="92"/>
      <c r="AM84" s="92"/>
      <c r="AN84" s="93"/>
      <c r="AO84" s="91" t="s">
        <v>391</v>
      </c>
      <c r="AP84" s="92"/>
      <c r="AQ84" s="92"/>
      <c r="AR84" s="92"/>
      <c r="AS84" s="93"/>
      <c r="AT84" s="91" t="s">
        <v>389</v>
      </c>
      <c r="AU84" s="92"/>
      <c r="AV84" s="92"/>
      <c r="AW84" s="92"/>
      <c r="AX84" s="9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1" t="s">
        <v>77</v>
      </c>
      <c r="B97" s="602"/>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c r="A98" s="603"/>
      <c r="B98" s="604"/>
      <c r="C98" s="534" t="s">
        <v>392</v>
      </c>
      <c r="D98" s="535"/>
      <c r="E98" s="535"/>
      <c r="F98" s="535"/>
      <c r="G98" s="535"/>
      <c r="H98" s="535"/>
      <c r="I98" s="535"/>
      <c r="J98" s="535"/>
      <c r="K98" s="536"/>
      <c r="L98" s="175">
        <v>0.1</v>
      </c>
      <c r="M98" s="176"/>
      <c r="N98" s="176"/>
      <c r="O98" s="176"/>
      <c r="P98" s="176"/>
      <c r="Q98" s="177"/>
      <c r="R98" s="175">
        <v>0.1</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3"/>
      <c r="B99" s="604"/>
      <c r="C99" s="598" t="s">
        <v>393</v>
      </c>
      <c r="D99" s="599"/>
      <c r="E99" s="599"/>
      <c r="F99" s="599"/>
      <c r="G99" s="599"/>
      <c r="H99" s="599"/>
      <c r="I99" s="599"/>
      <c r="J99" s="599"/>
      <c r="K99" s="600"/>
      <c r="L99" s="175">
        <v>0.2</v>
      </c>
      <c r="M99" s="176"/>
      <c r="N99" s="176"/>
      <c r="O99" s="176"/>
      <c r="P99" s="176"/>
      <c r="Q99" s="177"/>
      <c r="R99" s="175">
        <v>0.2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3"/>
      <c r="B100" s="604"/>
      <c r="C100" s="598" t="s">
        <v>394</v>
      </c>
      <c r="D100" s="599"/>
      <c r="E100" s="599"/>
      <c r="F100" s="599"/>
      <c r="G100" s="599"/>
      <c r="H100" s="599"/>
      <c r="I100" s="599"/>
      <c r="J100" s="599"/>
      <c r="K100" s="600"/>
      <c r="L100" s="175">
        <v>0.3</v>
      </c>
      <c r="M100" s="176"/>
      <c r="N100" s="176"/>
      <c r="O100" s="176"/>
      <c r="P100" s="176"/>
      <c r="Q100" s="177"/>
      <c r="R100" s="175">
        <v>0.6</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3"/>
      <c r="B101" s="604"/>
      <c r="C101" s="598" t="s">
        <v>395</v>
      </c>
      <c r="D101" s="599"/>
      <c r="E101" s="599"/>
      <c r="F101" s="599"/>
      <c r="G101" s="599"/>
      <c r="H101" s="599"/>
      <c r="I101" s="599"/>
      <c r="J101" s="599"/>
      <c r="K101" s="600"/>
      <c r="L101" s="175">
        <v>28</v>
      </c>
      <c r="M101" s="176"/>
      <c r="N101" s="176"/>
      <c r="O101" s="176"/>
      <c r="P101" s="176"/>
      <c r="Q101" s="177"/>
      <c r="R101" s="175">
        <v>28</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3"/>
      <c r="B102" s="604"/>
      <c r="C102" s="598" t="s">
        <v>396</v>
      </c>
      <c r="D102" s="599"/>
      <c r="E102" s="599"/>
      <c r="F102" s="599"/>
      <c r="G102" s="599"/>
      <c r="H102" s="599"/>
      <c r="I102" s="599"/>
      <c r="J102" s="599"/>
      <c r="K102" s="600"/>
      <c r="L102" s="175">
        <v>3</v>
      </c>
      <c r="M102" s="176"/>
      <c r="N102" s="176"/>
      <c r="O102" s="176"/>
      <c r="P102" s="176"/>
      <c r="Q102" s="177"/>
      <c r="R102" s="175">
        <v>3</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5"/>
      <c r="B104" s="606"/>
      <c r="C104" s="592" t="s">
        <v>22</v>
      </c>
      <c r="D104" s="593"/>
      <c r="E104" s="593"/>
      <c r="F104" s="593"/>
      <c r="G104" s="593"/>
      <c r="H104" s="593"/>
      <c r="I104" s="593"/>
      <c r="J104" s="593"/>
      <c r="K104" s="594"/>
      <c r="L104" s="595">
        <f>SUM(L98:Q103)</f>
        <v>31.6</v>
      </c>
      <c r="M104" s="596"/>
      <c r="N104" s="596"/>
      <c r="O104" s="596"/>
      <c r="P104" s="596"/>
      <c r="Q104" s="597"/>
      <c r="R104" s="595">
        <f>SUM(R98:W103)</f>
        <v>31.9</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377</v>
      </c>
      <c r="AE108" s="343"/>
      <c r="AF108" s="343"/>
      <c r="AG108" s="339" t="s">
        <v>397</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293" t="s">
        <v>377</v>
      </c>
      <c r="AE109" s="294"/>
      <c r="AF109" s="294"/>
      <c r="AG109" s="273" t="s">
        <v>455</v>
      </c>
      <c r="AH109" s="250"/>
      <c r="AI109" s="250"/>
      <c r="AJ109" s="250"/>
      <c r="AK109" s="250"/>
      <c r="AL109" s="250"/>
      <c r="AM109" s="250"/>
      <c r="AN109" s="250"/>
      <c r="AO109" s="250"/>
      <c r="AP109" s="250"/>
      <c r="AQ109" s="250"/>
      <c r="AR109" s="250"/>
      <c r="AS109" s="250"/>
      <c r="AT109" s="250"/>
      <c r="AU109" s="250"/>
      <c r="AV109" s="250"/>
      <c r="AW109" s="250"/>
      <c r="AX109" s="274"/>
    </row>
    <row r="110" spans="1:50" ht="50.25" customHeight="1">
      <c r="A110" s="645"/>
      <c r="B110" s="646"/>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4" t="s">
        <v>377</v>
      </c>
      <c r="AE110" s="325"/>
      <c r="AF110" s="325"/>
      <c r="AG110" s="467" t="s">
        <v>398</v>
      </c>
      <c r="AH110" s="238"/>
      <c r="AI110" s="238"/>
      <c r="AJ110" s="238"/>
      <c r="AK110" s="238"/>
      <c r="AL110" s="238"/>
      <c r="AM110" s="238"/>
      <c r="AN110" s="238"/>
      <c r="AO110" s="238"/>
      <c r="AP110" s="238"/>
      <c r="AQ110" s="238"/>
      <c r="AR110" s="238"/>
      <c r="AS110" s="238"/>
      <c r="AT110" s="238"/>
      <c r="AU110" s="238"/>
      <c r="AV110" s="238"/>
      <c r="AW110" s="238"/>
      <c r="AX110" s="320"/>
    </row>
    <row r="111" spans="1:50" ht="30.75" customHeight="1">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7" t="s">
        <v>377</v>
      </c>
      <c r="AE111" s="268"/>
      <c r="AF111" s="268"/>
      <c r="AG111" s="270" t="s">
        <v>399</v>
      </c>
      <c r="AH111" s="271"/>
      <c r="AI111" s="271"/>
      <c r="AJ111" s="271"/>
      <c r="AK111" s="271"/>
      <c r="AL111" s="271"/>
      <c r="AM111" s="271"/>
      <c r="AN111" s="271"/>
      <c r="AO111" s="271"/>
      <c r="AP111" s="271"/>
      <c r="AQ111" s="271"/>
      <c r="AR111" s="271"/>
      <c r="AS111" s="271"/>
      <c r="AT111" s="271"/>
      <c r="AU111" s="271"/>
      <c r="AV111" s="271"/>
      <c r="AW111" s="271"/>
      <c r="AX111" s="272"/>
    </row>
    <row r="112" spans="1:50" ht="17.25" customHeight="1">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390</v>
      </c>
      <c r="AE112" s="294"/>
      <c r="AF112" s="294"/>
      <c r="AG112" s="334"/>
      <c r="AH112" s="250"/>
      <c r="AI112" s="250"/>
      <c r="AJ112" s="250"/>
      <c r="AK112" s="250"/>
      <c r="AL112" s="250"/>
      <c r="AM112" s="250"/>
      <c r="AN112" s="250"/>
      <c r="AO112" s="250"/>
      <c r="AP112" s="250"/>
      <c r="AQ112" s="250"/>
      <c r="AR112" s="250"/>
      <c r="AS112" s="250"/>
      <c r="AT112" s="250"/>
      <c r="AU112" s="250"/>
      <c r="AV112" s="250"/>
      <c r="AW112" s="250"/>
      <c r="AX112" s="274"/>
    </row>
    <row r="113" spans="1:64" ht="50.25" customHeight="1">
      <c r="A113" s="256"/>
      <c r="B113" s="257"/>
      <c r="C113" s="441"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377</v>
      </c>
      <c r="AE113" s="294"/>
      <c r="AF113" s="294"/>
      <c r="AG113" s="273" t="s">
        <v>400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390</v>
      </c>
      <c r="AE114" s="294"/>
      <c r="AF114" s="294"/>
      <c r="AG114" s="334"/>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377</v>
      </c>
      <c r="AE115" s="294"/>
      <c r="AF115" s="294"/>
      <c r="AG115" s="273" t="s">
        <v>401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390</v>
      </c>
      <c r="AE116" s="253"/>
      <c r="AF116" s="253"/>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390</v>
      </c>
      <c r="AE117" s="325"/>
      <c r="AF117" s="329"/>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405</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390</v>
      </c>
      <c r="AE119" s="345"/>
      <c r="AF119" s="345"/>
      <c r="AG119" s="334"/>
      <c r="AH119" s="250"/>
      <c r="AI119" s="250"/>
      <c r="AJ119" s="250"/>
      <c r="AK119" s="250"/>
      <c r="AL119" s="250"/>
      <c r="AM119" s="250"/>
      <c r="AN119" s="250"/>
      <c r="AO119" s="250"/>
      <c r="AP119" s="250"/>
      <c r="AQ119" s="250"/>
      <c r="AR119" s="250"/>
      <c r="AS119" s="250"/>
      <c r="AT119" s="250"/>
      <c r="AU119" s="250"/>
      <c r="AV119" s="250"/>
      <c r="AW119" s="250"/>
      <c r="AX119" s="274"/>
    </row>
    <row r="120" spans="1:64" ht="34.5" customHeight="1">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377</v>
      </c>
      <c r="AE120" s="294"/>
      <c r="AF120" s="294"/>
      <c r="AG120" s="273" t="s">
        <v>403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390</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5"/>
      <c r="U125" s="336"/>
      <c r="V125" s="336"/>
      <c r="W125" s="336"/>
      <c r="X125" s="336"/>
      <c r="Y125" s="336"/>
      <c r="Z125" s="336"/>
      <c r="AA125" s="336"/>
      <c r="AB125" s="336"/>
      <c r="AC125" s="336"/>
      <c r="AD125" s="336"/>
      <c r="AE125" s="336"/>
      <c r="AF125" s="556"/>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c r="A126" s="254" t="s">
        <v>58</v>
      </c>
      <c r="B126" s="385"/>
      <c r="C126" s="375" t="s">
        <v>64</v>
      </c>
      <c r="D126" s="422"/>
      <c r="E126" s="422"/>
      <c r="F126" s="423"/>
      <c r="G126" s="379" t="s">
        <v>404</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c r="A127" s="386"/>
      <c r="B127" s="387"/>
      <c r="C127" s="579" t="s">
        <v>68</v>
      </c>
      <c r="D127" s="580"/>
      <c r="E127" s="580"/>
      <c r="F127" s="581"/>
      <c r="G127" s="582" t="s">
        <v>429</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c r="A129" s="421"/>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c r="A131" s="382" t="s">
        <v>306</v>
      </c>
      <c r="B131" s="383"/>
      <c r="C131" s="383"/>
      <c r="D131" s="383"/>
      <c r="E131" s="384"/>
      <c r="F131" s="417" t="s">
        <v>481</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c r="A133" s="551" t="s">
        <v>484</v>
      </c>
      <c r="B133" s="552"/>
      <c r="C133" s="552"/>
      <c r="D133" s="552"/>
      <c r="E133" s="553"/>
      <c r="F133" s="417" t="s">
        <v>483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c r="A137" s="517" t="s">
        <v>224</v>
      </c>
      <c r="B137" s="312"/>
      <c r="C137" s="312"/>
      <c r="D137" s="312"/>
      <c r="E137" s="312"/>
      <c r="F137" s="312"/>
      <c r="G137" s="542">
        <v>142</v>
      </c>
      <c r="H137" s="543"/>
      <c r="I137" s="543"/>
      <c r="J137" s="543"/>
      <c r="K137" s="543"/>
      <c r="L137" s="543"/>
      <c r="M137" s="543"/>
      <c r="N137" s="543"/>
      <c r="O137" s="543"/>
      <c r="P137" s="544"/>
      <c r="Q137" s="312" t="s">
        <v>225</v>
      </c>
      <c r="R137" s="312"/>
      <c r="S137" s="312"/>
      <c r="T137" s="312"/>
      <c r="U137" s="312"/>
      <c r="V137" s="312"/>
      <c r="W137" s="554" t="s">
        <v>467</v>
      </c>
      <c r="X137" s="543"/>
      <c r="Y137" s="543"/>
      <c r="Z137" s="543"/>
      <c r="AA137" s="543"/>
      <c r="AB137" s="543"/>
      <c r="AC137" s="543"/>
      <c r="AD137" s="543"/>
      <c r="AE137" s="543"/>
      <c r="AF137" s="544"/>
      <c r="AG137" s="312" t="s">
        <v>226</v>
      </c>
      <c r="AH137" s="312"/>
      <c r="AI137" s="312"/>
      <c r="AJ137" s="312"/>
      <c r="AK137" s="312"/>
      <c r="AL137" s="312"/>
      <c r="AM137" s="514" t="s">
        <v>468</v>
      </c>
      <c r="AN137" s="515"/>
      <c r="AO137" s="515"/>
      <c r="AP137" s="515"/>
      <c r="AQ137" s="515"/>
      <c r="AR137" s="515"/>
      <c r="AS137" s="515"/>
      <c r="AT137" s="515"/>
      <c r="AU137" s="515"/>
      <c r="AV137" s="516"/>
      <c r="AW137" s="12"/>
      <c r="AX137" s="13"/>
    </row>
    <row r="138" spans="1:50" ht="19.899999999999999" customHeight="1" thickBot="1">
      <c r="A138" s="518" t="s">
        <v>227</v>
      </c>
      <c r="B138" s="420"/>
      <c r="C138" s="420"/>
      <c r="D138" s="420"/>
      <c r="E138" s="420"/>
      <c r="F138" s="420"/>
      <c r="G138" s="309" t="s">
        <v>470</v>
      </c>
      <c r="H138" s="310"/>
      <c r="I138" s="310"/>
      <c r="J138" s="310"/>
      <c r="K138" s="310"/>
      <c r="L138" s="310"/>
      <c r="M138" s="310"/>
      <c r="N138" s="310"/>
      <c r="O138" s="310"/>
      <c r="P138" s="311"/>
      <c r="Q138" s="420" t="s">
        <v>228</v>
      </c>
      <c r="R138" s="420"/>
      <c r="S138" s="420"/>
      <c r="T138" s="420"/>
      <c r="U138" s="420"/>
      <c r="V138" s="420"/>
      <c r="W138" s="309" t="s">
        <v>469</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9" t="s">
        <v>34</v>
      </c>
      <c r="B178" s="360"/>
      <c r="C178" s="360"/>
      <c r="D178" s="360"/>
      <c r="E178" s="360"/>
      <c r="F178" s="361"/>
      <c r="G178" s="368" t="s">
        <v>407</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471</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c r="A180" s="362"/>
      <c r="B180" s="363"/>
      <c r="C180" s="363"/>
      <c r="D180" s="363"/>
      <c r="E180" s="363"/>
      <c r="F180" s="364"/>
      <c r="G180" s="353" t="s">
        <v>395</v>
      </c>
      <c r="H180" s="354"/>
      <c r="I180" s="354"/>
      <c r="J180" s="354"/>
      <c r="K180" s="355"/>
      <c r="L180" s="356" t="s">
        <v>406</v>
      </c>
      <c r="M180" s="357"/>
      <c r="N180" s="357"/>
      <c r="O180" s="357"/>
      <c r="P180" s="357"/>
      <c r="Q180" s="357"/>
      <c r="R180" s="357"/>
      <c r="S180" s="357"/>
      <c r="T180" s="357"/>
      <c r="U180" s="357"/>
      <c r="V180" s="357"/>
      <c r="W180" s="357"/>
      <c r="X180" s="358"/>
      <c r="Y180" s="388">
        <v>9.6999999999999993</v>
      </c>
      <c r="Z180" s="389"/>
      <c r="AA180" s="389"/>
      <c r="AB180" s="390"/>
      <c r="AC180" s="353" t="s">
        <v>410</v>
      </c>
      <c r="AD180" s="391"/>
      <c r="AE180" s="391"/>
      <c r="AF180" s="391"/>
      <c r="AG180" s="392"/>
      <c r="AH180" s="356" t="s">
        <v>411</v>
      </c>
      <c r="AI180" s="472"/>
      <c r="AJ180" s="472"/>
      <c r="AK180" s="472"/>
      <c r="AL180" s="472"/>
      <c r="AM180" s="472"/>
      <c r="AN180" s="472"/>
      <c r="AO180" s="472"/>
      <c r="AP180" s="472"/>
      <c r="AQ180" s="472"/>
      <c r="AR180" s="472"/>
      <c r="AS180" s="472"/>
      <c r="AT180" s="473"/>
      <c r="AU180" s="388">
        <v>0.3</v>
      </c>
      <c r="AV180" s="389"/>
      <c r="AW180" s="389"/>
      <c r="AX180" s="474"/>
    </row>
    <row r="181" spans="1:50" ht="24.75" customHeight="1">
      <c r="A181" s="362"/>
      <c r="B181" s="363"/>
      <c r="C181" s="363"/>
      <c r="D181" s="363"/>
      <c r="E181" s="363"/>
      <c r="F181" s="364"/>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4.75" customHeight="1">
      <c r="A182" s="362"/>
      <c r="B182" s="363"/>
      <c r="C182" s="363"/>
      <c r="D182" s="363"/>
      <c r="E182" s="363"/>
      <c r="F182" s="364"/>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4.75" customHeight="1">
      <c r="A183" s="362"/>
      <c r="B183" s="363"/>
      <c r="C183" s="363"/>
      <c r="D183" s="363"/>
      <c r="E183" s="363"/>
      <c r="F183" s="364"/>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4.75" customHeight="1">
      <c r="A184" s="362"/>
      <c r="B184" s="363"/>
      <c r="C184" s="363"/>
      <c r="D184" s="363"/>
      <c r="E184" s="363"/>
      <c r="F184" s="364"/>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4.75" customHeight="1">
      <c r="A185" s="362"/>
      <c r="B185" s="363"/>
      <c r="C185" s="363"/>
      <c r="D185" s="363"/>
      <c r="E185" s="363"/>
      <c r="F185" s="364"/>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4.75" customHeight="1">
      <c r="A186" s="362"/>
      <c r="B186" s="363"/>
      <c r="C186" s="363"/>
      <c r="D186" s="363"/>
      <c r="E186" s="363"/>
      <c r="F186" s="364"/>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4.75" customHeight="1">
      <c r="A187" s="362"/>
      <c r="B187" s="363"/>
      <c r="C187" s="363"/>
      <c r="D187" s="363"/>
      <c r="E187" s="363"/>
      <c r="F187" s="364"/>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4.75" customHeight="1">
      <c r="A188" s="362"/>
      <c r="B188" s="363"/>
      <c r="C188" s="363"/>
      <c r="D188" s="363"/>
      <c r="E188" s="363"/>
      <c r="F188" s="364"/>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4.75" customHeight="1">
      <c r="A189" s="362"/>
      <c r="B189" s="363"/>
      <c r="C189" s="363"/>
      <c r="D189" s="363"/>
      <c r="E189" s="363"/>
      <c r="F189" s="364"/>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4.75" customHeight="1" thickBot="1">
      <c r="A190" s="362"/>
      <c r="B190" s="363"/>
      <c r="C190" s="363"/>
      <c r="D190" s="363"/>
      <c r="E190" s="363"/>
      <c r="F190" s="364"/>
      <c r="G190" s="558" t="s">
        <v>22</v>
      </c>
      <c r="H190" s="559"/>
      <c r="I190" s="559"/>
      <c r="J190" s="559"/>
      <c r="K190" s="559"/>
      <c r="L190" s="560"/>
      <c r="M190" s="146"/>
      <c r="N190" s="146"/>
      <c r="O190" s="146"/>
      <c r="P190" s="146"/>
      <c r="Q190" s="146"/>
      <c r="R190" s="146"/>
      <c r="S190" s="146"/>
      <c r="T190" s="146"/>
      <c r="U190" s="146"/>
      <c r="V190" s="146"/>
      <c r="W190" s="146"/>
      <c r="X190" s="147"/>
      <c r="Y190" s="561">
        <f>SUM(Y180:AB189)</f>
        <v>9.6999999999999993</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0.3</v>
      </c>
      <c r="AV190" s="562"/>
      <c r="AW190" s="562"/>
      <c r="AX190" s="564"/>
    </row>
    <row r="191" spans="1:50" ht="30" customHeight="1">
      <c r="A191" s="362"/>
      <c r="B191" s="363"/>
      <c r="C191" s="363"/>
      <c r="D191" s="363"/>
      <c r="E191" s="363"/>
      <c r="F191" s="364"/>
      <c r="G191" s="368" t="s">
        <v>408</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43.5" customHeight="1">
      <c r="A193" s="362"/>
      <c r="B193" s="363"/>
      <c r="C193" s="363"/>
      <c r="D193" s="363"/>
      <c r="E193" s="363"/>
      <c r="F193" s="364"/>
      <c r="G193" s="353" t="s">
        <v>395</v>
      </c>
      <c r="H193" s="354"/>
      <c r="I193" s="354"/>
      <c r="J193" s="354"/>
      <c r="K193" s="355"/>
      <c r="L193" s="356" t="s">
        <v>409</v>
      </c>
      <c r="M193" s="357"/>
      <c r="N193" s="357"/>
      <c r="O193" s="357"/>
      <c r="P193" s="357"/>
      <c r="Q193" s="357"/>
      <c r="R193" s="357"/>
      <c r="S193" s="357"/>
      <c r="T193" s="357"/>
      <c r="U193" s="357"/>
      <c r="V193" s="357"/>
      <c r="W193" s="357"/>
      <c r="X193" s="358"/>
      <c r="Y193" s="388">
        <v>1.1000000000000001</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4"/>
    </row>
    <row r="194" spans="1:50" ht="24.75" customHeight="1">
      <c r="A194" s="362"/>
      <c r="B194" s="363"/>
      <c r="C194" s="363"/>
      <c r="D194" s="363"/>
      <c r="E194" s="363"/>
      <c r="F194" s="364"/>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4.75" customHeight="1">
      <c r="A195" s="362"/>
      <c r="B195" s="363"/>
      <c r="C195" s="363"/>
      <c r="D195" s="363"/>
      <c r="E195" s="363"/>
      <c r="F195" s="364"/>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4.75" customHeight="1">
      <c r="A196" s="362"/>
      <c r="B196" s="363"/>
      <c r="C196" s="363"/>
      <c r="D196" s="363"/>
      <c r="E196" s="363"/>
      <c r="F196" s="364"/>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4.75" customHeight="1">
      <c r="A197" s="362"/>
      <c r="B197" s="363"/>
      <c r="C197" s="363"/>
      <c r="D197" s="363"/>
      <c r="E197" s="363"/>
      <c r="F197" s="364"/>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4.75" customHeight="1">
      <c r="A198" s="362"/>
      <c r="B198" s="363"/>
      <c r="C198" s="363"/>
      <c r="D198" s="363"/>
      <c r="E198" s="363"/>
      <c r="F198" s="364"/>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4.75" customHeight="1">
      <c r="A199" s="362"/>
      <c r="B199" s="363"/>
      <c r="C199" s="363"/>
      <c r="D199" s="363"/>
      <c r="E199" s="363"/>
      <c r="F199" s="364"/>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4.75" customHeight="1">
      <c r="A200" s="362"/>
      <c r="B200" s="363"/>
      <c r="C200" s="363"/>
      <c r="D200" s="363"/>
      <c r="E200" s="363"/>
      <c r="F200" s="364"/>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4.75" customHeight="1">
      <c r="A201" s="362"/>
      <c r="B201" s="363"/>
      <c r="C201" s="363"/>
      <c r="D201" s="363"/>
      <c r="E201" s="363"/>
      <c r="F201" s="364"/>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4.75" customHeight="1">
      <c r="A202" s="362"/>
      <c r="B202" s="363"/>
      <c r="C202" s="363"/>
      <c r="D202" s="363"/>
      <c r="E202" s="363"/>
      <c r="F202" s="364"/>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4.75" customHeight="1" thickBot="1">
      <c r="A203" s="362"/>
      <c r="B203" s="363"/>
      <c r="C203" s="363"/>
      <c r="D203" s="363"/>
      <c r="E203" s="363"/>
      <c r="F203" s="364"/>
      <c r="G203" s="558" t="s">
        <v>22</v>
      </c>
      <c r="H203" s="559"/>
      <c r="I203" s="559"/>
      <c r="J203" s="559"/>
      <c r="K203" s="559"/>
      <c r="L203" s="560"/>
      <c r="M203" s="146"/>
      <c r="N203" s="146"/>
      <c r="O203" s="146"/>
      <c r="P203" s="146"/>
      <c r="Q203" s="146"/>
      <c r="R203" s="146"/>
      <c r="S203" s="146"/>
      <c r="T203" s="146"/>
      <c r="U203" s="146"/>
      <c r="V203" s="146"/>
      <c r="W203" s="146"/>
      <c r="X203" s="147"/>
      <c r="Y203" s="561">
        <f>SUM(Y193:AB202)</f>
        <v>1.1000000000000001</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c r="A204" s="362"/>
      <c r="B204" s="363"/>
      <c r="C204" s="363"/>
      <c r="D204" s="363"/>
      <c r="E204" s="363"/>
      <c r="F204" s="364"/>
      <c r="G204" s="368" t="s">
        <v>474</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c r="A206" s="362"/>
      <c r="B206" s="363"/>
      <c r="C206" s="363"/>
      <c r="D206" s="363"/>
      <c r="E206" s="363"/>
      <c r="F206" s="364"/>
      <c r="G206" s="353" t="s">
        <v>395</v>
      </c>
      <c r="H206" s="354"/>
      <c r="I206" s="354"/>
      <c r="J206" s="354"/>
      <c r="K206" s="355"/>
      <c r="L206" s="356" t="s">
        <v>472</v>
      </c>
      <c r="M206" s="357"/>
      <c r="N206" s="357"/>
      <c r="O206" s="357"/>
      <c r="P206" s="357"/>
      <c r="Q206" s="357"/>
      <c r="R206" s="357"/>
      <c r="S206" s="357"/>
      <c r="T206" s="357"/>
      <c r="U206" s="357"/>
      <c r="V206" s="357"/>
      <c r="W206" s="357"/>
      <c r="X206" s="358"/>
      <c r="Y206" s="388">
        <v>0.8</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4"/>
    </row>
    <row r="207" spans="1:50" ht="24.75" customHeight="1">
      <c r="A207" s="362"/>
      <c r="B207" s="363"/>
      <c r="C207" s="363"/>
      <c r="D207" s="363"/>
      <c r="E207" s="363"/>
      <c r="F207" s="364"/>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4.75" customHeight="1">
      <c r="A208" s="362"/>
      <c r="B208" s="363"/>
      <c r="C208" s="363"/>
      <c r="D208" s="363"/>
      <c r="E208" s="363"/>
      <c r="F208" s="364"/>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4.75" customHeight="1">
      <c r="A209" s="362"/>
      <c r="B209" s="363"/>
      <c r="C209" s="363"/>
      <c r="D209" s="363"/>
      <c r="E209" s="363"/>
      <c r="F209" s="364"/>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4.75" customHeight="1">
      <c r="A210" s="362"/>
      <c r="B210" s="363"/>
      <c r="C210" s="363"/>
      <c r="D210" s="363"/>
      <c r="E210" s="363"/>
      <c r="F210" s="364"/>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4.75" customHeight="1">
      <c r="A211" s="362"/>
      <c r="B211" s="363"/>
      <c r="C211" s="363"/>
      <c r="D211" s="363"/>
      <c r="E211" s="363"/>
      <c r="F211" s="364"/>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4.75" customHeight="1">
      <c r="A212" s="362"/>
      <c r="B212" s="363"/>
      <c r="C212" s="363"/>
      <c r="D212" s="363"/>
      <c r="E212" s="363"/>
      <c r="F212" s="364"/>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4.75" customHeight="1">
      <c r="A213" s="362"/>
      <c r="B213" s="363"/>
      <c r="C213" s="363"/>
      <c r="D213" s="363"/>
      <c r="E213" s="363"/>
      <c r="F213" s="364"/>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4.75" customHeight="1">
      <c r="A214" s="362"/>
      <c r="B214" s="363"/>
      <c r="C214" s="363"/>
      <c r="D214" s="363"/>
      <c r="E214" s="363"/>
      <c r="F214" s="364"/>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4.75" customHeight="1">
      <c r="A215" s="362"/>
      <c r="B215" s="363"/>
      <c r="C215" s="363"/>
      <c r="D215" s="363"/>
      <c r="E215" s="363"/>
      <c r="F215" s="364"/>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4.75" customHeight="1" thickBot="1">
      <c r="A216" s="362"/>
      <c r="B216" s="363"/>
      <c r="C216" s="363"/>
      <c r="D216" s="363"/>
      <c r="E216" s="363"/>
      <c r="F216" s="364"/>
      <c r="G216" s="558" t="s">
        <v>22</v>
      </c>
      <c r="H216" s="559"/>
      <c r="I216" s="559"/>
      <c r="J216" s="559"/>
      <c r="K216" s="559"/>
      <c r="L216" s="560"/>
      <c r="M216" s="146"/>
      <c r="N216" s="146"/>
      <c r="O216" s="146"/>
      <c r="P216" s="146"/>
      <c r="Q216" s="146"/>
      <c r="R216" s="146"/>
      <c r="S216" s="146"/>
      <c r="T216" s="146"/>
      <c r="U216" s="146"/>
      <c r="V216" s="146"/>
      <c r="W216" s="146"/>
      <c r="X216" s="147"/>
      <c r="Y216" s="561">
        <f>SUM(Y206:AB215)</f>
        <v>0.8</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c r="A217" s="362"/>
      <c r="B217" s="363"/>
      <c r="C217" s="363"/>
      <c r="D217" s="363"/>
      <c r="E217" s="363"/>
      <c r="F217" s="364"/>
      <c r="G217" s="368" t="s">
        <v>477</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362</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c r="A219" s="362"/>
      <c r="B219" s="363"/>
      <c r="C219" s="363"/>
      <c r="D219" s="363"/>
      <c r="E219" s="363"/>
      <c r="F219" s="364"/>
      <c r="G219" s="353" t="s">
        <v>395</v>
      </c>
      <c r="H219" s="354"/>
      <c r="I219" s="354"/>
      <c r="J219" s="354"/>
      <c r="K219" s="355"/>
      <c r="L219" s="356" t="s">
        <v>478</v>
      </c>
      <c r="M219" s="357"/>
      <c r="N219" s="357"/>
      <c r="O219" s="357"/>
      <c r="P219" s="357"/>
      <c r="Q219" s="357"/>
      <c r="R219" s="357"/>
      <c r="S219" s="357"/>
      <c r="T219" s="357"/>
      <c r="U219" s="357"/>
      <c r="V219" s="357"/>
      <c r="W219" s="357"/>
      <c r="X219" s="358"/>
      <c r="Y219" s="388">
        <v>0.9</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4"/>
    </row>
    <row r="220" spans="1:50" ht="24.75" customHeight="1">
      <c r="A220" s="362"/>
      <c r="B220" s="363"/>
      <c r="C220" s="363"/>
      <c r="D220" s="363"/>
      <c r="E220" s="363"/>
      <c r="F220" s="364"/>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4.75" customHeight="1">
      <c r="A221" s="362"/>
      <c r="B221" s="363"/>
      <c r="C221" s="363"/>
      <c r="D221" s="363"/>
      <c r="E221" s="363"/>
      <c r="F221" s="364"/>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4.75" customHeight="1">
      <c r="A222" s="362"/>
      <c r="B222" s="363"/>
      <c r="C222" s="363"/>
      <c r="D222" s="363"/>
      <c r="E222" s="363"/>
      <c r="F222" s="364"/>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4.75" customHeight="1">
      <c r="A223" s="362"/>
      <c r="B223" s="363"/>
      <c r="C223" s="363"/>
      <c r="D223" s="363"/>
      <c r="E223" s="363"/>
      <c r="F223" s="364"/>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4.75" customHeight="1">
      <c r="A224" s="362"/>
      <c r="B224" s="363"/>
      <c r="C224" s="363"/>
      <c r="D224" s="363"/>
      <c r="E224" s="363"/>
      <c r="F224" s="364"/>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4.75" customHeight="1">
      <c r="A225" s="362"/>
      <c r="B225" s="363"/>
      <c r="C225" s="363"/>
      <c r="D225" s="363"/>
      <c r="E225" s="363"/>
      <c r="F225" s="364"/>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4.75" customHeight="1">
      <c r="A226" s="362"/>
      <c r="B226" s="363"/>
      <c r="C226" s="363"/>
      <c r="D226" s="363"/>
      <c r="E226" s="363"/>
      <c r="F226" s="364"/>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4.75" customHeight="1">
      <c r="A227" s="362"/>
      <c r="B227" s="363"/>
      <c r="C227" s="363"/>
      <c r="D227" s="363"/>
      <c r="E227" s="363"/>
      <c r="F227" s="364"/>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4.75" customHeight="1">
      <c r="A228" s="362"/>
      <c r="B228" s="363"/>
      <c r="C228" s="363"/>
      <c r="D228" s="363"/>
      <c r="E228" s="363"/>
      <c r="F228" s="364"/>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4.75" customHeight="1">
      <c r="A229" s="362"/>
      <c r="B229" s="363"/>
      <c r="C229" s="363"/>
      <c r="D229" s="363"/>
      <c r="E229" s="363"/>
      <c r="F229" s="364"/>
      <c r="G229" s="558" t="s">
        <v>22</v>
      </c>
      <c r="H229" s="559"/>
      <c r="I229" s="559"/>
      <c r="J229" s="559"/>
      <c r="K229" s="559"/>
      <c r="L229" s="560"/>
      <c r="M229" s="146"/>
      <c r="N229" s="146"/>
      <c r="O229" s="146"/>
      <c r="P229" s="146"/>
      <c r="Q229" s="146"/>
      <c r="R229" s="146"/>
      <c r="S229" s="146"/>
      <c r="T229" s="146"/>
      <c r="U229" s="146"/>
      <c r="V229" s="146"/>
      <c r="W229" s="146"/>
      <c r="X229" s="147"/>
      <c r="Y229" s="561">
        <f>SUM(Y219:AB228)</f>
        <v>0.9</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customHeight="1" thickBot="1">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customHeight="1">
      <c r="A236" s="568">
        <v>1</v>
      </c>
      <c r="B236" s="568">
        <v>1</v>
      </c>
      <c r="C236" s="570" t="s">
        <v>412</v>
      </c>
      <c r="D236" s="569"/>
      <c r="E236" s="569"/>
      <c r="F236" s="569"/>
      <c r="G236" s="569"/>
      <c r="H236" s="569"/>
      <c r="I236" s="569"/>
      <c r="J236" s="569"/>
      <c r="K236" s="569"/>
      <c r="L236" s="569"/>
      <c r="M236" s="570" t="s">
        <v>413</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1">
        <v>9.6999999999999993</v>
      </c>
      <c r="AL236" s="572"/>
      <c r="AM236" s="572"/>
      <c r="AN236" s="572"/>
      <c r="AO236" s="572"/>
      <c r="AP236" s="573"/>
      <c r="AQ236" s="570">
        <v>1</v>
      </c>
      <c r="AR236" s="569"/>
      <c r="AS236" s="569"/>
      <c r="AT236" s="569"/>
      <c r="AU236" s="571">
        <v>70</v>
      </c>
      <c r="AV236" s="572"/>
      <c r="AW236" s="572"/>
      <c r="AX236" s="573"/>
    </row>
    <row r="237" spans="1:50" ht="24" hidden="1" customHeight="1">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1"/>
      <c r="AL237" s="572"/>
      <c r="AM237" s="572"/>
      <c r="AN237" s="572"/>
      <c r="AO237" s="572"/>
      <c r="AP237" s="573"/>
      <c r="AQ237" s="570"/>
      <c r="AR237" s="569"/>
      <c r="AS237" s="569"/>
      <c r="AT237" s="569"/>
      <c r="AU237" s="571"/>
      <c r="AV237" s="572"/>
      <c r="AW237" s="572"/>
      <c r="AX237" s="573"/>
    </row>
    <row r="238" spans="1:50" ht="24" hidden="1" customHeight="1">
      <c r="A238" s="568">
        <v>3</v>
      </c>
      <c r="B238" s="568">
        <v>1</v>
      </c>
      <c r="C238" s="569"/>
      <c r="D238" s="569"/>
      <c r="E238" s="569"/>
      <c r="F238" s="569"/>
      <c r="G238" s="569"/>
      <c r="H238" s="569"/>
      <c r="I238" s="569"/>
      <c r="J238" s="569"/>
      <c r="K238" s="569"/>
      <c r="L238" s="569"/>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71"/>
      <c r="AL238" s="572"/>
      <c r="AM238" s="572"/>
      <c r="AN238" s="572"/>
      <c r="AO238" s="572"/>
      <c r="AP238" s="573"/>
      <c r="AQ238" s="570"/>
      <c r="AR238" s="569"/>
      <c r="AS238" s="569"/>
      <c r="AT238" s="569"/>
      <c r="AU238" s="571"/>
      <c r="AV238" s="572"/>
      <c r="AW238" s="572"/>
      <c r="AX238" s="573"/>
    </row>
    <row r="239" spans="1:50" ht="24" hidden="1" customHeight="1">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1"/>
      <c r="AL239" s="572"/>
      <c r="AM239" s="572"/>
      <c r="AN239" s="572"/>
      <c r="AO239" s="572"/>
      <c r="AP239" s="573"/>
      <c r="AQ239" s="570"/>
      <c r="AR239" s="569"/>
      <c r="AS239" s="569"/>
      <c r="AT239" s="569"/>
      <c r="AU239" s="571"/>
      <c r="AV239" s="572"/>
      <c r="AW239" s="572"/>
      <c r="AX239" s="573"/>
    </row>
    <row r="240" spans="1:50" ht="24" hidden="1" customHeight="1">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1"/>
      <c r="AL240" s="572"/>
      <c r="AM240" s="572"/>
      <c r="AN240" s="572"/>
      <c r="AO240" s="572"/>
      <c r="AP240" s="573"/>
      <c r="AQ240" s="570"/>
      <c r="AR240" s="569"/>
      <c r="AS240" s="569"/>
      <c r="AT240" s="569"/>
      <c r="AU240" s="571"/>
      <c r="AV240" s="572"/>
      <c r="AW240" s="572"/>
      <c r="AX240" s="573"/>
    </row>
    <row r="241" spans="1:50" ht="24" hidden="1" customHeight="1">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1"/>
      <c r="AL241" s="572"/>
      <c r="AM241" s="572"/>
      <c r="AN241" s="572"/>
      <c r="AO241" s="572"/>
      <c r="AP241" s="573"/>
      <c r="AQ241" s="570"/>
      <c r="AR241" s="569"/>
      <c r="AS241" s="569"/>
      <c r="AT241" s="569"/>
      <c r="AU241" s="571"/>
      <c r="AV241" s="572"/>
      <c r="AW241" s="572"/>
      <c r="AX241" s="573"/>
    </row>
    <row r="242" spans="1:50" ht="24" hidden="1" customHeight="1">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1"/>
      <c r="AL242" s="572"/>
      <c r="AM242" s="572"/>
      <c r="AN242" s="572"/>
      <c r="AO242" s="572"/>
      <c r="AP242" s="573"/>
      <c r="AQ242" s="570"/>
      <c r="AR242" s="569"/>
      <c r="AS242" s="569"/>
      <c r="AT242" s="569"/>
      <c r="AU242" s="571"/>
      <c r="AV242" s="572"/>
      <c r="AW242" s="572"/>
      <c r="AX242" s="573"/>
    </row>
    <row r="243" spans="1:50" ht="24" hidden="1" customHeight="1">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1"/>
      <c r="AL243" s="572"/>
      <c r="AM243" s="572"/>
      <c r="AN243" s="572"/>
      <c r="AO243" s="572"/>
      <c r="AP243" s="573"/>
      <c r="AQ243" s="570"/>
      <c r="AR243" s="569"/>
      <c r="AS243" s="569"/>
      <c r="AT243" s="569"/>
      <c r="AU243" s="571"/>
      <c r="AV243" s="572"/>
      <c r="AW243" s="572"/>
      <c r="AX243" s="573"/>
    </row>
    <row r="244" spans="1:50" ht="24" hidden="1" customHeight="1">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1"/>
      <c r="AL244" s="572"/>
      <c r="AM244" s="572"/>
      <c r="AN244" s="572"/>
      <c r="AO244" s="572"/>
      <c r="AP244" s="573"/>
      <c r="AQ244" s="570"/>
      <c r="AR244" s="569"/>
      <c r="AS244" s="569"/>
      <c r="AT244" s="569"/>
      <c r="AU244" s="571"/>
      <c r="AV244" s="572"/>
      <c r="AW244" s="572"/>
      <c r="AX244" s="573"/>
    </row>
    <row r="245" spans="1:50" ht="24" hidden="1" customHeight="1">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1"/>
      <c r="AL245" s="572"/>
      <c r="AM245" s="572"/>
      <c r="AN245" s="572"/>
      <c r="AO245" s="572"/>
      <c r="AP245" s="573"/>
      <c r="AQ245" s="570"/>
      <c r="AR245" s="569"/>
      <c r="AS245" s="569"/>
      <c r="AT245" s="569"/>
      <c r="AU245" s="571"/>
      <c r="AV245" s="572"/>
      <c r="AW245" s="572"/>
      <c r="AX245" s="573"/>
    </row>
    <row r="246" spans="1:50" ht="24" hidden="1" customHeight="1">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1"/>
      <c r="AL246" s="572"/>
      <c r="AM246" s="572"/>
      <c r="AN246" s="572"/>
      <c r="AO246" s="572"/>
      <c r="AP246" s="573"/>
      <c r="AQ246" s="570"/>
      <c r="AR246" s="569"/>
      <c r="AS246" s="569"/>
      <c r="AT246" s="569"/>
      <c r="AU246" s="571"/>
      <c r="AV246" s="572"/>
      <c r="AW246" s="572"/>
      <c r="AX246" s="573"/>
    </row>
    <row r="247" spans="1:50" ht="24" hidden="1" customHeight="1">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1"/>
      <c r="AL247" s="572"/>
      <c r="AM247" s="572"/>
      <c r="AN247" s="572"/>
      <c r="AO247" s="572"/>
      <c r="AP247" s="573"/>
      <c r="AQ247" s="570"/>
      <c r="AR247" s="569"/>
      <c r="AS247" s="569"/>
      <c r="AT247" s="569"/>
      <c r="AU247" s="571"/>
      <c r="AV247" s="572"/>
      <c r="AW247" s="572"/>
      <c r="AX247" s="573"/>
    </row>
    <row r="248" spans="1:50" ht="24" hidden="1" customHeight="1">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1"/>
      <c r="AL248" s="572"/>
      <c r="AM248" s="572"/>
      <c r="AN248" s="572"/>
      <c r="AO248" s="572"/>
      <c r="AP248" s="573"/>
      <c r="AQ248" s="570"/>
      <c r="AR248" s="569"/>
      <c r="AS248" s="569"/>
      <c r="AT248" s="569"/>
      <c r="AU248" s="571"/>
      <c r="AV248" s="572"/>
      <c r="AW248" s="572"/>
      <c r="AX248" s="573"/>
    </row>
    <row r="249" spans="1:50" ht="24" hidden="1" customHeight="1">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1"/>
      <c r="AL249" s="572"/>
      <c r="AM249" s="572"/>
      <c r="AN249" s="572"/>
      <c r="AO249" s="572"/>
      <c r="AP249" s="573"/>
      <c r="AQ249" s="570"/>
      <c r="AR249" s="569"/>
      <c r="AS249" s="569"/>
      <c r="AT249" s="569"/>
      <c r="AU249" s="571"/>
      <c r="AV249" s="572"/>
      <c r="AW249" s="572"/>
      <c r="AX249" s="573"/>
    </row>
    <row r="250" spans="1:50" ht="24" hidden="1" customHeight="1">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1"/>
      <c r="AL250" s="572"/>
      <c r="AM250" s="572"/>
      <c r="AN250" s="572"/>
      <c r="AO250" s="572"/>
      <c r="AP250" s="573"/>
      <c r="AQ250" s="570"/>
      <c r="AR250" s="569"/>
      <c r="AS250" s="569"/>
      <c r="AT250" s="569"/>
      <c r="AU250" s="571"/>
      <c r="AV250" s="572"/>
      <c r="AW250" s="572"/>
      <c r="AX250" s="573"/>
    </row>
    <row r="251" spans="1:50" ht="24" hidden="1" customHeight="1">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1"/>
      <c r="AL251" s="572"/>
      <c r="AM251" s="572"/>
      <c r="AN251" s="572"/>
      <c r="AO251" s="572"/>
      <c r="AP251" s="573"/>
      <c r="AQ251" s="570"/>
      <c r="AR251" s="569"/>
      <c r="AS251" s="569"/>
      <c r="AT251" s="569"/>
      <c r="AU251" s="571"/>
      <c r="AV251" s="572"/>
      <c r="AW251" s="572"/>
      <c r="AX251" s="573"/>
    </row>
    <row r="252" spans="1:50" ht="24" hidden="1" customHeight="1">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1"/>
      <c r="AL252" s="572"/>
      <c r="AM252" s="572"/>
      <c r="AN252" s="572"/>
      <c r="AO252" s="572"/>
      <c r="AP252" s="573"/>
      <c r="AQ252" s="570"/>
      <c r="AR252" s="569"/>
      <c r="AS252" s="569"/>
      <c r="AT252" s="569"/>
      <c r="AU252" s="571"/>
      <c r="AV252" s="572"/>
      <c r="AW252" s="572"/>
      <c r="AX252" s="573"/>
    </row>
    <row r="253" spans="1:50" ht="24" hidden="1" customHeight="1">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1"/>
      <c r="AL253" s="572"/>
      <c r="AM253" s="572"/>
      <c r="AN253" s="572"/>
      <c r="AO253" s="572"/>
      <c r="AP253" s="573"/>
      <c r="AQ253" s="570"/>
      <c r="AR253" s="569"/>
      <c r="AS253" s="569"/>
      <c r="AT253" s="569"/>
      <c r="AU253" s="571"/>
      <c r="AV253" s="572"/>
      <c r="AW253" s="572"/>
      <c r="AX253" s="573"/>
    </row>
    <row r="254" spans="1:50" ht="24" hidden="1" customHeight="1">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1"/>
      <c r="AL254" s="572"/>
      <c r="AM254" s="572"/>
      <c r="AN254" s="572"/>
      <c r="AO254" s="572"/>
      <c r="AP254" s="573"/>
      <c r="AQ254" s="570"/>
      <c r="AR254" s="569"/>
      <c r="AS254" s="569"/>
      <c r="AT254" s="569"/>
      <c r="AU254" s="571"/>
      <c r="AV254" s="572"/>
      <c r="AW254" s="572"/>
      <c r="AX254" s="573"/>
    </row>
    <row r="255" spans="1:50" ht="24" hidden="1" customHeight="1">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1"/>
      <c r="AL255" s="572"/>
      <c r="AM255" s="572"/>
      <c r="AN255" s="572"/>
      <c r="AO255" s="572"/>
      <c r="AP255" s="573"/>
      <c r="AQ255" s="570"/>
      <c r="AR255" s="569"/>
      <c r="AS255" s="569"/>
      <c r="AT255" s="569"/>
      <c r="AU255" s="571"/>
      <c r="AV255" s="572"/>
      <c r="AW255" s="572"/>
      <c r="AX255" s="573"/>
    </row>
    <row r="256" spans="1:50" ht="24" hidden="1" customHeight="1">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1"/>
      <c r="AL256" s="572"/>
      <c r="AM256" s="572"/>
      <c r="AN256" s="572"/>
      <c r="AO256" s="572"/>
      <c r="AP256" s="573"/>
      <c r="AQ256" s="570"/>
      <c r="AR256" s="569"/>
      <c r="AS256" s="569"/>
      <c r="AT256" s="569"/>
      <c r="AU256" s="571"/>
      <c r="AV256" s="572"/>
      <c r="AW256" s="572"/>
      <c r="AX256" s="573"/>
    </row>
    <row r="257" spans="1:50" ht="24" hidden="1" customHeight="1">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1"/>
      <c r="AL257" s="572"/>
      <c r="AM257" s="572"/>
      <c r="AN257" s="572"/>
      <c r="AO257" s="572"/>
      <c r="AP257" s="573"/>
      <c r="AQ257" s="570"/>
      <c r="AR257" s="569"/>
      <c r="AS257" s="569"/>
      <c r="AT257" s="569"/>
      <c r="AU257" s="571"/>
      <c r="AV257" s="572"/>
      <c r="AW257" s="572"/>
      <c r="AX257" s="573"/>
    </row>
    <row r="258" spans="1:50" ht="24" hidden="1" customHeight="1">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1"/>
      <c r="AL258" s="572"/>
      <c r="AM258" s="572"/>
      <c r="AN258" s="572"/>
      <c r="AO258" s="572"/>
      <c r="AP258" s="573"/>
      <c r="AQ258" s="570"/>
      <c r="AR258" s="569"/>
      <c r="AS258" s="569"/>
      <c r="AT258" s="569"/>
      <c r="AU258" s="571"/>
      <c r="AV258" s="572"/>
      <c r="AW258" s="572"/>
      <c r="AX258" s="573"/>
    </row>
    <row r="259" spans="1:50" ht="24" hidden="1" customHeight="1">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1"/>
      <c r="AL259" s="572"/>
      <c r="AM259" s="572"/>
      <c r="AN259" s="572"/>
      <c r="AO259" s="572"/>
      <c r="AP259" s="573"/>
      <c r="AQ259" s="570"/>
      <c r="AR259" s="569"/>
      <c r="AS259" s="569"/>
      <c r="AT259" s="569"/>
      <c r="AU259" s="571"/>
      <c r="AV259" s="572"/>
      <c r="AW259" s="572"/>
      <c r="AX259" s="573"/>
    </row>
    <row r="260" spans="1:50" ht="24" hidden="1" customHeight="1">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1"/>
      <c r="AL260" s="572"/>
      <c r="AM260" s="572"/>
      <c r="AN260" s="572"/>
      <c r="AO260" s="572"/>
      <c r="AP260" s="573"/>
      <c r="AQ260" s="570"/>
      <c r="AR260" s="569"/>
      <c r="AS260" s="569"/>
      <c r="AT260" s="569"/>
      <c r="AU260" s="571"/>
      <c r="AV260" s="572"/>
      <c r="AW260" s="572"/>
      <c r="AX260" s="573"/>
    </row>
    <row r="261" spans="1:50" ht="24" hidden="1" customHeight="1">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1"/>
      <c r="AL261" s="572"/>
      <c r="AM261" s="572"/>
      <c r="AN261" s="572"/>
      <c r="AO261" s="572"/>
      <c r="AP261" s="573"/>
      <c r="AQ261" s="570"/>
      <c r="AR261" s="569"/>
      <c r="AS261" s="569"/>
      <c r="AT261" s="569"/>
      <c r="AU261" s="571"/>
      <c r="AV261" s="572"/>
      <c r="AW261" s="572"/>
      <c r="AX261" s="573"/>
    </row>
    <row r="262" spans="1:50" ht="24" hidden="1" customHeight="1">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1"/>
      <c r="AL262" s="572"/>
      <c r="AM262" s="572"/>
      <c r="AN262" s="572"/>
      <c r="AO262" s="572"/>
      <c r="AP262" s="573"/>
      <c r="AQ262" s="570"/>
      <c r="AR262" s="569"/>
      <c r="AS262" s="569"/>
      <c r="AT262" s="569"/>
      <c r="AU262" s="571"/>
      <c r="AV262" s="572"/>
      <c r="AW262" s="572"/>
      <c r="AX262" s="573"/>
    </row>
    <row r="263" spans="1:50" ht="24" hidden="1" customHeight="1">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1"/>
      <c r="AL263" s="572"/>
      <c r="AM263" s="572"/>
      <c r="AN263" s="572"/>
      <c r="AO263" s="572"/>
      <c r="AP263" s="573"/>
      <c r="AQ263" s="570"/>
      <c r="AR263" s="569"/>
      <c r="AS263" s="569"/>
      <c r="AT263" s="569"/>
      <c r="AU263" s="571"/>
      <c r="AV263" s="572"/>
      <c r="AW263" s="572"/>
      <c r="AX263" s="573"/>
    </row>
    <row r="264" spans="1:50" ht="24" hidden="1" customHeight="1">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1"/>
      <c r="AL264" s="572"/>
      <c r="AM264" s="572"/>
      <c r="AN264" s="572"/>
      <c r="AO264" s="572"/>
      <c r="AP264" s="573"/>
      <c r="AQ264" s="570"/>
      <c r="AR264" s="569"/>
      <c r="AS264" s="569"/>
      <c r="AT264" s="569"/>
      <c r="AU264" s="571"/>
      <c r="AV264" s="572"/>
      <c r="AW264" s="572"/>
      <c r="AX264" s="573"/>
    </row>
    <row r="265" spans="1:50" ht="24" hidden="1" customHeight="1">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1"/>
      <c r="AL265" s="572"/>
      <c r="AM265" s="572"/>
      <c r="AN265" s="572"/>
      <c r="AO265" s="572"/>
      <c r="AP265" s="573"/>
      <c r="AQ265" s="570"/>
      <c r="AR265" s="569"/>
      <c r="AS265" s="569"/>
      <c r="AT265" s="569"/>
      <c r="AU265" s="571"/>
      <c r="AV265" s="572"/>
      <c r="AW265" s="572"/>
      <c r="AX265" s="57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8"/>
      <c r="B268" s="568"/>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367</v>
      </c>
      <c r="AL268" s="232"/>
      <c r="AM268" s="232"/>
      <c r="AN268" s="232"/>
      <c r="AO268" s="232"/>
      <c r="AP268" s="232"/>
      <c r="AQ268" s="232" t="s">
        <v>23</v>
      </c>
      <c r="AR268" s="232"/>
      <c r="AS268" s="232"/>
      <c r="AT268" s="232"/>
      <c r="AU268" s="83" t="s">
        <v>24</v>
      </c>
      <c r="AV268" s="84"/>
      <c r="AW268" s="84"/>
      <c r="AX268" s="575"/>
    </row>
    <row r="269" spans="1:50" ht="24" customHeight="1">
      <c r="A269" s="568">
        <v>1</v>
      </c>
      <c r="B269" s="568">
        <v>1</v>
      </c>
      <c r="C269" s="570" t="s">
        <v>414</v>
      </c>
      <c r="D269" s="569"/>
      <c r="E269" s="569"/>
      <c r="F269" s="569"/>
      <c r="G269" s="569"/>
      <c r="H269" s="569"/>
      <c r="I269" s="569"/>
      <c r="J269" s="569"/>
      <c r="K269" s="569"/>
      <c r="L269" s="569"/>
      <c r="M269" s="570" t="s">
        <v>426</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1">
        <v>1.1000000000000001</v>
      </c>
      <c r="AL269" s="572"/>
      <c r="AM269" s="572"/>
      <c r="AN269" s="572"/>
      <c r="AO269" s="572"/>
      <c r="AP269" s="573"/>
      <c r="AQ269" s="570">
        <v>2</v>
      </c>
      <c r="AR269" s="569"/>
      <c r="AS269" s="569"/>
      <c r="AT269" s="569"/>
      <c r="AU269" s="571">
        <v>99</v>
      </c>
      <c r="AV269" s="572"/>
      <c r="AW269" s="572"/>
      <c r="AX269" s="573"/>
    </row>
    <row r="270" spans="1:50" ht="24" hidden="1" customHeight="1">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1"/>
      <c r="AL270" s="572"/>
      <c r="AM270" s="572"/>
      <c r="AN270" s="572"/>
      <c r="AO270" s="572"/>
      <c r="AP270" s="573"/>
      <c r="AQ270" s="570"/>
      <c r="AR270" s="569"/>
      <c r="AS270" s="569"/>
      <c r="AT270" s="569"/>
      <c r="AU270" s="571"/>
      <c r="AV270" s="572"/>
      <c r="AW270" s="572"/>
      <c r="AX270" s="573"/>
    </row>
    <row r="271" spans="1:50" ht="24" hidden="1" customHeight="1">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1"/>
      <c r="AL271" s="572"/>
      <c r="AM271" s="572"/>
      <c r="AN271" s="572"/>
      <c r="AO271" s="572"/>
      <c r="AP271" s="573"/>
      <c r="AQ271" s="570"/>
      <c r="AR271" s="569"/>
      <c r="AS271" s="569"/>
      <c r="AT271" s="569"/>
      <c r="AU271" s="571"/>
      <c r="AV271" s="572"/>
      <c r="AW271" s="572"/>
      <c r="AX271" s="573"/>
    </row>
    <row r="272" spans="1:50" ht="24" hidden="1" customHeight="1">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1"/>
      <c r="AL272" s="572"/>
      <c r="AM272" s="572"/>
      <c r="AN272" s="572"/>
      <c r="AO272" s="572"/>
      <c r="AP272" s="573"/>
      <c r="AQ272" s="570"/>
      <c r="AR272" s="569"/>
      <c r="AS272" s="569"/>
      <c r="AT272" s="569"/>
      <c r="AU272" s="571"/>
      <c r="AV272" s="572"/>
      <c r="AW272" s="572"/>
      <c r="AX272" s="573"/>
    </row>
    <row r="273" spans="1:50" ht="24" hidden="1" customHeight="1">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1"/>
      <c r="AL273" s="572"/>
      <c r="AM273" s="572"/>
      <c r="AN273" s="572"/>
      <c r="AO273" s="572"/>
      <c r="AP273" s="573"/>
      <c r="AQ273" s="570"/>
      <c r="AR273" s="569"/>
      <c r="AS273" s="569"/>
      <c r="AT273" s="569"/>
      <c r="AU273" s="571"/>
      <c r="AV273" s="572"/>
      <c r="AW273" s="572"/>
      <c r="AX273" s="573"/>
    </row>
    <row r="274" spans="1:50" ht="24" hidden="1" customHeight="1">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1"/>
      <c r="AL274" s="572"/>
      <c r="AM274" s="572"/>
      <c r="AN274" s="572"/>
      <c r="AO274" s="572"/>
      <c r="AP274" s="573"/>
      <c r="AQ274" s="570"/>
      <c r="AR274" s="569"/>
      <c r="AS274" s="569"/>
      <c r="AT274" s="569"/>
      <c r="AU274" s="571"/>
      <c r="AV274" s="572"/>
      <c r="AW274" s="572"/>
      <c r="AX274" s="573"/>
    </row>
    <row r="275" spans="1:50" ht="24" hidden="1" customHeight="1">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1"/>
      <c r="AL275" s="572"/>
      <c r="AM275" s="572"/>
      <c r="AN275" s="572"/>
      <c r="AO275" s="572"/>
      <c r="AP275" s="573"/>
      <c r="AQ275" s="570"/>
      <c r="AR275" s="569"/>
      <c r="AS275" s="569"/>
      <c r="AT275" s="569"/>
      <c r="AU275" s="571"/>
      <c r="AV275" s="572"/>
      <c r="AW275" s="572"/>
      <c r="AX275" s="573"/>
    </row>
    <row r="276" spans="1:50" ht="24" hidden="1" customHeight="1">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1"/>
      <c r="AL276" s="572"/>
      <c r="AM276" s="572"/>
      <c r="AN276" s="572"/>
      <c r="AO276" s="572"/>
      <c r="AP276" s="573"/>
      <c r="AQ276" s="570"/>
      <c r="AR276" s="569"/>
      <c r="AS276" s="569"/>
      <c r="AT276" s="569"/>
      <c r="AU276" s="571"/>
      <c r="AV276" s="572"/>
      <c r="AW276" s="572"/>
      <c r="AX276" s="573"/>
    </row>
    <row r="277" spans="1:50" ht="24" hidden="1" customHeight="1">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1"/>
      <c r="AL277" s="572"/>
      <c r="AM277" s="572"/>
      <c r="AN277" s="572"/>
      <c r="AO277" s="572"/>
      <c r="AP277" s="573"/>
      <c r="AQ277" s="570"/>
      <c r="AR277" s="569"/>
      <c r="AS277" s="569"/>
      <c r="AT277" s="569"/>
      <c r="AU277" s="571"/>
      <c r="AV277" s="572"/>
      <c r="AW277" s="572"/>
      <c r="AX277" s="573"/>
    </row>
    <row r="278" spans="1:50" ht="24" hidden="1" customHeight="1">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1"/>
      <c r="AL278" s="572"/>
      <c r="AM278" s="572"/>
      <c r="AN278" s="572"/>
      <c r="AO278" s="572"/>
      <c r="AP278" s="573"/>
      <c r="AQ278" s="570"/>
      <c r="AR278" s="569"/>
      <c r="AS278" s="569"/>
      <c r="AT278" s="569"/>
      <c r="AU278" s="571"/>
      <c r="AV278" s="572"/>
      <c r="AW278" s="572"/>
      <c r="AX278" s="573"/>
    </row>
    <row r="279" spans="1:50" ht="24" hidden="1" customHeight="1">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1"/>
      <c r="AL279" s="572"/>
      <c r="AM279" s="572"/>
      <c r="AN279" s="572"/>
      <c r="AO279" s="572"/>
      <c r="AP279" s="573"/>
      <c r="AQ279" s="570"/>
      <c r="AR279" s="569"/>
      <c r="AS279" s="569"/>
      <c r="AT279" s="569"/>
      <c r="AU279" s="571"/>
      <c r="AV279" s="572"/>
      <c r="AW279" s="572"/>
      <c r="AX279" s="573"/>
    </row>
    <row r="280" spans="1:50" ht="24" hidden="1" customHeight="1">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1"/>
      <c r="AL280" s="572"/>
      <c r="AM280" s="572"/>
      <c r="AN280" s="572"/>
      <c r="AO280" s="572"/>
      <c r="AP280" s="573"/>
      <c r="AQ280" s="570"/>
      <c r="AR280" s="569"/>
      <c r="AS280" s="569"/>
      <c r="AT280" s="569"/>
      <c r="AU280" s="571"/>
      <c r="AV280" s="572"/>
      <c r="AW280" s="572"/>
      <c r="AX280" s="573"/>
    </row>
    <row r="281" spans="1:50" ht="24" hidden="1" customHeight="1">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1"/>
      <c r="AL281" s="572"/>
      <c r="AM281" s="572"/>
      <c r="AN281" s="572"/>
      <c r="AO281" s="572"/>
      <c r="AP281" s="573"/>
      <c r="AQ281" s="570"/>
      <c r="AR281" s="569"/>
      <c r="AS281" s="569"/>
      <c r="AT281" s="569"/>
      <c r="AU281" s="571"/>
      <c r="AV281" s="572"/>
      <c r="AW281" s="572"/>
      <c r="AX281" s="573"/>
    </row>
    <row r="282" spans="1:50" ht="24" hidden="1" customHeight="1">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1"/>
      <c r="AL282" s="572"/>
      <c r="AM282" s="572"/>
      <c r="AN282" s="572"/>
      <c r="AO282" s="572"/>
      <c r="AP282" s="573"/>
      <c r="AQ282" s="570"/>
      <c r="AR282" s="569"/>
      <c r="AS282" s="569"/>
      <c r="AT282" s="569"/>
      <c r="AU282" s="571"/>
      <c r="AV282" s="572"/>
      <c r="AW282" s="572"/>
      <c r="AX282" s="573"/>
    </row>
    <row r="283" spans="1:50" ht="24" hidden="1" customHeight="1">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1"/>
      <c r="AL283" s="572"/>
      <c r="AM283" s="572"/>
      <c r="AN283" s="572"/>
      <c r="AO283" s="572"/>
      <c r="AP283" s="573"/>
      <c r="AQ283" s="570"/>
      <c r="AR283" s="569"/>
      <c r="AS283" s="569"/>
      <c r="AT283" s="569"/>
      <c r="AU283" s="571"/>
      <c r="AV283" s="572"/>
      <c r="AW283" s="572"/>
      <c r="AX283" s="573"/>
    </row>
    <row r="284" spans="1:50" ht="24" hidden="1" customHeight="1">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1"/>
      <c r="AL284" s="572"/>
      <c r="AM284" s="572"/>
      <c r="AN284" s="572"/>
      <c r="AO284" s="572"/>
      <c r="AP284" s="573"/>
      <c r="AQ284" s="570"/>
      <c r="AR284" s="569"/>
      <c r="AS284" s="569"/>
      <c r="AT284" s="569"/>
      <c r="AU284" s="571"/>
      <c r="AV284" s="572"/>
      <c r="AW284" s="572"/>
      <c r="AX284" s="573"/>
    </row>
    <row r="285" spans="1:50" ht="24" hidden="1" customHeight="1">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1"/>
      <c r="AL285" s="572"/>
      <c r="AM285" s="572"/>
      <c r="AN285" s="572"/>
      <c r="AO285" s="572"/>
      <c r="AP285" s="573"/>
      <c r="AQ285" s="570"/>
      <c r="AR285" s="569"/>
      <c r="AS285" s="569"/>
      <c r="AT285" s="569"/>
      <c r="AU285" s="571"/>
      <c r="AV285" s="572"/>
      <c r="AW285" s="572"/>
      <c r="AX285" s="573"/>
    </row>
    <row r="286" spans="1:50" ht="24" hidden="1" customHeight="1">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1"/>
      <c r="AL286" s="572"/>
      <c r="AM286" s="572"/>
      <c r="AN286" s="572"/>
      <c r="AO286" s="572"/>
      <c r="AP286" s="573"/>
      <c r="AQ286" s="570"/>
      <c r="AR286" s="569"/>
      <c r="AS286" s="569"/>
      <c r="AT286" s="569"/>
      <c r="AU286" s="571"/>
      <c r="AV286" s="572"/>
      <c r="AW286" s="572"/>
      <c r="AX286" s="573"/>
    </row>
    <row r="287" spans="1:50" ht="24" hidden="1" customHeight="1">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1"/>
      <c r="AL287" s="572"/>
      <c r="AM287" s="572"/>
      <c r="AN287" s="572"/>
      <c r="AO287" s="572"/>
      <c r="AP287" s="573"/>
      <c r="AQ287" s="570"/>
      <c r="AR287" s="569"/>
      <c r="AS287" s="569"/>
      <c r="AT287" s="569"/>
      <c r="AU287" s="571"/>
      <c r="AV287" s="572"/>
      <c r="AW287" s="572"/>
      <c r="AX287" s="573"/>
    </row>
    <row r="288" spans="1:50" ht="24" hidden="1" customHeight="1">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1"/>
      <c r="AL288" s="572"/>
      <c r="AM288" s="572"/>
      <c r="AN288" s="572"/>
      <c r="AO288" s="572"/>
      <c r="AP288" s="573"/>
      <c r="AQ288" s="570"/>
      <c r="AR288" s="569"/>
      <c r="AS288" s="569"/>
      <c r="AT288" s="569"/>
      <c r="AU288" s="571"/>
      <c r="AV288" s="572"/>
      <c r="AW288" s="572"/>
      <c r="AX288" s="573"/>
    </row>
    <row r="289" spans="1:50" ht="24" hidden="1" customHeight="1">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1"/>
      <c r="AL289" s="572"/>
      <c r="AM289" s="572"/>
      <c r="AN289" s="572"/>
      <c r="AO289" s="572"/>
      <c r="AP289" s="573"/>
      <c r="AQ289" s="570"/>
      <c r="AR289" s="569"/>
      <c r="AS289" s="569"/>
      <c r="AT289" s="569"/>
      <c r="AU289" s="571"/>
      <c r="AV289" s="572"/>
      <c r="AW289" s="572"/>
      <c r="AX289" s="573"/>
    </row>
    <row r="290" spans="1:50" ht="24" hidden="1" customHeight="1">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1"/>
      <c r="AL290" s="572"/>
      <c r="AM290" s="572"/>
      <c r="AN290" s="572"/>
      <c r="AO290" s="572"/>
      <c r="AP290" s="573"/>
      <c r="AQ290" s="570"/>
      <c r="AR290" s="569"/>
      <c r="AS290" s="569"/>
      <c r="AT290" s="569"/>
      <c r="AU290" s="571"/>
      <c r="AV290" s="572"/>
      <c r="AW290" s="572"/>
      <c r="AX290" s="573"/>
    </row>
    <row r="291" spans="1:50" ht="24" hidden="1" customHeight="1">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1"/>
      <c r="AL291" s="572"/>
      <c r="AM291" s="572"/>
      <c r="AN291" s="572"/>
      <c r="AO291" s="572"/>
      <c r="AP291" s="573"/>
      <c r="AQ291" s="570"/>
      <c r="AR291" s="569"/>
      <c r="AS291" s="569"/>
      <c r="AT291" s="569"/>
      <c r="AU291" s="571"/>
      <c r="AV291" s="572"/>
      <c r="AW291" s="572"/>
      <c r="AX291" s="573"/>
    </row>
    <row r="292" spans="1:50" ht="24" hidden="1" customHeight="1">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1"/>
      <c r="AL292" s="572"/>
      <c r="AM292" s="572"/>
      <c r="AN292" s="572"/>
      <c r="AO292" s="572"/>
      <c r="AP292" s="573"/>
      <c r="AQ292" s="570"/>
      <c r="AR292" s="569"/>
      <c r="AS292" s="569"/>
      <c r="AT292" s="569"/>
      <c r="AU292" s="571"/>
      <c r="AV292" s="572"/>
      <c r="AW292" s="572"/>
      <c r="AX292" s="573"/>
    </row>
    <row r="293" spans="1:50" ht="24" hidden="1" customHeight="1">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1"/>
      <c r="AL293" s="572"/>
      <c r="AM293" s="572"/>
      <c r="AN293" s="572"/>
      <c r="AO293" s="572"/>
      <c r="AP293" s="573"/>
      <c r="AQ293" s="570"/>
      <c r="AR293" s="569"/>
      <c r="AS293" s="569"/>
      <c r="AT293" s="569"/>
      <c r="AU293" s="571"/>
      <c r="AV293" s="572"/>
      <c r="AW293" s="572"/>
      <c r="AX293" s="573"/>
    </row>
    <row r="294" spans="1:50" ht="24" hidden="1" customHeight="1">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1"/>
      <c r="AL294" s="572"/>
      <c r="AM294" s="572"/>
      <c r="AN294" s="572"/>
      <c r="AO294" s="572"/>
      <c r="AP294" s="573"/>
      <c r="AQ294" s="570"/>
      <c r="AR294" s="569"/>
      <c r="AS294" s="569"/>
      <c r="AT294" s="569"/>
      <c r="AU294" s="571"/>
      <c r="AV294" s="572"/>
      <c r="AW294" s="572"/>
      <c r="AX294" s="573"/>
    </row>
    <row r="295" spans="1:50" ht="24" hidden="1" customHeight="1">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1"/>
      <c r="AL295" s="572"/>
      <c r="AM295" s="572"/>
      <c r="AN295" s="572"/>
      <c r="AO295" s="572"/>
      <c r="AP295" s="573"/>
      <c r="AQ295" s="570"/>
      <c r="AR295" s="569"/>
      <c r="AS295" s="569"/>
      <c r="AT295" s="569"/>
      <c r="AU295" s="571"/>
      <c r="AV295" s="572"/>
      <c r="AW295" s="572"/>
      <c r="AX295" s="573"/>
    </row>
    <row r="296" spans="1:50" ht="24" hidden="1" customHeight="1">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1"/>
      <c r="AL296" s="572"/>
      <c r="AM296" s="572"/>
      <c r="AN296" s="572"/>
      <c r="AO296" s="572"/>
      <c r="AP296" s="573"/>
      <c r="AQ296" s="570"/>
      <c r="AR296" s="569"/>
      <c r="AS296" s="569"/>
      <c r="AT296" s="569"/>
      <c r="AU296" s="571"/>
      <c r="AV296" s="572"/>
      <c r="AW296" s="572"/>
      <c r="AX296" s="573"/>
    </row>
    <row r="297" spans="1:50" ht="24" hidden="1" customHeight="1">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1"/>
      <c r="AL297" s="572"/>
      <c r="AM297" s="572"/>
      <c r="AN297" s="572"/>
      <c r="AO297" s="572"/>
      <c r="AP297" s="573"/>
      <c r="AQ297" s="570"/>
      <c r="AR297" s="569"/>
      <c r="AS297" s="569"/>
      <c r="AT297" s="569"/>
      <c r="AU297" s="571"/>
      <c r="AV297" s="572"/>
      <c r="AW297" s="572"/>
      <c r="AX297" s="573"/>
    </row>
    <row r="298" spans="1:50" ht="24" hidden="1" customHeight="1">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1"/>
      <c r="AL298" s="572"/>
      <c r="AM298" s="572"/>
      <c r="AN298" s="572"/>
      <c r="AO298" s="572"/>
      <c r="AP298" s="573"/>
      <c r="AQ298" s="570"/>
      <c r="AR298" s="569"/>
      <c r="AS298" s="569"/>
      <c r="AT298" s="569"/>
      <c r="AU298" s="571"/>
      <c r="AV298" s="572"/>
      <c r="AW298" s="572"/>
      <c r="AX298" s="573"/>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8"/>
      <c r="B301" s="568"/>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367</v>
      </c>
      <c r="AL301" s="232"/>
      <c r="AM301" s="232"/>
      <c r="AN301" s="232"/>
      <c r="AO301" s="232"/>
      <c r="AP301" s="232"/>
      <c r="AQ301" s="232" t="s">
        <v>23</v>
      </c>
      <c r="AR301" s="232"/>
      <c r="AS301" s="232"/>
      <c r="AT301" s="232"/>
      <c r="AU301" s="83" t="s">
        <v>24</v>
      </c>
      <c r="AV301" s="84"/>
      <c r="AW301" s="84"/>
      <c r="AX301" s="575"/>
    </row>
    <row r="302" spans="1:50" ht="24" customHeight="1">
      <c r="A302" s="568">
        <v>1</v>
      </c>
      <c r="B302" s="568">
        <v>1</v>
      </c>
      <c r="C302" s="677" t="s">
        <v>475</v>
      </c>
      <c r="D302" s="464"/>
      <c r="E302" s="464"/>
      <c r="F302" s="464"/>
      <c r="G302" s="464"/>
      <c r="H302" s="464"/>
      <c r="I302" s="464"/>
      <c r="J302" s="464"/>
      <c r="K302" s="464"/>
      <c r="L302" s="678"/>
      <c r="M302" s="570" t="s">
        <v>472</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1">
        <v>0.8</v>
      </c>
      <c r="AL302" s="572"/>
      <c r="AM302" s="572"/>
      <c r="AN302" s="572"/>
      <c r="AO302" s="572"/>
      <c r="AP302" s="573"/>
      <c r="AQ302" s="570" t="s">
        <v>465</v>
      </c>
      <c r="AR302" s="569"/>
      <c r="AS302" s="569"/>
      <c r="AT302" s="569"/>
      <c r="AU302" s="571" t="s">
        <v>466</v>
      </c>
      <c r="AV302" s="572"/>
      <c r="AW302" s="572"/>
      <c r="AX302" s="573"/>
    </row>
    <row r="303" spans="1:50" ht="24" hidden="1" customHeight="1">
      <c r="A303" s="568">
        <v>2</v>
      </c>
      <c r="B303" s="568">
        <v>1</v>
      </c>
      <c r="C303" s="677"/>
      <c r="D303" s="464"/>
      <c r="E303" s="464"/>
      <c r="F303" s="464"/>
      <c r="G303" s="464"/>
      <c r="H303" s="464"/>
      <c r="I303" s="464"/>
      <c r="J303" s="464"/>
      <c r="K303" s="464"/>
      <c r="L303" s="678"/>
      <c r="M303" s="570"/>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1"/>
      <c r="AL303" s="572"/>
      <c r="AM303" s="572"/>
      <c r="AN303" s="572"/>
      <c r="AO303" s="572"/>
      <c r="AP303" s="573"/>
      <c r="AQ303" s="570"/>
      <c r="AR303" s="569"/>
      <c r="AS303" s="569"/>
      <c r="AT303" s="569"/>
      <c r="AU303" s="571"/>
      <c r="AV303" s="572"/>
      <c r="AW303" s="572"/>
      <c r="AX303" s="573"/>
    </row>
    <row r="304" spans="1:50" ht="24" hidden="1" customHeight="1">
      <c r="A304" s="568">
        <v>3</v>
      </c>
      <c r="B304" s="568">
        <v>1</v>
      </c>
      <c r="C304" s="677"/>
      <c r="D304" s="464"/>
      <c r="E304" s="464"/>
      <c r="F304" s="464"/>
      <c r="G304" s="464"/>
      <c r="H304" s="464"/>
      <c r="I304" s="464"/>
      <c r="J304" s="464"/>
      <c r="K304" s="464"/>
      <c r="L304" s="678"/>
      <c r="M304" s="570"/>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1"/>
      <c r="AL304" s="572"/>
      <c r="AM304" s="572"/>
      <c r="AN304" s="572"/>
      <c r="AO304" s="572"/>
      <c r="AP304" s="573"/>
      <c r="AQ304" s="570"/>
      <c r="AR304" s="569"/>
      <c r="AS304" s="569"/>
      <c r="AT304" s="569"/>
      <c r="AU304" s="571"/>
      <c r="AV304" s="572"/>
      <c r="AW304" s="572"/>
      <c r="AX304" s="573"/>
    </row>
    <row r="305" spans="1:50" ht="24" hidden="1" customHeight="1">
      <c r="A305" s="568">
        <v>4</v>
      </c>
      <c r="B305" s="568">
        <v>1</v>
      </c>
      <c r="C305" s="677"/>
      <c r="D305" s="464"/>
      <c r="E305" s="464"/>
      <c r="F305" s="464"/>
      <c r="G305" s="464"/>
      <c r="H305" s="464"/>
      <c r="I305" s="464"/>
      <c r="J305" s="464"/>
      <c r="K305" s="464"/>
      <c r="L305" s="678"/>
      <c r="M305" s="570"/>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1"/>
      <c r="AL305" s="572"/>
      <c r="AM305" s="572"/>
      <c r="AN305" s="572"/>
      <c r="AO305" s="572"/>
      <c r="AP305" s="573"/>
      <c r="AQ305" s="570"/>
      <c r="AR305" s="569"/>
      <c r="AS305" s="569"/>
      <c r="AT305" s="569"/>
      <c r="AU305" s="571"/>
      <c r="AV305" s="572"/>
      <c r="AW305" s="572"/>
      <c r="AX305" s="573"/>
    </row>
    <row r="306" spans="1:50" ht="24" hidden="1" customHeight="1">
      <c r="A306" s="568">
        <v>5</v>
      </c>
      <c r="B306" s="568">
        <v>1</v>
      </c>
      <c r="C306" s="677"/>
      <c r="D306" s="464"/>
      <c r="E306" s="464"/>
      <c r="F306" s="464"/>
      <c r="G306" s="464"/>
      <c r="H306" s="464"/>
      <c r="I306" s="464"/>
      <c r="J306" s="464"/>
      <c r="K306" s="464"/>
      <c r="L306" s="678"/>
      <c r="M306" s="570"/>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1"/>
      <c r="AL306" s="572"/>
      <c r="AM306" s="572"/>
      <c r="AN306" s="572"/>
      <c r="AO306" s="572"/>
      <c r="AP306" s="573"/>
      <c r="AQ306" s="570"/>
      <c r="AR306" s="569"/>
      <c r="AS306" s="569"/>
      <c r="AT306" s="569"/>
      <c r="AU306" s="571"/>
      <c r="AV306" s="572"/>
      <c r="AW306" s="572"/>
      <c r="AX306" s="573"/>
    </row>
    <row r="307" spans="1:50" ht="24" hidden="1" customHeight="1">
      <c r="A307" s="568">
        <v>6</v>
      </c>
      <c r="B307" s="568">
        <v>1</v>
      </c>
      <c r="C307" s="677"/>
      <c r="D307" s="464"/>
      <c r="E307" s="464"/>
      <c r="F307" s="464"/>
      <c r="G307" s="464"/>
      <c r="H307" s="464"/>
      <c r="I307" s="464"/>
      <c r="J307" s="464"/>
      <c r="K307" s="464"/>
      <c r="L307" s="678"/>
      <c r="M307" s="570"/>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1"/>
      <c r="AL307" s="572"/>
      <c r="AM307" s="572"/>
      <c r="AN307" s="572"/>
      <c r="AO307" s="572"/>
      <c r="AP307" s="573"/>
      <c r="AQ307" s="570"/>
      <c r="AR307" s="569"/>
      <c r="AS307" s="569"/>
      <c r="AT307" s="569"/>
      <c r="AU307" s="571"/>
      <c r="AV307" s="572"/>
      <c r="AW307" s="572"/>
      <c r="AX307" s="573"/>
    </row>
    <row r="308" spans="1:50" ht="24" hidden="1" customHeight="1">
      <c r="A308" s="568">
        <v>7</v>
      </c>
      <c r="B308" s="568">
        <v>1</v>
      </c>
      <c r="C308" s="570"/>
      <c r="D308" s="569"/>
      <c r="E308" s="569"/>
      <c r="F308" s="569"/>
      <c r="G308" s="569"/>
      <c r="H308" s="569"/>
      <c r="I308" s="569"/>
      <c r="J308" s="569"/>
      <c r="K308" s="569"/>
      <c r="L308" s="569"/>
      <c r="M308" s="570"/>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1"/>
      <c r="AL308" s="572"/>
      <c r="AM308" s="572"/>
      <c r="AN308" s="572"/>
      <c r="AO308" s="572"/>
      <c r="AP308" s="573"/>
      <c r="AQ308" s="570"/>
      <c r="AR308" s="569"/>
      <c r="AS308" s="569"/>
      <c r="AT308" s="569"/>
      <c r="AU308" s="571"/>
      <c r="AV308" s="572"/>
      <c r="AW308" s="572"/>
      <c r="AX308" s="573"/>
    </row>
    <row r="309" spans="1:50" ht="24" hidden="1" customHeight="1">
      <c r="A309" s="568">
        <v>8</v>
      </c>
      <c r="B309" s="568">
        <v>1</v>
      </c>
      <c r="C309" s="570"/>
      <c r="D309" s="569"/>
      <c r="E309" s="569"/>
      <c r="F309" s="569"/>
      <c r="G309" s="569"/>
      <c r="H309" s="569"/>
      <c r="I309" s="569"/>
      <c r="J309" s="569"/>
      <c r="K309" s="569"/>
      <c r="L309" s="569"/>
      <c r="M309" s="570"/>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1"/>
      <c r="AL309" s="572"/>
      <c r="AM309" s="572"/>
      <c r="AN309" s="572"/>
      <c r="AO309" s="572"/>
      <c r="AP309" s="573"/>
      <c r="AQ309" s="570"/>
      <c r="AR309" s="569"/>
      <c r="AS309" s="569"/>
      <c r="AT309" s="569"/>
      <c r="AU309" s="571"/>
      <c r="AV309" s="572"/>
      <c r="AW309" s="572"/>
      <c r="AX309" s="573"/>
    </row>
    <row r="310" spans="1:50" ht="24" hidden="1" customHeight="1">
      <c r="A310" s="568">
        <v>9</v>
      </c>
      <c r="B310" s="568">
        <v>1</v>
      </c>
      <c r="C310" s="570"/>
      <c r="D310" s="569"/>
      <c r="E310" s="569"/>
      <c r="F310" s="569"/>
      <c r="G310" s="569"/>
      <c r="H310" s="569"/>
      <c r="I310" s="569"/>
      <c r="J310" s="569"/>
      <c r="K310" s="569"/>
      <c r="L310" s="569"/>
      <c r="M310" s="570"/>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1"/>
      <c r="AL310" s="572"/>
      <c r="AM310" s="572"/>
      <c r="AN310" s="572"/>
      <c r="AO310" s="572"/>
      <c r="AP310" s="573"/>
      <c r="AQ310" s="570"/>
      <c r="AR310" s="569"/>
      <c r="AS310" s="569"/>
      <c r="AT310" s="569"/>
      <c r="AU310" s="571"/>
      <c r="AV310" s="572"/>
      <c r="AW310" s="572"/>
      <c r="AX310" s="573"/>
    </row>
    <row r="311" spans="1:50" ht="24" hidden="1" customHeight="1">
      <c r="A311" s="568">
        <v>10</v>
      </c>
      <c r="B311" s="568">
        <v>1</v>
      </c>
      <c r="C311" s="570"/>
      <c r="D311" s="569"/>
      <c r="E311" s="569"/>
      <c r="F311" s="569"/>
      <c r="G311" s="569"/>
      <c r="H311" s="569"/>
      <c r="I311" s="569"/>
      <c r="J311" s="569"/>
      <c r="K311" s="569"/>
      <c r="L311" s="569"/>
      <c r="M311" s="570"/>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1"/>
      <c r="AL311" s="572"/>
      <c r="AM311" s="572"/>
      <c r="AN311" s="572"/>
      <c r="AO311" s="572"/>
      <c r="AP311" s="573"/>
      <c r="AQ311" s="570"/>
      <c r="AR311" s="569"/>
      <c r="AS311" s="569"/>
      <c r="AT311" s="569"/>
      <c r="AU311" s="571"/>
      <c r="AV311" s="572"/>
      <c r="AW311" s="572"/>
      <c r="AX311" s="573"/>
    </row>
    <row r="312" spans="1:50" ht="24" hidden="1" customHeight="1">
      <c r="A312" s="568">
        <v>11</v>
      </c>
      <c r="B312" s="568">
        <v>1</v>
      </c>
      <c r="C312" s="570"/>
      <c r="D312" s="569"/>
      <c r="E312" s="569"/>
      <c r="F312" s="569"/>
      <c r="G312" s="569"/>
      <c r="H312" s="569"/>
      <c r="I312" s="569"/>
      <c r="J312" s="569"/>
      <c r="K312" s="569"/>
      <c r="L312" s="569"/>
      <c r="M312" s="570"/>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1"/>
      <c r="AL312" s="572"/>
      <c r="AM312" s="572"/>
      <c r="AN312" s="572"/>
      <c r="AO312" s="572"/>
      <c r="AP312" s="573"/>
      <c r="AQ312" s="570"/>
      <c r="AR312" s="569"/>
      <c r="AS312" s="569"/>
      <c r="AT312" s="569"/>
      <c r="AU312" s="571"/>
      <c r="AV312" s="572"/>
      <c r="AW312" s="572"/>
      <c r="AX312" s="573"/>
    </row>
    <row r="313" spans="1:50" ht="24" hidden="1" customHeight="1">
      <c r="A313" s="568">
        <v>12</v>
      </c>
      <c r="B313" s="568">
        <v>1</v>
      </c>
      <c r="C313" s="570"/>
      <c r="D313" s="569"/>
      <c r="E313" s="569"/>
      <c r="F313" s="569"/>
      <c r="G313" s="569"/>
      <c r="H313" s="569"/>
      <c r="I313" s="569"/>
      <c r="J313" s="569"/>
      <c r="K313" s="569"/>
      <c r="L313" s="569"/>
      <c r="M313" s="570"/>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1"/>
      <c r="AL313" s="572"/>
      <c r="AM313" s="572"/>
      <c r="AN313" s="572"/>
      <c r="AO313" s="572"/>
      <c r="AP313" s="573"/>
      <c r="AQ313" s="570"/>
      <c r="AR313" s="569"/>
      <c r="AS313" s="569"/>
      <c r="AT313" s="569"/>
      <c r="AU313" s="571"/>
      <c r="AV313" s="572"/>
      <c r="AW313" s="572"/>
      <c r="AX313" s="573"/>
    </row>
    <row r="314" spans="1:50" ht="24" hidden="1" customHeight="1">
      <c r="A314" s="568">
        <v>13</v>
      </c>
      <c r="B314" s="568">
        <v>1</v>
      </c>
      <c r="C314" s="570"/>
      <c r="D314" s="569"/>
      <c r="E314" s="569"/>
      <c r="F314" s="569"/>
      <c r="G314" s="569"/>
      <c r="H314" s="569"/>
      <c r="I314" s="569"/>
      <c r="J314" s="569"/>
      <c r="K314" s="569"/>
      <c r="L314" s="569"/>
      <c r="M314" s="570"/>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1"/>
      <c r="AL314" s="572"/>
      <c r="AM314" s="572"/>
      <c r="AN314" s="572"/>
      <c r="AO314" s="572"/>
      <c r="AP314" s="573"/>
      <c r="AQ314" s="570"/>
      <c r="AR314" s="569"/>
      <c r="AS314" s="569"/>
      <c r="AT314" s="569"/>
      <c r="AU314" s="571"/>
      <c r="AV314" s="572"/>
      <c r="AW314" s="572"/>
      <c r="AX314" s="573"/>
    </row>
    <row r="315" spans="1:50" ht="24" hidden="1" customHeight="1">
      <c r="A315" s="568">
        <v>14</v>
      </c>
      <c r="B315" s="568">
        <v>1</v>
      </c>
      <c r="C315" s="570"/>
      <c r="D315" s="569"/>
      <c r="E315" s="569"/>
      <c r="F315" s="569"/>
      <c r="G315" s="569"/>
      <c r="H315" s="569"/>
      <c r="I315" s="569"/>
      <c r="J315" s="569"/>
      <c r="K315" s="569"/>
      <c r="L315" s="569"/>
      <c r="M315" s="570"/>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1"/>
      <c r="AL315" s="572"/>
      <c r="AM315" s="572"/>
      <c r="AN315" s="572"/>
      <c r="AO315" s="572"/>
      <c r="AP315" s="573"/>
      <c r="AQ315" s="570"/>
      <c r="AR315" s="569"/>
      <c r="AS315" s="569"/>
      <c r="AT315" s="569"/>
      <c r="AU315" s="571"/>
      <c r="AV315" s="572"/>
      <c r="AW315" s="572"/>
      <c r="AX315" s="573"/>
    </row>
    <row r="316" spans="1:50" ht="24" hidden="1" customHeight="1">
      <c r="A316" s="568">
        <v>15</v>
      </c>
      <c r="B316" s="568">
        <v>1</v>
      </c>
      <c r="C316" s="570"/>
      <c r="D316" s="569"/>
      <c r="E316" s="569"/>
      <c r="F316" s="569"/>
      <c r="G316" s="569"/>
      <c r="H316" s="569"/>
      <c r="I316" s="569"/>
      <c r="J316" s="569"/>
      <c r="K316" s="569"/>
      <c r="L316" s="569"/>
      <c r="M316" s="570"/>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1"/>
      <c r="AL316" s="572"/>
      <c r="AM316" s="572"/>
      <c r="AN316" s="572"/>
      <c r="AO316" s="572"/>
      <c r="AP316" s="573"/>
      <c r="AQ316" s="570"/>
      <c r="AR316" s="569"/>
      <c r="AS316" s="569"/>
      <c r="AT316" s="569"/>
      <c r="AU316" s="571"/>
      <c r="AV316" s="572"/>
      <c r="AW316" s="572"/>
      <c r="AX316" s="573"/>
    </row>
    <row r="317" spans="1:50" ht="24" hidden="1" customHeight="1">
      <c r="A317" s="568">
        <v>16</v>
      </c>
      <c r="B317" s="568">
        <v>1</v>
      </c>
      <c r="C317" s="570"/>
      <c r="D317" s="569"/>
      <c r="E317" s="569"/>
      <c r="F317" s="569"/>
      <c r="G317" s="569"/>
      <c r="H317" s="569"/>
      <c r="I317" s="569"/>
      <c r="J317" s="569"/>
      <c r="K317" s="569"/>
      <c r="L317" s="569"/>
      <c r="M317" s="570"/>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1"/>
      <c r="AL317" s="572"/>
      <c r="AM317" s="572"/>
      <c r="AN317" s="572"/>
      <c r="AO317" s="572"/>
      <c r="AP317" s="573"/>
      <c r="AQ317" s="570"/>
      <c r="AR317" s="569"/>
      <c r="AS317" s="569"/>
      <c r="AT317" s="569"/>
      <c r="AU317" s="571"/>
      <c r="AV317" s="572"/>
      <c r="AW317" s="572"/>
      <c r="AX317" s="573"/>
    </row>
    <row r="318" spans="1:50" ht="24" hidden="1" customHeight="1">
      <c r="A318" s="568">
        <v>17</v>
      </c>
      <c r="B318" s="568">
        <v>1</v>
      </c>
      <c r="C318" s="570"/>
      <c r="D318" s="569"/>
      <c r="E318" s="569"/>
      <c r="F318" s="569"/>
      <c r="G318" s="569"/>
      <c r="H318" s="569"/>
      <c r="I318" s="569"/>
      <c r="J318" s="569"/>
      <c r="K318" s="569"/>
      <c r="L318" s="569"/>
      <c r="M318" s="570"/>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1"/>
      <c r="AL318" s="572"/>
      <c r="AM318" s="572"/>
      <c r="AN318" s="572"/>
      <c r="AO318" s="572"/>
      <c r="AP318" s="573"/>
      <c r="AQ318" s="570"/>
      <c r="AR318" s="569"/>
      <c r="AS318" s="569"/>
      <c r="AT318" s="569"/>
      <c r="AU318" s="571"/>
      <c r="AV318" s="572"/>
      <c r="AW318" s="572"/>
      <c r="AX318" s="573"/>
    </row>
    <row r="319" spans="1:50" ht="24" hidden="1" customHeight="1">
      <c r="A319" s="568">
        <v>18</v>
      </c>
      <c r="B319" s="568">
        <v>1</v>
      </c>
      <c r="C319" s="570"/>
      <c r="D319" s="569"/>
      <c r="E319" s="569"/>
      <c r="F319" s="569"/>
      <c r="G319" s="569"/>
      <c r="H319" s="569"/>
      <c r="I319" s="569"/>
      <c r="J319" s="569"/>
      <c r="K319" s="569"/>
      <c r="L319" s="569"/>
      <c r="M319" s="570"/>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1"/>
      <c r="AL319" s="572"/>
      <c r="AM319" s="572"/>
      <c r="AN319" s="572"/>
      <c r="AO319" s="572"/>
      <c r="AP319" s="573"/>
      <c r="AQ319" s="570"/>
      <c r="AR319" s="569"/>
      <c r="AS319" s="569"/>
      <c r="AT319" s="569"/>
      <c r="AU319" s="571"/>
      <c r="AV319" s="572"/>
      <c r="AW319" s="572"/>
      <c r="AX319" s="573"/>
    </row>
    <row r="320" spans="1:50" ht="24" hidden="1" customHeight="1">
      <c r="A320" s="568">
        <v>19</v>
      </c>
      <c r="B320" s="568">
        <v>1</v>
      </c>
      <c r="C320" s="570"/>
      <c r="D320" s="569"/>
      <c r="E320" s="569"/>
      <c r="F320" s="569"/>
      <c r="G320" s="569"/>
      <c r="H320" s="569"/>
      <c r="I320" s="569"/>
      <c r="J320" s="569"/>
      <c r="K320" s="569"/>
      <c r="L320" s="569"/>
      <c r="M320" s="570"/>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1"/>
      <c r="AL320" s="572"/>
      <c r="AM320" s="572"/>
      <c r="AN320" s="572"/>
      <c r="AO320" s="572"/>
      <c r="AP320" s="573"/>
      <c r="AQ320" s="570"/>
      <c r="AR320" s="569"/>
      <c r="AS320" s="569"/>
      <c r="AT320" s="569"/>
      <c r="AU320" s="571"/>
      <c r="AV320" s="572"/>
      <c r="AW320" s="572"/>
      <c r="AX320" s="573"/>
    </row>
    <row r="321" spans="1:50" ht="24" hidden="1" customHeight="1">
      <c r="A321" s="568">
        <v>20</v>
      </c>
      <c r="B321" s="568">
        <v>1</v>
      </c>
      <c r="C321" s="570"/>
      <c r="D321" s="569"/>
      <c r="E321" s="569"/>
      <c r="F321" s="569"/>
      <c r="G321" s="569"/>
      <c r="H321" s="569"/>
      <c r="I321" s="569"/>
      <c r="J321" s="569"/>
      <c r="K321" s="569"/>
      <c r="L321" s="569"/>
      <c r="M321" s="570"/>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1"/>
      <c r="AL321" s="572"/>
      <c r="AM321" s="572"/>
      <c r="AN321" s="572"/>
      <c r="AO321" s="572"/>
      <c r="AP321" s="573"/>
      <c r="AQ321" s="570"/>
      <c r="AR321" s="569"/>
      <c r="AS321" s="569"/>
      <c r="AT321" s="569"/>
      <c r="AU321" s="571"/>
      <c r="AV321" s="572"/>
      <c r="AW321" s="572"/>
      <c r="AX321" s="573"/>
    </row>
    <row r="322" spans="1:50" ht="24" hidden="1" customHeight="1">
      <c r="A322" s="568">
        <v>21</v>
      </c>
      <c r="B322" s="568">
        <v>1</v>
      </c>
      <c r="C322" s="570"/>
      <c r="D322" s="569"/>
      <c r="E322" s="569"/>
      <c r="F322" s="569"/>
      <c r="G322" s="569"/>
      <c r="H322" s="569"/>
      <c r="I322" s="569"/>
      <c r="J322" s="569"/>
      <c r="K322" s="569"/>
      <c r="L322" s="569"/>
      <c r="M322" s="570"/>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1"/>
      <c r="AL322" s="572"/>
      <c r="AM322" s="572"/>
      <c r="AN322" s="572"/>
      <c r="AO322" s="572"/>
      <c r="AP322" s="573"/>
      <c r="AQ322" s="570"/>
      <c r="AR322" s="569"/>
      <c r="AS322" s="569"/>
      <c r="AT322" s="569"/>
      <c r="AU322" s="571"/>
      <c r="AV322" s="572"/>
      <c r="AW322" s="572"/>
      <c r="AX322" s="573"/>
    </row>
    <row r="323" spans="1:50" ht="24" hidden="1" customHeight="1">
      <c r="A323" s="568">
        <v>22</v>
      </c>
      <c r="B323" s="568">
        <v>1</v>
      </c>
      <c r="C323" s="570"/>
      <c r="D323" s="569"/>
      <c r="E323" s="569"/>
      <c r="F323" s="569"/>
      <c r="G323" s="569"/>
      <c r="H323" s="569"/>
      <c r="I323" s="569"/>
      <c r="J323" s="569"/>
      <c r="K323" s="569"/>
      <c r="L323" s="569"/>
      <c r="M323" s="570"/>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1"/>
      <c r="AL323" s="572"/>
      <c r="AM323" s="572"/>
      <c r="AN323" s="572"/>
      <c r="AO323" s="572"/>
      <c r="AP323" s="573"/>
      <c r="AQ323" s="570"/>
      <c r="AR323" s="569"/>
      <c r="AS323" s="569"/>
      <c r="AT323" s="569"/>
      <c r="AU323" s="571"/>
      <c r="AV323" s="572"/>
      <c r="AW323" s="572"/>
      <c r="AX323" s="573"/>
    </row>
    <row r="324" spans="1:50" ht="24" hidden="1" customHeight="1">
      <c r="A324" s="568">
        <v>23</v>
      </c>
      <c r="B324" s="568">
        <v>1</v>
      </c>
      <c r="C324" s="570"/>
      <c r="D324" s="569"/>
      <c r="E324" s="569"/>
      <c r="F324" s="569"/>
      <c r="G324" s="569"/>
      <c r="H324" s="569"/>
      <c r="I324" s="569"/>
      <c r="J324" s="569"/>
      <c r="K324" s="569"/>
      <c r="L324" s="569"/>
      <c r="M324" s="570"/>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1"/>
      <c r="AL324" s="572"/>
      <c r="AM324" s="572"/>
      <c r="AN324" s="572"/>
      <c r="AO324" s="572"/>
      <c r="AP324" s="573"/>
      <c r="AQ324" s="570"/>
      <c r="AR324" s="569"/>
      <c r="AS324" s="569"/>
      <c r="AT324" s="569"/>
      <c r="AU324" s="571"/>
      <c r="AV324" s="572"/>
      <c r="AW324" s="572"/>
      <c r="AX324" s="573"/>
    </row>
    <row r="325" spans="1:50" ht="24" hidden="1" customHeight="1">
      <c r="A325" s="568">
        <v>24</v>
      </c>
      <c r="B325" s="568">
        <v>1</v>
      </c>
      <c r="C325" s="570"/>
      <c r="D325" s="569"/>
      <c r="E325" s="569"/>
      <c r="F325" s="569"/>
      <c r="G325" s="569"/>
      <c r="H325" s="569"/>
      <c r="I325" s="569"/>
      <c r="J325" s="569"/>
      <c r="K325" s="569"/>
      <c r="L325" s="569"/>
      <c r="M325" s="570"/>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1"/>
      <c r="AL325" s="572"/>
      <c r="AM325" s="572"/>
      <c r="AN325" s="572"/>
      <c r="AO325" s="572"/>
      <c r="AP325" s="573"/>
      <c r="AQ325" s="570"/>
      <c r="AR325" s="569"/>
      <c r="AS325" s="569"/>
      <c r="AT325" s="569"/>
      <c r="AU325" s="571"/>
      <c r="AV325" s="572"/>
      <c r="AW325" s="572"/>
      <c r="AX325" s="573"/>
    </row>
    <row r="326" spans="1:50" ht="24" hidden="1" customHeight="1">
      <c r="A326" s="568">
        <v>25</v>
      </c>
      <c r="B326" s="568">
        <v>1</v>
      </c>
      <c r="C326" s="570"/>
      <c r="D326" s="569"/>
      <c r="E326" s="569"/>
      <c r="F326" s="569"/>
      <c r="G326" s="569"/>
      <c r="H326" s="569"/>
      <c r="I326" s="569"/>
      <c r="J326" s="569"/>
      <c r="K326" s="569"/>
      <c r="L326" s="569"/>
      <c r="M326" s="570"/>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1"/>
      <c r="AL326" s="572"/>
      <c r="AM326" s="572"/>
      <c r="AN326" s="572"/>
      <c r="AO326" s="572"/>
      <c r="AP326" s="573"/>
      <c r="AQ326" s="570"/>
      <c r="AR326" s="569"/>
      <c r="AS326" s="569"/>
      <c r="AT326" s="569"/>
      <c r="AU326" s="571"/>
      <c r="AV326" s="572"/>
      <c r="AW326" s="572"/>
      <c r="AX326" s="573"/>
    </row>
    <row r="327" spans="1:50" ht="24" hidden="1" customHeight="1">
      <c r="A327" s="568">
        <v>26</v>
      </c>
      <c r="B327" s="568">
        <v>1</v>
      </c>
      <c r="C327" s="570"/>
      <c r="D327" s="569"/>
      <c r="E327" s="569"/>
      <c r="F327" s="569"/>
      <c r="G327" s="569"/>
      <c r="H327" s="569"/>
      <c r="I327" s="569"/>
      <c r="J327" s="569"/>
      <c r="K327" s="569"/>
      <c r="L327" s="569"/>
      <c r="M327" s="570"/>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1"/>
      <c r="AL327" s="572"/>
      <c r="AM327" s="572"/>
      <c r="AN327" s="572"/>
      <c r="AO327" s="572"/>
      <c r="AP327" s="573"/>
      <c r="AQ327" s="570"/>
      <c r="AR327" s="569"/>
      <c r="AS327" s="569"/>
      <c r="AT327" s="569"/>
      <c r="AU327" s="571"/>
      <c r="AV327" s="572"/>
      <c r="AW327" s="572"/>
      <c r="AX327" s="573"/>
    </row>
    <row r="328" spans="1:50" ht="24" hidden="1" customHeight="1">
      <c r="A328" s="568">
        <v>27</v>
      </c>
      <c r="B328" s="568">
        <v>1</v>
      </c>
      <c r="C328" s="570"/>
      <c r="D328" s="569"/>
      <c r="E328" s="569"/>
      <c r="F328" s="569"/>
      <c r="G328" s="569"/>
      <c r="H328" s="569"/>
      <c r="I328" s="569"/>
      <c r="J328" s="569"/>
      <c r="K328" s="569"/>
      <c r="L328" s="569"/>
      <c r="M328" s="570"/>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1"/>
      <c r="AL328" s="572"/>
      <c r="AM328" s="572"/>
      <c r="AN328" s="572"/>
      <c r="AO328" s="572"/>
      <c r="AP328" s="573"/>
      <c r="AQ328" s="570"/>
      <c r="AR328" s="569"/>
      <c r="AS328" s="569"/>
      <c r="AT328" s="569"/>
      <c r="AU328" s="571"/>
      <c r="AV328" s="572"/>
      <c r="AW328" s="572"/>
      <c r="AX328" s="573"/>
    </row>
    <row r="329" spans="1:50" ht="24" hidden="1" customHeight="1">
      <c r="A329" s="568">
        <v>28</v>
      </c>
      <c r="B329" s="568">
        <v>1</v>
      </c>
      <c r="C329" s="570"/>
      <c r="D329" s="569"/>
      <c r="E329" s="569"/>
      <c r="F329" s="569"/>
      <c r="G329" s="569"/>
      <c r="H329" s="569"/>
      <c r="I329" s="569"/>
      <c r="J329" s="569"/>
      <c r="K329" s="569"/>
      <c r="L329" s="569"/>
      <c r="M329" s="570"/>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1"/>
      <c r="AL329" s="572"/>
      <c r="AM329" s="572"/>
      <c r="AN329" s="572"/>
      <c r="AO329" s="572"/>
      <c r="AP329" s="573"/>
      <c r="AQ329" s="570"/>
      <c r="AR329" s="569"/>
      <c r="AS329" s="569"/>
      <c r="AT329" s="569"/>
      <c r="AU329" s="571"/>
      <c r="AV329" s="572"/>
      <c r="AW329" s="572"/>
      <c r="AX329" s="573"/>
    </row>
    <row r="330" spans="1:50" ht="24" hidden="1" customHeight="1">
      <c r="A330" s="568">
        <v>29</v>
      </c>
      <c r="B330" s="568">
        <v>1</v>
      </c>
      <c r="C330" s="570"/>
      <c r="D330" s="569"/>
      <c r="E330" s="569"/>
      <c r="F330" s="569"/>
      <c r="G330" s="569"/>
      <c r="H330" s="569"/>
      <c r="I330" s="569"/>
      <c r="J330" s="569"/>
      <c r="K330" s="569"/>
      <c r="L330" s="569"/>
      <c r="M330" s="570"/>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1"/>
      <c r="AL330" s="572"/>
      <c r="AM330" s="572"/>
      <c r="AN330" s="572"/>
      <c r="AO330" s="572"/>
      <c r="AP330" s="573"/>
      <c r="AQ330" s="570"/>
      <c r="AR330" s="569"/>
      <c r="AS330" s="569"/>
      <c r="AT330" s="569"/>
      <c r="AU330" s="571"/>
      <c r="AV330" s="572"/>
      <c r="AW330" s="572"/>
      <c r="AX330" s="573"/>
    </row>
    <row r="331" spans="1:50" ht="24" hidden="1" customHeight="1">
      <c r="A331" s="568">
        <v>30</v>
      </c>
      <c r="B331" s="568">
        <v>1</v>
      </c>
      <c r="C331" s="570"/>
      <c r="D331" s="569"/>
      <c r="E331" s="569"/>
      <c r="F331" s="569"/>
      <c r="G331" s="569"/>
      <c r="H331" s="569"/>
      <c r="I331" s="569"/>
      <c r="J331" s="569"/>
      <c r="K331" s="569"/>
      <c r="L331" s="569"/>
      <c r="M331" s="570"/>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1"/>
      <c r="AL331" s="572"/>
      <c r="AM331" s="572"/>
      <c r="AN331" s="572"/>
      <c r="AO331" s="572"/>
      <c r="AP331" s="573"/>
      <c r="AQ331" s="570"/>
      <c r="AR331" s="569"/>
      <c r="AS331" s="569"/>
      <c r="AT331" s="569"/>
      <c r="AU331" s="571"/>
      <c r="AV331" s="572"/>
      <c r="AW331" s="572"/>
      <c r="AX331" s="573"/>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8"/>
      <c r="B334" s="568"/>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367</v>
      </c>
      <c r="AL334" s="232"/>
      <c r="AM334" s="232"/>
      <c r="AN334" s="232"/>
      <c r="AO334" s="232"/>
      <c r="AP334" s="232"/>
      <c r="AQ334" s="232" t="s">
        <v>23</v>
      </c>
      <c r="AR334" s="232"/>
      <c r="AS334" s="232"/>
      <c r="AT334" s="232"/>
      <c r="AU334" s="83" t="s">
        <v>24</v>
      </c>
      <c r="AV334" s="84"/>
      <c r="AW334" s="84"/>
      <c r="AX334" s="575"/>
    </row>
    <row r="335" spans="1:50" ht="24" customHeight="1">
      <c r="A335" s="568">
        <v>1</v>
      </c>
      <c r="B335" s="568">
        <v>1</v>
      </c>
      <c r="C335" s="677" t="s">
        <v>476</v>
      </c>
      <c r="D335" s="464"/>
      <c r="E335" s="464"/>
      <c r="F335" s="464"/>
      <c r="G335" s="464"/>
      <c r="H335" s="464"/>
      <c r="I335" s="464"/>
      <c r="J335" s="464"/>
      <c r="K335" s="464"/>
      <c r="L335" s="678"/>
      <c r="M335" s="570" t="s">
        <v>478</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1">
        <v>0.9</v>
      </c>
      <c r="AL335" s="572"/>
      <c r="AM335" s="572"/>
      <c r="AN335" s="572"/>
      <c r="AO335" s="572"/>
      <c r="AP335" s="573"/>
      <c r="AQ335" s="570" t="s">
        <v>451</v>
      </c>
      <c r="AR335" s="569"/>
      <c r="AS335" s="569"/>
      <c r="AT335" s="569"/>
      <c r="AU335" s="570" t="s">
        <v>428</v>
      </c>
      <c r="AV335" s="569"/>
      <c r="AW335" s="569"/>
      <c r="AX335" s="569"/>
    </row>
    <row r="336" spans="1:50" ht="24" customHeight="1">
      <c r="A336" s="568">
        <v>2</v>
      </c>
      <c r="B336" s="568">
        <v>1</v>
      </c>
      <c r="C336" s="677" t="s">
        <v>456</v>
      </c>
      <c r="D336" s="464"/>
      <c r="E336" s="464"/>
      <c r="F336" s="464"/>
      <c r="G336" s="464"/>
      <c r="H336" s="464"/>
      <c r="I336" s="464"/>
      <c r="J336" s="464"/>
      <c r="K336" s="464"/>
      <c r="L336" s="678"/>
      <c r="M336" s="570" t="s">
        <v>457</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1">
        <v>0.89</v>
      </c>
      <c r="AL336" s="572"/>
      <c r="AM336" s="572"/>
      <c r="AN336" s="572"/>
      <c r="AO336" s="572"/>
      <c r="AP336" s="573"/>
      <c r="AQ336" s="570" t="s">
        <v>428</v>
      </c>
      <c r="AR336" s="569"/>
      <c r="AS336" s="569"/>
      <c r="AT336" s="569"/>
      <c r="AU336" s="570" t="s">
        <v>428</v>
      </c>
      <c r="AV336" s="569"/>
      <c r="AW336" s="569"/>
      <c r="AX336" s="569"/>
    </row>
    <row r="337" spans="1:50" ht="24" customHeight="1">
      <c r="A337" s="568">
        <v>3</v>
      </c>
      <c r="B337" s="568">
        <v>1</v>
      </c>
      <c r="C337" s="677" t="s">
        <v>458</v>
      </c>
      <c r="D337" s="464"/>
      <c r="E337" s="464"/>
      <c r="F337" s="464"/>
      <c r="G337" s="464"/>
      <c r="H337" s="464"/>
      <c r="I337" s="464"/>
      <c r="J337" s="464"/>
      <c r="K337" s="464"/>
      <c r="L337" s="678"/>
      <c r="M337" s="570" t="s">
        <v>459</v>
      </c>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1">
        <v>0.23</v>
      </c>
      <c r="AL337" s="572"/>
      <c r="AM337" s="572"/>
      <c r="AN337" s="572"/>
      <c r="AO337" s="572"/>
      <c r="AP337" s="573"/>
      <c r="AQ337" s="570" t="s">
        <v>428</v>
      </c>
      <c r="AR337" s="569"/>
      <c r="AS337" s="569"/>
      <c r="AT337" s="569"/>
      <c r="AU337" s="570" t="s">
        <v>428</v>
      </c>
      <c r="AV337" s="569"/>
      <c r="AW337" s="569"/>
      <c r="AX337" s="569"/>
    </row>
    <row r="338" spans="1:50" ht="24" customHeight="1">
      <c r="A338" s="568">
        <v>4</v>
      </c>
      <c r="B338" s="568">
        <v>1</v>
      </c>
      <c r="C338" s="677" t="s">
        <v>460</v>
      </c>
      <c r="D338" s="464"/>
      <c r="E338" s="464"/>
      <c r="F338" s="464"/>
      <c r="G338" s="464"/>
      <c r="H338" s="464"/>
      <c r="I338" s="464"/>
      <c r="J338" s="464"/>
      <c r="K338" s="464"/>
      <c r="L338" s="678"/>
      <c r="M338" s="570" t="s">
        <v>459</v>
      </c>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1">
        <v>0.1</v>
      </c>
      <c r="AL338" s="572"/>
      <c r="AM338" s="572"/>
      <c r="AN338" s="572"/>
      <c r="AO338" s="572"/>
      <c r="AP338" s="573"/>
      <c r="AQ338" s="570" t="s">
        <v>428</v>
      </c>
      <c r="AR338" s="569"/>
      <c r="AS338" s="569"/>
      <c r="AT338" s="569"/>
      <c r="AU338" s="570" t="s">
        <v>428</v>
      </c>
      <c r="AV338" s="569"/>
      <c r="AW338" s="569"/>
      <c r="AX338" s="569"/>
    </row>
    <row r="339" spans="1:50" ht="24" customHeight="1">
      <c r="A339" s="568">
        <v>5</v>
      </c>
      <c r="B339" s="568">
        <v>1</v>
      </c>
      <c r="C339" s="677" t="s">
        <v>461</v>
      </c>
      <c r="D339" s="464"/>
      <c r="E339" s="464"/>
      <c r="F339" s="464"/>
      <c r="G339" s="464"/>
      <c r="H339" s="464"/>
      <c r="I339" s="464"/>
      <c r="J339" s="464"/>
      <c r="K339" s="464"/>
      <c r="L339" s="678"/>
      <c r="M339" s="570" t="s">
        <v>462</v>
      </c>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1">
        <v>7.0000000000000007E-2</v>
      </c>
      <c r="AL339" s="572"/>
      <c r="AM339" s="572"/>
      <c r="AN339" s="572"/>
      <c r="AO339" s="572"/>
      <c r="AP339" s="573"/>
      <c r="AQ339" s="570" t="s">
        <v>428</v>
      </c>
      <c r="AR339" s="569"/>
      <c r="AS339" s="569"/>
      <c r="AT339" s="569"/>
      <c r="AU339" s="570" t="s">
        <v>428</v>
      </c>
      <c r="AV339" s="569"/>
      <c r="AW339" s="569"/>
      <c r="AX339" s="569"/>
    </row>
    <row r="340" spans="1:50" ht="24" customHeight="1">
      <c r="A340" s="568">
        <v>6</v>
      </c>
      <c r="B340" s="568">
        <v>1</v>
      </c>
      <c r="C340" s="677" t="s">
        <v>463</v>
      </c>
      <c r="D340" s="464"/>
      <c r="E340" s="464"/>
      <c r="F340" s="464"/>
      <c r="G340" s="464"/>
      <c r="H340" s="464"/>
      <c r="I340" s="464"/>
      <c r="J340" s="464"/>
      <c r="K340" s="464"/>
      <c r="L340" s="678"/>
      <c r="M340" s="570" t="s">
        <v>464</v>
      </c>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1">
        <v>0.04</v>
      </c>
      <c r="AL340" s="572"/>
      <c r="AM340" s="572"/>
      <c r="AN340" s="572"/>
      <c r="AO340" s="572"/>
      <c r="AP340" s="573"/>
      <c r="AQ340" s="570" t="s">
        <v>428</v>
      </c>
      <c r="AR340" s="569"/>
      <c r="AS340" s="569"/>
      <c r="AT340" s="569"/>
      <c r="AU340" s="570" t="s">
        <v>428</v>
      </c>
      <c r="AV340" s="569"/>
      <c r="AW340" s="569"/>
      <c r="AX340" s="569"/>
    </row>
    <row r="341" spans="1:50" ht="24" customHeight="1">
      <c r="A341" s="568">
        <v>7</v>
      </c>
      <c r="B341" s="568">
        <v>1</v>
      </c>
      <c r="C341" s="570" t="s">
        <v>473</v>
      </c>
      <c r="D341" s="569"/>
      <c r="E341" s="569"/>
      <c r="F341" s="569"/>
      <c r="G341" s="569"/>
      <c r="H341" s="569"/>
      <c r="I341" s="569"/>
      <c r="J341" s="569"/>
      <c r="K341" s="569"/>
      <c r="L341" s="569"/>
      <c r="M341" s="570" t="s">
        <v>457</v>
      </c>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1">
        <v>0.03</v>
      </c>
      <c r="AL341" s="572"/>
      <c r="AM341" s="572"/>
      <c r="AN341" s="572"/>
      <c r="AO341" s="572"/>
      <c r="AP341" s="573"/>
      <c r="AQ341" s="570" t="s">
        <v>428</v>
      </c>
      <c r="AR341" s="569"/>
      <c r="AS341" s="569"/>
      <c r="AT341" s="569"/>
      <c r="AU341" s="570" t="s">
        <v>428</v>
      </c>
      <c r="AV341" s="569"/>
      <c r="AW341" s="569"/>
      <c r="AX341" s="569"/>
    </row>
    <row r="342" spans="1:50" ht="24" hidden="1" customHeight="1">
      <c r="A342" s="568">
        <v>8</v>
      </c>
      <c r="B342" s="568">
        <v>1</v>
      </c>
      <c r="C342" s="570"/>
      <c r="D342" s="569"/>
      <c r="E342" s="569"/>
      <c r="F342" s="569"/>
      <c r="G342" s="569"/>
      <c r="H342" s="569"/>
      <c r="I342" s="569"/>
      <c r="J342" s="569"/>
      <c r="K342" s="569"/>
      <c r="L342" s="569"/>
      <c r="M342" s="570"/>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1"/>
      <c r="AL342" s="572"/>
      <c r="AM342" s="572"/>
      <c r="AN342" s="572"/>
      <c r="AO342" s="572"/>
      <c r="AP342" s="573"/>
      <c r="AQ342" s="570"/>
      <c r="AR342" s="569"/>
      <c r="AS342" s="569"/>
      <c r="AT342" s="569"/>
      <c r="AU342" s="571"/>
      <c r="AV342" s="572"/>
      <c r="AW342" s="572"/>
      <c r="AX342" s="573"/>
    </row>
    <row r="343" spans="1:50" ht="24" hidden="1" customHeight="1">
      <c r="A343" s="568">
        <v>9</v>
      </c>
      <c r="B343" s="568">
        <v>1</v>
      </c>
      <c r="C343" s="570"/>
      <c r="D343" s="569"/>
      <c r="E343" s="569"/>
      <c r="F343" s="569"/>
      <c r="G343" s="569"/>
      <c r="H343" s="569"/>
      <c r="I343" s="569"/>
      <c r="J343" s="569"/>
      <c r="K343" s="569"/>
      <c r="L343" s="569"/>
      <c r="M343" s="570"/>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1"/>
      <c r="AL343" s="572"/>
      <c r="AM343" s="572"/>
      <c r="AN343" s="572"/>
      <c r="AO343" s="572"/>
      <c r="AP343" s="573"/>
      <c r="AQ343" s="570"/>
      <c r="AR343" s="569"/>
      <c r="AS343" s="569"/>
      <c r="AT343" s="569"/>
      <c r="AU343" s="571"/>
      <c r="AV343" s="572"/>
      <c r="AW343" s="572"/>
      <c r="AX343" s="573"/>
    </row>
    <row r="344" spans="1:50" ht="24" hidden="1" customHeight="1">
      <c r="A344" s="568">
        <v>10</v>
      </c>
      <c r="B344" s="568">
        <v>1</v>
      </c>
      <c r="C344" s="570"/>
      <c r="D344" s="569"/>
      <c r="E344" s="569"/>
      <c r="F344" s="569"/>
      <c r="G344" s="569"/>
      <c r="H344" s="569"/>
      <c r="I344" s="569"/>
      <c r="J344" s="569"/>
      <c r="K344" s="569"/>
      <c r="L344" s="569"/>
      <c r="M344" s="570"/>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1"/>
      <c r="AL344" s="572"/>
      <c r="AM344" s="572"/>
      <c r="AN344" s="572"/>
      <c r="AO344" s="572"/>
      <c r="AP344" s="573"/>
      <c r="AQ344" s="570"/>
      <c r="AR344" s="569"/>
      <c r="AS344" s="569"/>
      <c r="AT344" s="569"/>
      <c r="AU344" s="571"/>
      <c r="AV344" s="572"/>
      <c r="AW344" s="572"/>
      <c r="AX344" s="573"/>
    </row>
    <row r="345" spans="1:50" ht="24" hidden="1" customHeight="1">
      <c r="A345" s="568">
        <v>11</v>
      </c>
      <c r="B345" s="568">
        <v>1</v>
      </c>
      <c r="C345" s="570"/>
      <c r="D345" s="569"/>
      <c r="E345" s="569"/>
      <c r="F345" s="569"/>
      <c r="G345" s="569"/>
      <c r="H345" s="569"/>
      <c r="I345" s="569"/>
      <c r="J345" s="569"/>
      <c r="K345" s="569"/>
      <c r="L345" s="569"/>
      <c r="M345" s="570"/>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1"/>
      <c r="AL345" s="572"/>
      <c r="AM345" s="572"/>
      <c r="AN345" s="572"/>
      <c r="AO345" s="572"/>
      <c r="AP345" s="573"/>
      <c r="AQ345" s="570"/>
      <c r="AR345" s="569"/>
      <c r="AS345" s="569"/>
      <c r="AT345" s="569"/>
      <c r="AU345" s="571"/>
      <c r="AV345" s="572"/>
      <c r="AW345" s="572"/>
      <c r="AX345" s="573"/>
    </row>
    <row r="346" spans="1:50" ht="24" hidden="1" customHeight="1">
      <c r="A346" s="568">
        <v>12</v>
      </c>
      <c r="B346" s="568">
        <v>1</v>
      </c>
      <c r="C346" s="570"/>
      <c r="D346" s="569"/>
      <c r="E346" s="569"/>
      <c r="F346" s="569"/>
      <c r="G346" s="569"/>
      <c r="H346" s="569"/>
      <c r="I346" s="569"/>
      <c r="J346" s="569"/>
      <c r="K346" s="569"/>
      <c r="L346" s="569"/>
      <c r="M346" s="570"/>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1"/>
      <c r="AL346" s="572"/>
      <c r="AM346" s="572"/>
      <c r="AN346" s="572"/>
      <c r="AO346" s="572"/>
      <c r="AP346" s="573"/>
      <c r="AQ346" s="570"/>
      <c r="AR346" s="569"/>
      <c r="AS346" s="569"/>
      <c r="AT346" s="569"/>
      <c r="AU346" s="571"/>
      <c r="AV346" s="572"/>
      <c r="AW346" s="572"/>
      <c r="AX346" s="573"/>
    </row>
    <row r="347" spans="1:50" ht="24" hidden="1" customHeight="1">
      <c r="A347" s="568">
        <v>13</v>
      </c>
      <c r="B347" s="568">
        <v>1</v>
      </c>
      <c r="C347" s="570"/>
      <c r="D347" s="569"/>
      <c r="E347" s="569"/>
      <c r="F347" s="569"/>
      <c r="G347" s="569"/>
      <c r="H347" s="569"/>
      <c r="I347" s="569"/>
      <c r="J347" s="569"/>
      <c r="K347" s="569"/>
      <c r="L347" s="569"/>
      <c r="M347" s="570"/>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1"/>
      <c r="AL347" s="572"/>
      <c r="AM347" s="572"/>
      <c r="AN347" s="572"/>
      <c r="AO347" s="572"/>
      <c r="AP347" s="573"/>
      <c r="AQ347" s="570"/>
      <c r="AR347" s="569"/>
      <c r="AS347" s="569"/>
      <c r="AT347" s="569"/>
      <c r="AU347" s="571"/>
      <c r="AV347" s="572"/>
      <c r="AW347" s="572"/>
      <c r="AX347" s="573"/>
    </row>
    <row r="348" spans="1:50" ht="24" hidden="1" customHeight="1">
      <c r="A348" s="568">
        <v>14</v>
      </c>
      <c r="B348" s="568">
        <v>1</v>
      </c>
      <c r="C348" s="570"/>
      <c r="D348" s="569"/>
      <c r="E348" s="569"/>
      <c r="F348" s="569"/>
      <c r="G348" s="569"/>
      <c r="H348" s="569"/>
      <c r="I348" s="569"/>
      <c r="J348" s="569"/>
      <c r="K348" s="569"/>
      <c r="L348" s="569"/>
      <c r="M348" s="570"/>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1"/>
      <c r="AL348" s="572"/>
      <c r="AM348" s="572"/>
      <c r="AN348" s="572"/>
      <c r="AO348" s="572"/>
      <c r="AP348" s="573"/>
      <c r="AQ348" s="570"/>
      <c r="AR348" s="569"/>
      <c r="AS348" s="569"/>
      <c r="AT348" s="569"/>
      <c r="AU348" s="571"/>
      <c r="AV348" s="572"/>
      <c r="AW348" s="572"/>
      <c r="AX348" s="573"/>
    </row>
    <row r="349" spans="1:50" ht="24" hidden="1" customHeight="1">
      <c r="A349" s="568">
        <v>15</v>
      </c>
      <c r="B349" s="568">
        <v>1</v>
      </c>
      <c r="C349" s="570"/>
      <c r="D349" s="569"/>
      <c r="E349" s="569"/>
      <c r="F349" s="569"/>
      <c r="G349" s="569"/>
      <c r="H349" s="569"/>
      <c r="I349" s="569"/>
      <c r="J349" s="569"/>
      <c r="K349" s="569"/>
      <c r="L349" s="569"/>
      <c r="M349" s="570"/>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1"/>
      <c r="AL349" s="572"/>
      <c r="AM349" s="572"/>
      <c r="AN349" s="572"/>
      <c r="AO349" s="572"/>
      <c r="AP349" s="573"/>
      <c r="AQ349" s="570"/>
      <c r="AR349" s="569"/>
      <c r="AS349" s="569"/>
      <c r="AT349" s="569"/>
      <c r="AU349" s="571"/>
      <c r="AV349" s="572"/>
      <c r="AW349" s="572"/>
      <c r="AX349" s="573"/>
    </row>
    <row r="350" spans="1:50" ht="24" hidden="1" customHeight="1">
      <c r="A350" s="568">
        <v>16</v>
      </c>
      <c r="B350" s="568">
        <v>1</v>
      </c>
      <c r="C350" s="570"/>
      <c r="D350" s="569"/>
      <c r="E350" s="569"/>
      <c r="F350" s="569"/>
      <c r="G350" s="569"/>
      <c r="H350" s="569"/>
      <c r="I350" s="569"/>
      <c r="J350" s="569"/>
      <c r="K350" s="569"/>
      <c r="L350" s="569"/>
      <c r="M350" s="570"/>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1"/>
      <c r="AL350" s="572"/>
      <c r="AM350" s="572"/>
      <c r="AN350" s="572"/>
      <c r="AO350" s="572"/>
      <c r="AP350" s="573"/>
      <c r="AQ350" s="570"/>
      <c r="AR350" s="569"/>
      <c r="AS350" s="569"/>
      <c r="AT350" s="569"/>
      <c r="AU350" s="571"/>
      <c r="AV350" s="572"/>
      <c r="AW350" s="572"/>
      <c r="AX350" s="573"/>
    </row>
    <row r="351" spans="1:50" ht="24" hidden="1" customHeight="1">
      <c r="A351" s="568">
        <v>17</v>
      </c>
      <c r="B351" s="568">
        <v>1</v>
      </c>
      <c r="C351" s="570"/>
      <c r="D351" s="569"/>
      <c r="E351" s="569"/>
      <c r="F351" s="569"/>
      <c r="G351" s="569"/>
      <c r="H351" s="569"/>
      <c r="I351" s="569"/>
      <c r="J351" s="569"/>
      <c r="K351" s="569"/>
      <c r="L351" s="569"/>
      <c r="M351" s="570"/>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1"/>
      <c r="AL351" s="572"/>
      <c r="AM351" s="572"/>
      <c r="AN351" s="572"/>
      <c r="AO351" s="572"/>
      <c r="AP351" s="573"/>
      <c r="AQ351" s="570"/>
      <c r="AR351" s="569"/>
      <c r="AS351" s="569"/>
      <c r="AT351" s="569"/>
      <c r="AU351" s="571"/>
      <c r="AV351" s="572"/>
      <c r="AW351" s="572"/>
      <c r="AX351" s="573"/>
    </row>
    <row r="352" spans="1:50" ht="24" hidden="1" customHeight="1">
      <c r="A352" s="568">
        <v>18</v>
      </c>
      <c r="B352" s="568">
        <v>1</v>
      </c>
      <c r="C352" s="570"/>
      <c r="D352" s="569"/>
      <c r="E352" s="569"/>
      <c r="F352" s="569"/>
      <c r="G352" s="569"/>
      <c r="H352" s="569"/>
      <c r="I352" s="569"/>
      <c r="J352" s="569"/>
      <c r="K352" s="569"/>
      <c r="L352" s="569"/>
      <c r="M352" s="570"/>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1"/>
      <c r="AL352" s="572"/>
      <c r="AM352" s="572"/>
      <c r="AN352" s="572"/>
      <c r="AO352" s="572"/>
      <c r="AP352" s="573"/>
      <c r="AQ352" s="570"/>
      <c r="AR352" s="569"/>
      <c r="AS352" s="569"/>
      <c r="AT352" s="569"/>
      <c r="AU352" s="571"/>
      <c r="AV352" s="572"/>
      <c r="AW352" s="572"/>
      <c r="AX352" s="573"/>
    </row>
    <row r="353" spans="1:50" ht="24" hidden="1" customHeight="1">
      <c r="A353" s="568">
        <v>19</v>
      </c>
      <c r="B353" s="568">
        <v>1</v>
      </c>
      <c r="C353" s="570"/>
      <c r="D353" s="569"/>
      <c r="E353" s="569"/>
      <c r="F353" s="569"/>
      <c r="G353" s="569"/>
      <c r="H353" s="569"/>
      <c r="I353" s="569"/>
      <c r="J353" s="569"/>
      <c r="K353" s="569"/>
      <c r="L353" s="569"/>
      <c r="M353" s="570"/>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1"/>
      <c r="AL353" s="572"/>
      <c r="AM353" s="572"/>
      <c r="AN353" s="572"/>
      <c r="AO353" s="572"/>
      <c r="AP353" s="573"/>
      <c r="AQ353" s="570"/>
      <c r="AR353" s="569"/>
      <c r="AS353" s="569"/>
      <c r="AT353" s="569"/>
      <c r="AU353" s="571"/>
      <c r="AV353" s="572"/>
      <c r="AW353" s="572"/>
      <c r="AX353" s="573"/>
    </row>
    <row r="354" spans="1:50" ht="24" hidden="1" customHeight="1">
      <c r="A354" s="568">
        <v>20</v>
      </c>
      <c r="B354" s="568">
        <v>1</v>
      </c>
      <c r="C354" s="570"/>
      <c r="D354" s="569"/>
      <c r="E354" s="569"/>
      <c r="F354" s="569"/>
      <c r="G354" s="569"/>
      <c r="H354" s="569"/>
      <c r="I354" s="569"/>
      <c r="J354" s="569"/>
      <c r="K354" s="569"/>
      <c r="L354" s="569"/>
      <c r="M354" s="570"/>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1"/>
      <c r="AL354" s="572"/>
      <c r="AM354" s="572"/>
      <c r="AN354" s="572"/>
      <c r="AO354" s="572"/>
      <c r="AP354" s="573"/>
      <c r="AQ354" s="570"/>
      <c r="AR354" s="569"/>
      <c r="AS354" s="569"/>
      <c r="AT354" s="569"/>
      <c r="AU354" s="571"/>
      <c r="AV354" s="572"/>
      <c r="AW354" s="572"/>
      <c r="AX354" s="573"/>
    </row>
    <row r="355" spans="1:50" ht="24" hidden="1" customHeight="1">
      <c r="A355" s="568">
        <v>21</v>
      </c>
      <c r="B355" s="568">
        <v>1</v>
      </c>
      <c r="C355" s="570"/>
      <c r="D355" s="569"/>
      <c r="E355" s="569"/>
      <c r="F355" s="569"/>
      <c r="G355" s="569"/>
      <c r="H355" s="569"/>
      <c r="I355" s="569"/>
      <c r="J355" s="569"/>
      <c r="K355" s="569"/>
      <c r="L355" s="569"/>
      <c r="M355" s="570"/>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1"/>
      <c r="AL355" s="572"/>
      <c r="AM355" s="572"/>
      <c r="AN355" s="572"/>
      <c r="AO355" s="572"/>
      <c r="AP355" s="573"/>
      <c r="AQ355" s="570"/>
      <c r="AR355" s="569"/>
      <c r="AS355" s="569"/>
      <c r="AT355" s="569"/>
      <c r="AU355" s="571"/>
      <c r="AV355" s="572"/>
      <c r="AW355" s="572"/>
      <c r="AX355" s="573"/>
    </row>
    <row r="356" spans="1:50" ht="24" hidden="1" customHeight="1">
      <c r="A356" s="568">
        <v>22</v>
      </c>
      <c r="B356" s="568">
        <v>1</v>
      </c>
      <c r="C356" s="570"/>
      <c r="D356" s="569"/>
      <c r="E356" s="569"/>
      <c r="F356" s="569"/>
      <c r="G356" s="569"/>
      <c r="H356" s="569"/>
      <c r="I356" s="569"/>
      <c r="J356" s="569"/>
      <c r="K356" s="569"/>
      <c r="L356" s="569"/>
      <c r="M356" s="570"/>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1"/>
      <c r="AL356" s="572"/>
      <c r="AM356" s="572"/>
      <c r="AN356" s="572"/>
      <c r="AO356" s="572"/>
      <c r="AP356" s="573"/>
      <c r="AQ356" s="570"/>
      <c r="AR356" s="569"/>
      <c r="AS356" s="569"/>
      <c r="AT356" s="569"/>
      <c r="AU356" s="571"/>
      <c r="AV356" s="572"/>
      <c r="AW356" s="572"/>
      <c r="AX356" s="573"/>
    </row>
    <row r="357" spans="1:50" ht="24" hidden="1" customHeight="1">
      <c r="A357" s="568">
        <v>23</v>
      </c>
      <c r="B357" s="568">
        <v>1</v>
      </c>
      <c r="C357" s="570"/>
      <c r="D357" s="569"/>
      <c r="E357" s="569"/>
      <c r="F357" s="569"/>
      <c r="G357" s="569"/>
      <c r="H357" s="569"/>
      <c r="I357" s="569"/>
      <c r="J357" s="569"/>
      <c r="K357" s="569"/>
      <c r="L357" s="569"/>
      <c r="M357" s="570"/>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1"/>
      <c r="AL357" s="572"/>
      <c r="AM357" s="572"/>
      <c r="AN357" s="572"/>
      <c r="AO357" s="572"/>
      <c r="AP357" s="573"/>
      <c r="AQ357" s="570"/>
      <c r="AR357" s="569"/>
      <c r="AS357" s="569"/>
      <c r="AT357" s="569"/>
      <c r="AU357" s="571"/>
      <c r="AV357" s="572"/>
      <c r="AW357" s="572"/>
      <c r="AX357" s="573"/>
    </row>
    <row r="358" spans="1:50" ht="24" hidden="1" customHeight="1">
      <c r="A358" s="568">
        <v>24</v>
      </c>
      <c r="B358" s="568">
        <v>1</v>
      </c>
      <c r="C358" s="570"/>
      <c r="D358" s="569"/>
      <c r="E358" s="569"/>
      <c r="F358" s="569"/>
      <c r="G358" s="569"/>
      <c r="H358" s="569"/>
      <c r="I358" s="569"/>
      <c r="J358" s="569"/>
      <c r="K358" s="569"/>
      <c r="L358" s="569"/>
      <c r="M358" s="570"/>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1"/>
      <c r="AL358" s="572"/>
      <c r="AM358" s="572"/>
      <c r="AN358" s="572"/>
      <c r="AO358" s="572"/>
      <c r="AP358" s="573"/>
      <c r="AQ358" s="570"/>
      <c r="AR358" s="569"/>
      <c r="AS358" s="569"/>
      <c r="AT358" s="569"/>
      <c r="AU358" s="571"/>
      <c r="AV358" s="572"/>
      <c r="AW358" s="572"/>
      <c r="AX358" s="573"/>
    </row>
    <row r="359" spans="1:50" ht="24" hidden="1" customHeight="1">
      <c r="A359" s="568">
        <v>25</v>
      </c>
      <c r="B359" s="568">
        <v>1</v>
      </c>
      <c r="C359" s="570"/>
      <c r="D359" s="569"/>
      <c r="E359" s="569"/>
      <c r="F359" s="569"/>
      <c r="G359" s="569"/>
      <c r="H359" s="569"/>
      <c r="I359" s="569"/>
      <c r="J359" s="569"/>
      <c r="K359" s="569"/>
      <c r="L359" s="569"/>
      <c r="M359" s="570"/>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1"/>
      <c r="AL359" s="572"/>
      <c r="AM359" s="572"/>
      <c r="AN359" s="572"/>
      <c r="AO359" s="572"/>
      <c r="AP359" s="573"/>
      <c r="AQ359" s="570"/>
      <c r="AR359" s="569"/>
      <c r="AS359" s="569"/>
      <c r="AT359" s="569"/>
      <c r="AU359" s="571"/>
      <c r="AV359" s="572"/>
      <c r="AW359" s="572"/>
      <c r="AX359" s="573"/>
    </row>
    <row r="360" spans="1:50" ht="24" hidden="1" customHeight="1">
      <c r="A360" s="568">
        <v>26</v>
      </c>
      <c r="B360" s="568">
        <v>1</v>
      </c>
      <c r="C360" s="570"/>
      <c r="D360" s="569"/>
      <c r="E360" s="569"/>
      <c r="F360" s="569"/>
      <c r="G360" s="569"/>
      <c r="H360" s="569"/>
      <c r="I360" s="569"/>
      <c r="J360" s="569"/>
      <c r="K360" s="569"/>
      <c r="L360" s="569"/>
      <c r="M360" s="570"/>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1"/>
      <c r="AL360" s="572"/>
      <c r="AM360" s="572"/>
      <c r="AN360" s="572"/>
      <c r="AO360" s="572"/>
      <c r="AP360" s="573"/>
      <c r="AQ360" s="570"/>
      <c r="AR360" s="569"/>
      <c r="AS360" s="569"/>
      <c r="AT360" s="569"/>
      <c r="AU360" s="571"/>
      <c r="AV360" s="572"/>
      <c r="AW360" s="572"/>
      <c r="AX360" s="573"/>
    </row>
    <row r="361" spans="1:50" ht="24" hidden="1" customHeight="1">
      <c r="A361" s="568">
        <v>27</v>
      </c>
      <c r="B361" s="568">
        <v>1</v>
      </c>
      <c r="C361" s="570"/>
      <c r="D361" s="569"/>
      <c r="E361" s="569"/>
      <c r="F361" s="569"/>
      <c r="G361" s="569"/>
      <c r="H361" s="569"/>
      <c r="I361" s="569"/>
      <c r="J361" s="569"/>
      <c r="K361" s="569"/>
      <c r="L361" s="569"/>
      <c r="M361" s="570"/>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1"/>
      <c r="AL361" s="572"/>
      <c r="AM361" s="572"/>
      <c r="AN361" s="572"/>
      <c r="AO361" s="572"/>
      <c r="AP361" s="573"/>
      <c r="AQ361" s="570"/>
      <c r="AR361" s="569"/>
      <c r="AS361" s="569"/>
      <c r="AT361" s="569"/>
      <c r="AU361" s="571"/>
      <c r="AV361" s="572"/>
      <c r="AW361" s="572"/>
      <c r="AX361" s="573"/>
    </row>
    <row r="362" spans="1:50" ht="24" hidden="1" customHeight="1">
      <c r="A362" s="568">
        <v>28</v>
      </c>
      <c r="B362" s="568">
        <v>1</v>
      </c>
      <c r="C362" s="570"/>
      <c r="D362" s="569"/>
      <c r="E362" s="569"/>
      <c r="F362" s="569"/>
      <c r="G362" s="569"/>
      <c r="H362" s="569"/>
      <c r="I362" s="569"/>
      <c r="J362" s="569"/>
      <c r="K362" s="569"/>
      <c r="L362" s="569"/>
      <c r="M362" s="570"/>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1"/>
      <c r="AL362" s="572"/>
      <c r="AM362" s="572"/>
      <c r="AN362" s="572"/>
      <c r="AO362" s="572"/>
      <c r="AP362" s="573"/>
      <c r="AQ362" s="570"/>
      <c r="AR362" s="569"/>
      <c r="AS362" s="569"/>
      <c r="AT362" s="569"/>
      <c r="AU362" s="571"/>
      <c r="AV362" s="572"/>
      <c r="AW362" s="572"/>
      <c r="AX362" s="573"/>
    </row>
    <row r="363" spans="1:50" ht="24" hidden="1" customHeight="1">
      <c r="A363" s="568">
        <v>29</v>
      </c>
      <c r="B363" s="568">
        <v>1</v>
      </c>
      <c r="C363" s="570"/>
      <c r="D363" s="569"/>
      <c r="E363" s="569"/>
      <c r="F363" s="569"/>
      <c r="G363" s="569"/>
      <c r="H363" s="569"/>
      <c r="I363" s="569"/>
      <c r="J363" s="569"/>
      <c r="K363" s="569"/>
      <c r="L363" s="569"/>
      <c r="M363" s="570"/>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1"/>
      <c r="AL363" s="572"/>
      <c r="AM363" s="572"/>
      <c r="AN363" s="572"/>
      <c r="AO363" s="572"/>
      <c r="AP363" s="573"/>
      <c r="AQ363" s="570"/>
      <c r="AR363" s="569"/>
      <c r="AS363" s="569"/>
      <c r="AT363" s="569"/>
      <c r="AU363" s="571"/>
      <c r="AV363" s="572"/>
      <c r="AW363" s="572"/>
      <c r="AX363" s="573"/>
    </row>
    <row r="364" spans="1:50" ht="24" hidden="1" customHeight="1">
      <c r="A364" s="568">
        <v>30</v>
      </c>
      <c r="B364" s="568">
        <v>1</v>
      </c>
      <c r="C364" s="570"/>
      <c r="D364" s="569"/>
      <c r="E364" s="569"/>
      <c r="F364" s="569"/>
      <c r="G364" s="569"/>
      <c r="H364" s="569"/>
      <c r="I364" s="569"/>
      <c r="J364" s="569"/>
      <c r="K364" s="569"/>
      <c r="L364" s="569"/>
      <c r="M364" s="570"/>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1"/>
      <c r="AL364" s="572"/>
      <c r="AM364" s="572"/>
      <c r="AN364" s="572"/>
      <c r="AO364" s="572"/>
      <c r="AP364" s="573"/>
      <c r="AQ364" s="570"/>
      <c r="AR364" s="569"/>
      <c r="AS364" s="569"/>
      <c r="AT364" s="569"/>
      <c r="AU364" s="571"/>
      <c r="AV364" s="572"/>
      <c r="AW364" s="572"/>
      <c r="AX364" s="573"/>
    </row>
    <row r="365" spans="1:50" ht="12.75" customHeight="1"/>
    <row r="366" spans="1:50">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c r="A367" s="568"/>
      <c r="B367" s="568"/>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367</v>
      </c>
      <c r="AL367" s="232"/>
      <c r="AM367" s="232"/>
      <c r="AN367" s="232"/>
      <c r="AO367" s="232"/>
      <c r="AP367" s="232"/>
      <c r="AQ367" s="232" t="s">
        <v>23</v>
      </c>
      <c r="AR367" s="232"/>
      <c r="AS367" s="232"/>
      <c r="AT367" s="232"/>
      <c r="AU367" s="83" t="s">
        <v>24</v>
      </c>
      <c r="AV367" s="84"/>
      <c r="AW367" s="84"/>
      <c r="AX367" s="575"/>
    </row>
    <row r="368" spans="1:50" ht="24" customHeight="1">
      <c r="A368" s="568">
        <v>1</v>
      </c>
      <c r="B368" s="568">
        <v>1</v>
      </c>
      <c r="C368" s="570" t="s">
        <v>415</v>
      </c>
      <c r="D368" s="569"/>
      <c r="E368" s="569"/>
      <c r="F368" s="569"/>
      <c r="G368" s="569"/>
      <c r="H368" s="569"/>
      <c r="I368" s="569"/>
      <c r="J368" s="569"/>
      <c r="K368" s="569"/>
      <c r="L368" s="569"/>
      <c r="M368" s="570" t="s">
        <v>424</v>
      </c>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1">
        <v>0.3</v>
      </c>
      <c r="AL368" s="572"/>
      <c r="AM368" s="572"/>
      <c r="AN368" s="572"/>
      <c r="AO368" s="572"/>
      <c r="AP368" s="573"/>
      <c r="AQ368" s="570" t="s">
        <v>428</v>
      </c>
      <c r="AR368" s="569"/>
      <c r="AS368" s="569"/>
      <c r="AT368" s="569"/>
      <c r="AU368" s="570" t="s">
        <v>428</v>
      </c>
      <c r="AV368" s="569"/>
      <c r="AW368" s="569"/>
      <c r="AX368" s="569"/>
    </row>
    <row r="369" spans="1:50" ht="24" customHeight="1">
      <c r="A369" s="568">
        <v>2</v>
      </c>
      <c r="B369" s="568">
        <v>1</v>
      </c>
      <c r="C369" s="570" t="s">
        <v>416</v>
      </c>
      <c r="D369" s="569"/>
      <c r="E369" s="569"/>
      <c r="F369" s="569"/>
      <c r="G369" s="569"/>
      <c r="H369" s="569"/>
      <c r="I369" s="569"/>
      <c r="J369" s="569"/>
      <c r="K369" s="569"/>
      <c r="L369" s="569"/>
      <c r="M369" s="570" t="s">
        <v>425</v>
      </c>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1">
        <v>0.3</v>
      </c>
      <c r="AL369" s="572"/>
      <c r="AM369" s="572"/>
      <c r="AN369" s="572"/>
      <c r="AO369" s="572"/>
      <c r="AP369" s="573"/>
      <c r="AQ369" s="570" t="s">
        <v>428</v>
      </c>
      <c r="AR369" s="569"/>
      <c r="AS369" s="569"/>
      <c r="AT369" s="569"/>
      <c r="AU369" s="570" t="s">
        <v>428</v>
      </c>
      <c r="AV369" s="569"/>
      <c r="AW369" s="569"/>
      <c r="AX369" s="569"/>
    </row>
    <row r="370" spans="1:50" ht="24" customHeight="1">
      <c r="A370" s="568">
        <v>3</v>
      </c>
      <c r="B370" s="568">
        <v>1</v>
      </c>
      <c r="C370" s="570" t="s">
        <v>417</v>
      </c>
      <c r="D370" s="569"/>
      <c r="E370" s="569"/>
      <c r="F370" s="569"/>
      <c r="G370" s="569"/>
      <c r="H370" s="569"/>
      <c r="I370" s="569"/>
      <c r="J370" s="569"/>
      <c r="K370" s="569"/>
      <c r="L370" s="569"/>
      <c r="M370" s="570" t="s">
        <v>425</v>
      </c>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1">
        <v>0.3</v>
      </c>
      <c r="AL370" s="572"/>
      <c r="AM370" s="572"/>
      <c r="AN370" s="572"/>
      <c r="AO370" s="572"/>
      <c r="AP370" s="573"/>
      <c r="AQ370" s="570" t="s">
        <v>428</v>
      </c>
      <c r="AR370" s="569"/>
      <c r="AS370" s="569"/>
      <c r="AT370" s="569"/>
      <c r="AU370" s="570" t="s">
        <v>428</v>
      </c>
      <c r="AV370" s="569"/>
      <c r="AW370" s="569"/>
      <c r="AX370" s="569"/>
    </row>
    <row r="371" spans="1:50" ht="24" customHeight="1">
      <c r="A371" s="568">
        <v>4</v>
      </c>
      <c r="B371" s="568">
        <v>1</v>
      </c>
      <c r="C371" s="570" t="s">
        <v>418</v>
      </c>
      <c r="D371" s="569"/>
      <c r="E371" s="569"/>
      <c r="F371" s="569"/>
      <c r="G371" s="569"/>
      <c r="H371" s="569"/>
      <c r="I371" s="569"/>
      <c r="J371" s="569"/>
      <c r="K371" s="569"/>
      <c r="L371" s="569"/>
      <c r="M371" s="570" t="s">
        <v>425</v>
      </c>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1">
        <v>0.3</v>
      </c>
      <c r="AL371" s="572"/>
      <c r="AM371" s="572"/>
      <c r="AN371" s="572"/>
      <c r="AO371" s="572"/>
      <c r="AP371" s="573"/>
      <c r="AQ371" s="570" t="s">
        <v>428</v>
      </c>
      <c r="AR371" s="569"/>
      <c r="AS371" s="569"/>
      <c r="AT371" s="569"/>
      <c r="AU371" s="570" t="s">
        <v>428</v>
      </c>
      <c r="AV371" s="569"/>
      <c r="AW371" s="569"/>
      <c r="AX371" s="569"/>
    </row>
    <row r="372" spans="1:50" ht="24" customHeight="1">
      <c r="A372" s="568">
        <v>5</v>
      </c>
      <c r="B372" s="568">
        <v>1</v>
      </c>
      <c r="C372" s="570" t="s">
        <v>419</v>
      </c>
      <c r="D372" s="569"/>
      <c r="E372" s="569"/>
      <c r="F372" s="569"/>
      <c r="G372" s="569"/>
      <c r="H372" s="569"/>
      <c r="I372" s="569"/>
      <c r="J372" s="569"/>
      <c r="K372" s="569"/>
      <c r="L372" s="569"/>
      <c r="M372" s="570" t="s">
        <v>425</v>
      </c>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1">
        <v>0.3</v>
      </c>
      <c r="AL372" s="572"/>
      <c r="AM372" s="572"/>
      <c r="AN372" s="572"/>
      <c r="AO372" s="572"/>
      <c r="AP372" s="573"/>
      <c r="AQ372" s="570" t="s">
        <v>428</v>
      </c>
      <c r="AR372" s="569"/>
      <c r="AS372" s="569"/>
      <c r="AT372" s="569"/>
      <c r="AU372" s="570" t="s">
        <v>428</v>
      </c>
      <c r="AV372" s="569"/>
      <c r="AW372" s="569"/>
      <c r="AX372" s="569"/>
    </row>
    <row r="373" spans="1:50" ht="24" customHeight="1">
      <c r="A373" s="568">
        <v>6</v>
      </c>
      <c r="B373" s="568">
        <v>1</v>
      </c>
      <c r="C373" s="570" t="s">
        <v>420</v>
      </c>
      <c r="D373" s="569"/>
      <c r="E373" s="569"/>
      <c r="F373" s="569"/>
      <c r="G373" s="569"/>
      <c r="H373" s="569"/>
      <c r="I373" s="569"/>
      <c r="J373" s="569"/>
      <c r="K373" s="569"/>
      <c r="L373" s="569"/>
      <c r="M373" s="570" t="s">
        <v>425</v>
      </c>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1">
        <v>0.3</v>
      </c>
      <c r="AL373" s="572"/>
      <c r="AM373" s="572"/>
      <c r="AN373" s="572"/>
      <c r="AO373" s="572"/>
      <c r="AP373" s="573"/>
      <c r="AQ373" s="570" t="s">
        <v>428</v>
      </c>
      <c r="AR373" s="569"/>
      <c r="AS373" s="569"/>
      <c r="AT373" s="569"/>
      <c r="AU373" s="570" t="s">
        <v>428</v>
      </c>
      <c r="AV373" s="569"/>
      <c r="AW373" s="569"/>
      <c r="AX373" s="569"/>
    </row>
    <row r="374" spans="1:50" ht="24" customHeight="1">
      <c r="A374" s="568">
        <v>7</v>
      </c>
      <c r="B374" s="568">
        <v>1</v>
      </c>
      <c r="C374" s="570" t="s">
        <v>421</v>
      </c>
      <c r="D374" s="569"/>
      <c r="E374" s="569"/>
      <c r="F374" s="569"/>
      <c r="G374" s="569"/>
      <c r="H374" s="569"/>
      <c r="I374" s="569"/>
      <c r="J374" s="569"/>
      <c r="K374" s="569"/>
      <c r="L374" s="569"/>
      <c r="M374" s="570" t="s">
        <v>425</v>
      </c>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1">
        <v>0.3</v>
      </c>
      <c r="AL374" s="572"/>
      <c r="AM374" s="572"/>
      <c r="AN374" s="572"/>
      <c r="AO374" s="572"/>
      <c r="AP374" s="573"/>
      <c r="AQ374" s="570" t="s">
        <v>428</v>
      </c>
      <c r="AR374" s="569"/>
      <c r="AS374" s="569"/>
      <c r="AT374" s="569"/>
      <c r="AU374" s="570" t="s">
        <v>428</v>
      </c>
      <c r="AV374" s="569"/>
      <c r="AW374" s="569"/>
      <c r="AX374" s="569"/>
    </row>
    <row r="375" spans="1:50" ht="24" customHeight="1">
      <c r="A375" s="568">
        <v>8</v>
      </c>
      <c r="B375" s="568">
        <v>1</v>
      </c>
      <c r="C375" s="570" t="s">
        <v>422</v>
      </c>
      <c r="D375" s="569"/>
      <c r="E375" s="569"/>
      <c r="F375" s="569"/>
      <c r="G375" s="569"/>
      <c r="H375" s="569"/>
      <c r="I375" s="569"/>
      <c r="J375" s="569"/>
      <c r="K375" s="569"/>
      <c r="L375" s="569"/>
      <c r="M375" s="570" t="s">
        <v>425</v>
      </c>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1">
        <v>0.3</v>
      </c>
      <c r="AL375" s="572"/>
      <c r="AM375" s="572"/>
      <c r="AN375" s="572"/>
      <c r="AO375" s="572"/>
      <c r="AP375" s="573"/>
      <c r="AQ375" s="570" t="s">
        <v>428</v>
      </c>
      <c r="AR375" s="569"/>
      <c r="AS375" s="569"/>
      <c r="AT375" s="569"/>
      <c r="AU375" s="570" t="s">
        <v>428</v>
      </c>
      <c r="AV375" s="569"/>
      <c r="AW375" s="569"/>
      <c r="AX375" s="569"/>
    </row>
    <row r="376" spans="1:50" ht="24" customHeight="1">
      <c r="A376" s="568">
        <v>9</v>
      </c>
      <c r="B376" s="568">
        <v>1</v>
      </c>
      <c r="C376" s="570" t="s">
        <v>423</v>
      </c>
      <c r="D376" s="569"/>
      <c r="E376" s="569"/>
      <c r="F376" s="569"/>
      <c r="G376" s="569"/>
      <c r="H376" s="569"/>
      <c r="I376" s="569"/>
      <c r="J376" s="569"/>
      <c r="K376" s="569"/>
      <c r="L376" s="569"/>
      <c r="M376" s="570" t="s">
        <v>425</v>
      </c>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1">
        <v>0.3</v>
      </c>
      <c r="AL376" s="572"/>
      <c r="AM376" s="572"/>
      <c r="AN376" s="572"/>
      <c r="AO376" s="572"/>
      <c r="AP376" s="573"/>
      <c r="AQ376" s="570" t="s">
        <v>428</v>
      </c>
      <c r="AR376" s="569"/>
      <c r="AS376" s="569"/>
      <c r="AT376" s="569"/>
      <c r="AU376" s="570" t="s">
        <v>428</v>
      </c>
      <c r="AV376" s="569"/>
      <c r="AW376" s="569"/>
      <c r="AX376" s="569"/>
    </row>
    <row r="377" spans="1:50" ht="24" customHeight="1">
      <c r="A377" s="568">
        <v>10</v>
      </c>
      <c r="B377" s="568">
        <v>1</v>
      </c>
      <c r="C377" s="570" t="s">
        <v>430</v>
      </c>
      <c r="D377" s="569"/>
      <c r="E377" s="569"/>
      <c r="F377" s="569"/>
      <c r="G377" s="569"/>
      <c r="H377" s="569"/>
      <c r="I377" s="569"/>
      <c r="J377" s="569"/>
      <c r="K377" s="569"/>
      <c r="L377" s="569"/>
      <c r="M377" s="570" t="s">
        <v>425</v>
      </c>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1">
        <v>0.3</v>
      </c>
      <c r="AL377" s="572"/>
      <c r="AM377" s="572"/>
      <c r="AN377" s="572"/>
      <c r="AO377" s="572"/>
      <c r="AP377" s="573"/>
      <c r="AQ377" s="570" t="s">
        <v>428</v>
      </c>
      <c r="AR377" s="569"/>
      <c r="AS377" s="569"/>
      <c r="AT377" s="569"/>
      <c r="AU377" s="570" t="s">
        <v>428</v>
      </c>
      <c r="AV377" s="569"/>
      <c r="AW377" s="569"/>
      <c r="AX377" s="569"/>
    </row>
    <row r="378" spans="1:50" ht="24" customHeight="1">
      <c r="A378" s="568">
        <v>11</v>
      </c>
      <c r="B378" s="568">
        <v>1</v>
      </c>
      <c r="C378" s="570" t="s">
        <v>431</v>
      </c>
      <c r="D378" s="569"/>
      <c r="E378" s="569"/>
      <c r="F378" s="569"/>
      <c r="G378" s="569"/>
      <c r="H378" s="569"/>
      <c r="I378" s="569"/>
      <c r="J378" s="569"/>
      <c r="K378" s="569"/>
      <c r="L378" s="569"/>
      <c r="M378" s="570" t="s">
        <v>425</v>
      </c>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1">
        <v>0.3</v>
      </c>
      <c r="AL378" s="572"/>
      <c r="AM378" s="572"/>
      <c r="AN378" s="572"/>
      <c r="AO378" s="572"/>
      <c r="AP378" s="573"/>
      <c r="AQ378" s="570" t="s">
        <v>428</v>
      </c>
      <c r="AR378" s="569"/>
      <c r="AS378" s="569"/>
      <c r="AT378" s="569"/>
      <c r="AU378" s="570" t="s">
        <v>428</v>
      </c>
      <c r="AV378" s="569"/>
      <c r="AW378" s="569"/>
      <c r="AX378" s="569"/>
    </row>
    <row r="379" spans="1:50" ht="24" customHeight="1">
      <c r="A379" s="568">
        <v>12</v>
      </c>
      <c r="B379" s="568">
        <v>1</v>
      </c>
      <c r="C379" s="570" t="s">
        <v>432</v>
      </c>
      <c r="D379" s="569"/>
      <c r="E379" s="569"/>
      <c r="F379" s="569"/>
      <c r="G379" s="569"/>
      <c r="H379" s="569"/>
      <c r="I379" s="569"/>
      <c r="J379" s="569"/>
      <c r="K379" s="569"/>
      <c r="L379" s="569"/>
      <c r="M379" s="570" t="s">
        <v>425</v>
      </c>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1">
        <v>0.3</v>
      </c>
      <c r="AL379" s="572"/>
      <c r="AM379" s="572"/>
      <c r="AN379" s="572"/>
      <c r="AO379" s="572"/>
      <c r="AP379" s="573"/>
      <c r="AQ379" s="570" t="s">
        <v>428</v>
      </c>
      <c r="AR379" s="569"/>
      <c r="AS379" s="569"/>
      <c r="AT379" s="569"/>
      <c r="AU379" s="570" t="s">
        <v>428</v>
      </c>
      <c r="AV379" s="569"/>
      <c r="AW379" s="569"/>
      <c r="AX379" s="569"/>
    </row>
    <row r="380" spans="1:50" ht="24" customHeight="1">
      <c r="A380" s="568">
        <v>13</v>
      </c>
      <c r="B380" s="568">
        <v>1</v>
      </c>
      <c r="C380" s="570" t="s">
        <v>433</v>
      </c>
      <c r="D380" s="569"/>
      <c r="E380" s="569"/>
      <c r="F380" s="569"/>
      <c r="G380" s="569"/>
      <c r="H380" s="569"/>
      <c r="I380" s="569"/>
      <c r="J380" s="569"/>
      <c r="K380" s="569"/>
      <c r="L380" s="569"/>
      <c r="M380" s="570" t="s">
        <v>425</v>
      </c>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1">
        <v>0.3</v>
      </c>
      <c r="AL380" s="572"/>
      <c r="AM380" s="572"/>
      <c r="AN380" s="572"/>
      <c r="AO380" s="572"/>
      <c r="AP380" s="573"/>
      <c r="AQ380" s="570" t="s">
        <v>428</v>
      </c>
      <c r="AR380" s="569"/>
      <c r="AS380" s="569"/>
      <c r="AT380" s="569"/>
      <c r="AU380" s="570" t="s">
        <v>428</v>
      </c>
      <c r="AV380" s="569"/>
      <c r="AW380" s="569"/>
      <c r="AX380" s="569"/>
    </row>
    <row r="381" spans="1:50" ht="24" customHeight="1">
      <c r="A381" s="568">
        <v>14</v>
      </c>
      <c r="B381" s="568">
        <v>1</v>
      </c>
      <c r="C381" s="570" t="s">
        <v>434</v>
      </c>
      <c r="D381" s="569"/>
      <c r="E381" s="569"/>
      <c r="F381" s="569"/>
      <c r="G381" s="569"/>
      <c r="H381" s="569"/>
      <c r="I381" s="569"/>
      <c r="J381" s="569"/>
      <c r="K381" s="569"/>
      <c r="L381" s="569"/>
      <c r="M381" s="570" t="s">
        <v>425</v>
      </c>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1">
        <v>0.3</v>
      </c>
      <c r="AL381" s="572"/>
      <c r="AM381" s="572"/>
      <c r="AN381" s="572"/>
      <c r="AO381" s="572"/>
      <c r="AP381" s="573"/>
      <c r="AQ381" s="570" t="s">
        <v>428</v>
      </c>
      <c r="AR381" s="569"/>
      <c r="AS381" s="569"/>
      <c r="AT381" s="569"/>
      <c r="AU381" s="570" t="s">
        <v>428</v>
      </c>
      <c r="AV381" s="569"/>
      <c r="AW381" s="569"/>
      <c r="AX381" s="569"/>
    </row>
    <row r="382" spans="1:50" ht="24" customHeight="1">
      <c r="A382" s="568">
        <v>15</v>
      </c>
      <c r="B382" s="568">
        <v>1</v>
      </c>
      <c r="C382" s="570" t="s">
        <v>435</v>
      </c>
      <c r="D382" s="569"/>
      <c r="E382" s="569"/>
      <c r="F382" s="569"/>
      <c r="G382" s="569"/>
      <c r="H382" s="569"/>
      <c r="I382" s="569"/>
      <c r="J382" s="569"/>
      <c r="K382" s="569"/>
      <c r="L382" s="569"/>
      <c r="M382" s="570" t="s">
        <v>425</v>
      </c>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1">
        <v>0.3</v>
      </c>
      <c r="AL382" s="572"/>
      <c r="AM382" s="572"/>
      <c r="AN382" s="572"/>
      <c r="AO382" s="572"/>
      <c r="AP382" s="573"/>
      <c r="AQ382" s="570" t="s">
        <v>428</v>
      </c>
      <c r="AR382" s="569"/>
      <c r="AS382" s="569"/>
      <c r="AT382" s="569"/>
      <c r="AU382" s="570" t="s">
        <v>428</v>
      </c>
      <c r="AV382" s="569"/>
      <c r="AW382" s="569"/>
      <c r="AX382" s="569"/>
    </row>
    <row r="383" spans="1:50" ht="24" customHeight="1">
      <c r="A383" s="568">
        <v>16</v>
      </c>
      <c r="B383" s="568">
        <v>1</v>
      </c>
      <c r="C383" s="570" t="s">
        <v>436</v>
      </c>
      <c r="D383" s="569"/>
      <c r="E383" s="569"/>
      <c r="F383" s="569"/>
      <c r="G383" s="569"/>
      <c r="H383" s="569"/>
      <c r="I383" s="569"/>
      <c r="J383" s="569"/>
      <c r="K383" s="569"/>
      <c r="L383" s="569"/>
      <c r="M383" s="570" t="s">
        <v>425</v>
      </c>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1">
        <v>0.3</v>
      </c>
      <c r="AL383" s="572"/>
      <c r="AM383" s="572"/>
      <c r="AN383" s="572"/>
      <c r="AO383" s="572"/>
      <c r="AP383" s="573"/>
      <c r="AQ383" s="570" t="s">
        <v>428</v>
      </c>
      <c r="AR383" s="569"/>
      <c r="AS383" s="569"/>
      <c r="AT383" s="569"/>
      <c r="AU383" s="570" t="s">
        <v>428</v>
      </c>
      <c r="AV383" s="569"/>
      <c r="AW383" s="569"/>
      <c r="AX383" s="569"/>
    </row>
    <row r="384" spans="1:50" ht="24" customHeight="1">
      <c r="A384" s="568">
        <v>17</v>
      </c>
      <c r="B384" s="568">
        <v>1</v>
      </c>
      <c r="C384" s="570" t="s">
        <v>437</v>
      </c>
      <c r="D384" s="569"/>
      <c r="E384" s="569"/>
      <c r="F384" s="569"/>
      <c r="G384" s="569"/>
      <c r="H384" s="569"/>
      <c r="I384" s="569"/>
      <c r="J384" s="569"/>
      <c r="K384" s="569"/>
      <c r="L384" s="569"/>
      <c r="M384" s="570" t="s">
        <v>425</v>
      </c>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1">
        <v>0.3</v>
      </c>
      <c r="AL384" s="572"/>
      <c r="AM384" s="572"/>
      <c r="AN384" s="572"/>
      <c r="AO384" s="572"/>
      <c r="AP384" s="573"/>
      <c r="AQ384" s="570" t="s">
        <v>428</v>
      </c>
      <c r="AR384" s="569"/>
      <c r="AS384" s="569"/>
      <c r="AT384" s="569"/>
      <c r="AU384" s="570" t="s">
        <v>428</v>
      </c>
      <c r="AV384" s="569"/>
      <c r="AW384" s="569"/>
      <c r="AX384" s="569"/>
    </row>
    <row r="385" spans="1:50" ht="24" customHeight="1">
      <c r="A385" s="568">
        <v>18</v>
      </c>
      <c r="B385" s="568">
        <v>1</v>
      </c>
      <c r="C385" s="570" t="s">
        <v>438</v>
      </c>
      <c r="D385" s="569"/>
      <c r="E385" s="569"/>
      <c r="F385" s="569"/>
      <c r="G385" s="569"/>
      <c r="H385" s="569"/>
      <c r="I385" s="569"/>
      <c r="J385" s="569"/>
      <c r="K385" s="569"/>
      <c r="L385" s="569"/>
      <c r="M385" s="570" t="s">
        <v>425</v>
      </c>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1">
        <v>0.3</v>
      </c>
      <c r="AL385" s="572"/>
      <c r="AM385" s="572"/>
      <c r="AN385" s="572"/>
      <c r="AO385" s="572"/>
      <c r="AP385" s="573"/>
      <c r="AQ385" s="570" t="s">
        <v>428</v>
      </c>
      <c r="AR385" s="569"/>
      <c r="AS385" s="569"/>
      <c r="AT385" s="569"/>
      <c r="AU385" s="570" t="s">
        <v>428</v>
      </c>
      <c r="AV385" s="569"/>
      <c r="AW385" s="569"/>
      <c r="AX385" s="569"/>
    </row>
    <row r="386" spans="1:50" ht="24" customHeight="1">
      <c r="A386" s="568">
        <v>19</v>
      </c>
      <c r="B386" s="568">
        <v>1</v>
      </c>
      <c r="C386" s="570" t="s">
        <v>439</v>
      </c>
      <c r="D386" s="569"/>
      <c r="E386" s="569"/>
      <c r="F386" s="569"/>
      <c r="G386" s="569"/>
      <c r="H386" s="569"/>
      <c r="I386" s="569"/>
      <c r="J386" s="569"/>
      <c r="K386" s="569"/>
      <c r="L386" s="569"/>
      <c r="M386" s="570" t="s">
        <v>425</v>
      </c>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1">
        <v>0.3</v>
      </c>
      <c r="AL386" s="572"/>
      <c r="AM386" s="572"/>
      <c r="AN386" s="572"/>
      <c r="AO386" s="572"/>
      <c r="AP386" s="573"/>
      <c r="AQ386" s="570" t="s">
        <v>428</v>
      </c>
      <c r="AR386" s="569"/>
      <c r="AS386" s="569"/>
      <c r="AT386" s="569"/>
      <c r="AU386" s="570" t="s">
        <v>428</v>
      </c>
      <c r="AV386" s="569"/>
      <c r="AW386" s="569"/>
      <c r="AX386" s="569"/>
    </row>
    <row r="387" spans="1:50" ht="24" customHeight="1">
      <c r="A387" s="568">
        <v>20</v>
      </c>
      <c r="B387" s="568">
        <v>1</v>
      </c>
      <c r="C387" s="570" t="s">
        <v>440</v>
      </c>
      <c r="D387" s="569"/>
      <c r="E387" s="569"/>
      <c r="F387" s="569"/>
      <c r="G387" s="569"/>
      <c r="H387" s="569"/>
      <c r="I387" s="569"/>
      <c r="J387" s="569"/>
      <c r="K387" s="569"/>
      <c r="L387" s="569"/>
      <c r="M387" s="570" t="s">
        <v>425</v>
      </c>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1">
        <v>0.3</v>
      </c>
      <c r="AL387" s="572"/>
      <c r="AM387" s="572"/>
      <c r="AN387" s="572"/>
      <c r="AO387" s="572"/>
      <c r="AP387" s="573"/>
      <c r="AQ387" s="570" t="s">
        <v>428</v>
      </c>
      <c r="AR387" s="569"/>
      <c r="AS387" s="569"/>
      <c r="AT387" s="569"/>
      <c r="AU387" s="570" t="s">
        <v>428</v>
      </c>
      <c r="AV387" s="569"/>
      <c r="AW387" s="569"/>
      <c r="AX387" s="569"/>
    </row>
    <row r="388" spans="1:50" ht="24" customHeight="1">
      <c r="A388" s="568">
        <v>21</v>
      </c>
      <c r="B388" s="568">
        <v>1</v>
      </c>
      <c r="C388" s="570" t="s">
        <v>441</v>
      </c>
      <c r="D388" s="569"/>
      <c r="E388" s="569"/>
      <c r="F388" s="569"/>
      <c r="G388" s="569"/>
      <c r="H388" s="569"/>
      <c r="I388" s="569"/>
      <c r="J388" s="569"/>
      <c r="K388" s="569"/>
      <c r="L388" s="569"/>
      <c r="M388" s="570" t="s">
        <v>425</v>
      </c>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1">
        <v>0.3</v>
      </c>
      <c r="AL388" s="572"/>
      <c r="AM388" s="572"/>
      <c r="AN388" s="572"/>
      <c r="AO388" s="572"/>
      <c r="AP388" s="573"/>
      <c r="AQ388" s="570" t="s">
        <v>428</v>
      </c>
      <c r="AR388" s="569"/>
      <c r="AS388" s="569"/>
      <c r="AT388" s="569"/>
      <c r="AU388" s="570" t="s">
        <v>428</v>
      </c>
      <c r="AV388" s="569"/>
      <c r="AW388" s="569"/>
      <c r="AX388" s="569"/>
    </row>
    <row r="389" spans="1:50" ht="24" customHeight="1">
      <c r="A389" s="568">
        <v>22</v>
      </c>
      <c r="B389" s="568">
        <v>1</v>
      </c>
      <c r="C389" s="570" t="s">
        <v>442</v>
      </c>
      <c r="D389" s="569"/>
      <c r="E389" s="569"/>
      <c r="F389" s="569"/>
      <c r="G389" s="569"/>
      <c r="H389" s="569"/>
      <c r="I389" s="569"/>
      <c r="J389" s="569"/>
      <c r="K389" s="569"/>
      <c r="L389" s="569"/>
      <c r="M389" s="570" t="s">
        <v>425</v>
      </c>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1">
        <v>0.3</v>
      </c>
      <c r="AL389" s="572"/>
      <c r="AM389" s="572"/>
      <c r="AN389" s="572"/>
      <c r="AO389" s="572"/>
      <c r="AP389" s="573"/>
      <c r="AQ389" s="570" t="s">
        <v>428</v>
      </c>
      <c r="AR389" s="569"/>
      <c r="AS389" s="569"/>
      <c r="AT389" s="569"/>
      <c r="AU389" s="570" t="s">
        <v>428</v>
      </c>
      <c r="AV389" s="569"/>
      <c r="AW389" s="569"/>
      <c r="AX389" s="569"/>
    </row>
    <row r="390" spans="1:50" ht="24" customHeight="1">
      <c r="A390" s="568">
        <v>23</v>
      </c>
      <c r="B390" s="568">
        <v>1</v>
      </c>
      <c r="C390" s="570" t="s">
        <v>443</v>
      </c>
      <c r="D390" s="569"/>
      <c r="E390" s="569"/>
      <c r="F390" s="569"/>
      <c r="G390" s="569"/>
      <c r="H390" s="569"/>
      <c r="I390" s="569"/>
      <c r="J390" s="569"/>
      <c r="K390" s="569"/>
      <c r="L390" s="569"/>
      <c r="M390" s="570" t="s">
        <v>425</v>
      </c>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1">
        <v>0.3</v>
      </c>
      <c r="AL390" s="572"/>
      <c r="AM390" s="572"/>
      <c r="AN390" s="572"/>
      <c r="AO390" s="572"/>
      <c r="AP390" s="573"/>
      <c r="AQ390" s="570" t="s">
        <v>428</v>
      </c>
      <c r="AR390" s="569"/>
      <c r="AS390" s="569"/>
      <c r="AT390" s="569"/>
      <c r="AU390" s="570" t="s">
        <v>428</v>
      </c>
      <c r="AV390" s="569"/>
      <c r="AW390" s="569"/>
      <c r="AX390" s="569"/>
    </row>
    <row r="391" spans="1:50" ht="24" customHeight="1">
      <c r="A391" s="568">
        <v>24</v>
      </c>
      <c r="B391" s="568">
        <v>1</v>
      </c>
      <c r="C391" s="570" t="s">
        <v>444</v>
      </c>
      <c r="D391" s="569"/>
      <c r="E391" s="569"/>
      <c r="F391" s="569"/>
      <c r="G391" s="569"/>
      <c r="H391" s="569"/>
      <c r="I391" s="569"/>
      <c r="J391" s="569"/>
      <c r="K391" s="569"/>
      <c r="L391" s="569"/>
      <c r="M391" s="570" t="s">
        <v>425</v>
      </c>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1">
        <v>0.3</v>
      </c>
      <c r="AL391" s="572"/>
      <c r="AM391" s="572"/>
      <c r="AN391" s="572"/>
      <c r="AO391" s="572"/>
      <c r="AP391" s="573"/>
      <c r="AQ391" s="570" t="s">
        <v>428</v>
      </c>
      <c r="AR391" s="569"/>
      <c r="AS391" s="569"/>
      <c r="AT391" s="569"/>
      <c r="AU391" s="570" t="s">
        <v>428</v>
      </c>
      <c r="AV391" s="569"/>
      <c r="AW391" s="569"/>
      <c r="AX391" s="569"/>
    </row>
    <row r="392" spans="1:50" ht="24" customHeight="1">
      <c r="A392" s="568">
        <v>25</v>
      </c>
      <c r="B392" s="568">
        <v>1</v>
      </c>
      <c r="C392" s="570" t="s">
        <v>445</v>
      </c>
      <c r="D392" s="569"/>
      <c r="E392" s="569"/>
      <c r="F392" s="569"/>
      <c r="G392" s="569"/>
      <c r="H392" s="569"/>
      <c r="I392" s="569"/>
      <c r="J392" s="569"/>
      <c r="K392" s="569"/>
      <c r="L392" s="569"/>
      <c r="M392" s="570" t="s">
        <v>425</v>
      </c>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1">
        <v>0.3</v>
      </c>
      <c r="AL392" s="572"/>
      <c r="AM392" s="572"/>
      <c r="AN392" s="572"/>
      <c r="AO392" s="572"/>
      <c r="AP392" s="573"/>
      <c r="AQ392" s="570" t="s">
        <v>428</v>
      </c>
      <c r="AR392" s="569"/>
      <c r="AS392" s="569"/>
      <c r="AT392" s="569"/>
      <c r="AU392" s="570" t="s">
        <v>428</v>
      </c>
      <c r="AV392" s="569"/>
      <c r="AW392" s="569"/>
      <c r="AX392" s="569"/>
    </row>
    <row r="393" spans="1:50" ht="24" customHeight="1">
      <c r="A393" s="568">
        <v>26</v>
      </c>
      <c r="B393" s="568">
        <v>1</v>
      </c>
      <c r="C393" s="570" t="s">
        <v>446</v>
      </c>
      <c r="D393" s="569"/>
      <c r="E393" s="569"/>
      <c r="F393" s="569"/>
      <c r="G393" s="569"/>
      <c r="H393" s="569"/>
      <c r="I393" s="569"/>
      <c r="J393" s="569"/>
      <c r="K393" s="569"/>
      <c r="L393" s="569"/>
      <c r="M393" s="570" t="s">
        <v>425</v>
      </c>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1">
        <v>0.3</v>
      </c>
      <c r="AL393" s="572"/>
      <c r="AM393" s="572"/>
      <c r="AN393" s="572"/>
      <c r="AO393" s="572"/>
      <c r="AP393" s="573"/>
      <c r="AQ393" s="570" t="s">
        <v>428</v>
      </c>
      <c r="AR393" s="569"/>
      <c r="AS393" s="569"/>
      <c r="AT393" s="569"/>
      <c r="AU393" s="570" t="s">
        <v>428</v>
      </c>
      <c r="AV393" s="569"/>
      <c r="AW393" s="569"/>
      <c r="AX393" s="569"/>
    </row>
    <row r="394" spans="1:50" ht="24" customHeight="1">
      <c r="A394" s="568">
        <v>27</v>
      </c>
      <c r="B394" s="568">
        <v>1</v>
      </c>
      <c r="C394" s="570" t="s">
        <v>447</v>
      </c>
      <c r="D394" s="569"/>
      <c r="E394" s="569"/>
      <c r="F394" s="569"/>
      <c r="G394" s="569"/>
      <c r="H394" s="569"/>
      <c r="I394" s="569"/>
      <c r="J394" s="569"/>
      <c r="K394" s="569"/>
      <c r="L394" s="569"/>
      <c r="M394" s="570" t="s">
        <v>425</v>
      </c>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1">
        <v>0.3</v>
      </c>
      <c r="AL394" s="572"/>
      <c r="AM394" s="572"/>
      <c r="AN394" s="572"/>
      <c r="AO394" s="572"/>
      <c r="AP394" s="573"/>
      <c r="AQ394" s="570" t="s">
        <v>428</v>
      </c>
      <c r="AR394" s="569"/>
      <c r="AS394" s="569"/>
      <c r="AT394" s="569"/>
      <c r="AU394" s="570" t="s">
        <v>428</v>
      </c>
      <c r="AV394" s="569"/>
      <c r="AW394" s="569"/>
      <c r="AX394" s="569"/>
    </row>
    <row r="395" spans="1:50" ht="24" customHeight="1">
      <c r="A395" s="568">
        <v>28</v>
      </c>
      <c r="B395" s="568">
        <v>1</v>
      </c>
      <c r="C395" s="570" t="s">
        <v>448</v>
      </c>
      <c r="D395" s="569"/>
      <c r="E395" s="569"/>
      <c r="F395" s="569"/>
      <c r="G395" s="569"/>
      <c r="H395" s="569"/>
      <c r="I395" s="569"/>
      <c r="J395" s="569"/>
      <c r="K395" s="569"/>
      <c r="L395" s="569"/>
      <c r="M395" s="570" t="s">
        <v>425</v>
      </c>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1">
        <v>0.3</v>
      </c>
      <c r="AL395" s="572"/>
      <c r="AM395" s="572"/>
      <c r="AN395" s="572"/>
      <c r="AO395" s="572"/>
      <c r="AP395" s="573"/>
      <c r="AQ395" s="570" t="s">
        <v>428</v>
      </c>
      <c r="AR395" s="569"/>
      <c r="AS395" s="569"/>
      <c r="AT395" s="569"/>
      <c r="AU395" s="570" t="s">
        <v>428</v>
      </c>
      <c r="AV395" s="569"/>
      <c r="AW395" s="569"/>
      <c r="AX395" s="569"/>
    </row>
    <row r="396" spans="1:50" ht="24" customHeight="1">
      <c r="A396" s="568">
        <v>29</v>
      </c>
      <c r="B396" s="568">
        <v>1</v>
      </c>
      <c r="C396" s="570" t="s">
        <v>449</v>
      </c>
      <c r="D396" s="569"/>
      <c r="E396" s="569"/>
      <c r="F396" s="569"/>
      <c r="G396" s="569"/>
      <c r="H396" s="569"/>
      <c r="I396" s="569"/>
      <c r="J396" s="569"/>
      <c r="K396" s="569"/>
      <c r="L396" s="569"/>
      <c r="M396" s="570" t="s">
        <v>425</v>
      </c>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1">
        <v>0.3</v>
      </c>
      <c r="AL396" s="572"/>
      <c r="AM396" s="572"/>
      <c r="AN396" s="572"/>
      <c r="AO396" s="572"/>
      <c r="AP396" s="573"/>
      <c r="AQ396" s="570" t="s">
        <v>428</v>
      </c>
      <c r="AR396" s="569"/>
      <c r="AS396" s="569"/>
      <c r="AT396" s="569"/>
      <c r="AU396" s="570" t="s">
        <v>428</v>
      </c>
      <c r="AV396" s="569"/>
      <c r="AW396" s="569"/>
      <c r="AX396" s="569"/>
    </row>
    <row r="397" spans="1:50" ht="24" customHeight="1">
      <c r="A397" s="568">
        <v>30</v>
      </c>
      <c r="B397" s="568">
        <v>1</v>
      </c>
      <c r="C397" s="570" t="s">
        <v>450</v>
      </c>
      <c r="D397" s="569"/>
      <c r="E397" s="569"/>
      <c r="F397" s="569"/>
      <c r="G397" s="569"/>
      <c r="H397" s="569"/>
      <c r="I397" s="569"/>
      <c r="J397" s="569"/>
      <c r="K397" s="569"/>
      <c r="L397" s="569"/>
      <c r="M397" s="570" t="s">
        <v>425</v>
      </c>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1">
        <v>0.3</v>
      </c>
      <c r="AL397" s="572"/>
      <c r="AM397" s="572"/>
      <c r="AN397" s="572"/>
      <c r="AO397" s="572"/>
      <c r="AP397" s="573"/>
      <c r="AQ397" s="570" t="s">
        <v>428</v>
      </c>
      <c r="AR397" s="569"/>
      <c r="AS397" s="569"/>
      <c r="AT397" s="569"/>
      <c r="AU397" s="570" t="s">
        <v>428</v>
      </c>
      <c r="AV397" s="569"/>
      <c r="AW397" s="569"/>
      <c r="AX397" s="569"/>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idden="1">
      <c r="A400" s="568"/>
      <c r="B400" s="568"/>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367</v>
      </c>
      <c r="AL400" s="232"/>
      <c r="AM400" s="232"/>
      <c r="AN400" s="232"/>
      <c r="AO400" s="232"/>
      <c r="AP400" s="232"/>
      <c r="AQ400" s="232" t="s">
        <v>23</v>
      </c>
      <c r="AR400" s="232"/>
      <c r="AS400" s="232"/>
      <c r="AT400" s="232"/>
      <c r="AU400" s="83" t="s">
        <v>24</v>
      </c>
      <c r="AV400" s="84"/>
      <c r="AW400" s="84"/>
      <c r="AX400" s="575"/>
    </row>
    <row r="401" spans="1:50" hidden="1">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1"/>
      <c r="AL401" s="572"/>
      <c r="AM401" s="572"/>
      <c r="AN401" s="572"/>
      <c r="AO401" s="572"/>
      <c r="AP401" s="573"/>
      <c r="AQ401" s="570"/>
      <c r="AR401" s="569"/>
      <c r="AS401" s="569"/>
      <c r="AT401" s="569"/>
      <c r="AU401" s="571"/>
      <c r="AV401" s="572"/>
      <c r="AW401" s="572"/>
      <c r="AX401" s="573"/>
    </row>
    <row r="402" spans="1:50" hidden="1">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1"/>
      <c r="AL402" s="572"/>
      <c r="AM402" s="572"/>
      <c r="AN402" s="572"/>
      <c r="AO402" s="572"/>
      <c r="AP402" s="573"/>
      <c r="AQ402" s="570"/>
      <c r="AR402" s="569"/>
      <c r="AS402" s="569"/>
      <c r="AT402" s="569"/>
      <c r="AU402" s="571"/>
      <c r="AV402" s="572"/>
      <c r="AW402" s="572"/>
      <c r="AX402" s="573"/>
    </row>
    <row r="403" spans="1:50" hidden="1">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1"/>
      <c r="AL403" s="572"/>
      <c r="AM403" s="572"/>
      <c r="AN403" s="572"/>
      <c r="AO403" s="572"/>
      <c r="AP403" s="573"/>
      <c r="AQ403" s="570"/>
      <c r="AR403" s="569"/>
      <c r="AS403" s="569"/>
      <c r="AT403" s="569"/>
      <c r="AU403" s="571"/>
      <c r="AV403" s="572"/>
      <c r="AW403" s="572"/>
      <c r="AX403" s="573"/>
    </row>
    <row r="404" spans="1:50" hidden="1">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1"/>
      <c r="AL404" s="572"/>
      <c r="AM404" s="572"/>
      <c r="AN404" s="572"/>
      <c r="AO404" s="572"/>
      <c r="AP404" s="573"/>
      <c r="AQ404" s="570"/>
      <c r="AR404" s="569"/>
      <c r="AS404" s="569"/>
      <c r="AT404" s="569"/>
      <c r="AU404" s="571"/>
      <c r="AV404" s="572"/>
      <c r="AW404" s="572"/>
      <c r="AX404" s="573"/>
    </row>
    <row r="405" spans="1:50" hidden="1">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1"/>
      <c r="AL405" s="572"/>
      <c r="AM405" s="572"/>
      <c r="AN405" s="572"/>
      <c r="AO405" s="572"/>
      <c r="AP405" s="573"/>
      <c r="AQ405" s="570"/>
      <c r="AR405" s="569"/>
      <c r="AS405" s="569"/>
      <c r="AT405" s="569"/>
      <c r="AU405" s="571"/>
      <c r="AV405" s="572"/>
      <c r="AW405" s="572"/>
      <c r="AX405" s="573"/>
    </row>
    <row r="406" spans="1:50" hidden="1">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1"/>
      <c r="AL406" s="572"/>
      <c r="AM406" s="572"/>
      <c r="AN406" s="572"/>
      <c r="AO406" s="572"/>
      <c r="AP406" s="573"/>
      <c r="AQ406" s="570"/>
      <c r="AR406" s="569"/>
      <c r="AS406" s="569"/>
      <c r="AT406" s="569"/>
      <c r="AU406" s="571"/>
      <c r="AV406" s="572"/>
      <c r="AW406" s="572"/>
      <c r="AX406" s="573"/>
    </row>
    <row r="407" spans="1:50" hidden="1">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1"/>
      <c r="AL407" s="572"/>
      <c r="AM407" s="572"/>
      <c r="AN407" s="572"/>
      <c r="AO407" s="572"/>
      <c r="AP407" s="573"/>
      <c r="AQ407" s="570"/>
      <c r="AR407" s="569"/>
      <c r="AS407" s="569"/>
      <c r="AT407" s="569"/>
      <c r="AU407" s="571"/>
      <c r="AV407" s="572"/>
      <c r="AW407" s="572"/>
      <c r="AX407" s="573"/>
    </row>
    <row r="408" spans="1:50" hidden="1">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1"/>
      <c r="AL408" s="572"/>
      <c r="AM408" s="572"/>
      <c r="AN408" s="572"/>
      <c r="AO408" s="572"/>
      <c r="AP408" s="573"/>
      <c r="AQ408" s="570"/>
      <c r="AR408" s="569"/>
      <c r="AS408" s="569"/>
      <c r="AT408" s="569"/>
      <c r="AU408" s="571"/>
      <c r="AV408" s="572"/>
      <c r="AW408" s="572"/>
      <c r="AX408" s="573"/>
    </row>
    <row r="409" spans="1:50" hidden="1">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1"/>
      <c r="AL409" s="572"/>
      <c r="AM409" s="572"/>
      <c r="AN409" s="572"/>
      <c r="AO409" s="572"/>
      <c r="AP409" s="573"/>
      <c r="AQ409" s="570"/>
      <c r="AR409" s="569"/>
      <c r="AS409" s="569"/>
      <c r="AT409" s="569"/>
      <c r="AU409" s="571"/>
      <c r="AV409" s="572"/>
      <c r="AW409" s="572"/>
      <c r="AX409" s="573"/>
    </row>
    <row r="410" spans="1:50" hidden="1">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1"/>
      <c r="AL410" s="572"/>
      <c r="AM410" s="572"/>
      <c r="AN410" s="572"/>
      <c r="AO410" s="572"/>
      <c r="AP410" s="573"/>
      <c r="AQ410" s="570"/>
      <c r="AR410" s="569"/>
      <c r="AS410" s="569"/>
      <c r="AT410" s="569"/>
      <c r="AU410" s="571"/>
      <c r="AV410" s="572"/>
      <c r="AW410" s="572"/>
      <c r="AX410" s="573"/>
    </row>
    <row r="411" spans="1:50" hidden="1">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1"/>
      <c r="AL411" s="572"/>
      <c r="AM411" s="572"/>
      <c r="AN411" s="572"/>
      <c r="AO411" s="572"/>
      <c r="AP411" s="573"/>
      <c r="AQ411" s="570"/>
      <c r="AR411" s="569"/>
      <c r="AS411" s="569"/>
      <c r="AT411" s="569"/>
      <c r="AU411" s="571"/>
      <c r="AV411" s="572"/>
      <c r="AW411" s="572"/>
      <c r="AX411" s="573"/>
    </row>
    <row r="412" spans="1:50" hidden="1">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1"/>
      <c r="AL412" s="572"/>
      <c r="AM412" s="572"/>
      <c r="AN412" s="572"/>
      <c r="AO412" s="572"/>
      <c r="AP412" s="573"/>
      <c r="AQ412" s="570"/>
      <c r="AR412" s="569"/>
      <c r="AS412" s="569"/>
      <c r="AT412" s="569"/>
      <c r="AU412" s="571"/>
      <c r="AV412" s="572"/>
      <c r="AW412" s="572"/>
      <c r="AX412" s="573"/>
    </row>
    <row r="413" spans="1:50" hidden="1">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1"/>
      <c r="AL413" s="572"/>
      <c r="AM413" s="572"/>
      <c r="AN413" s="572"/>
      <c r="AO413" s="572"/>
      <c r="AP413" s="573"/>
      <c r="AQ413" s="570"/>
      <c r="AR413" s="569"/>
      <c r="AS413" s="569"/>
      <c r="AT413" s="569"/>
      <c r="AU413" s="571"/>
      <c r="AV413" s="572"/>
      <c r="AW413" s="572"/>
      <c r="AX413" s="573"/>
    </row>
    <row r="414" spans="1:50" hidden="1">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1"/>
      <c r="AL414" s="572"/>
      <c r="AM414" s="572"/>
      <c r="AN414" s="572"/>
      <c r="AO414" s="572"/>
      <c r="AP414" s="573"/>
      <c r="AQ414" s="570"/>
      <c r="AR414" s="569"/>
      <c r="AS414" s="569"/>
      <c r="AT414" s="569"/>
      <c r="AU414" s="571"/>
      <c r="AV414" s="572"/>
      <c r="AW414" s="572"/>
      <c r="AX414" s="573"/>
    </row>
    <row r="415" spans="1:50" hidden="1">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1"/>
      <c r="AL415" s="572"/>
      <c r="AM415" s="572"/>
      <c r="AN415" s="572"/>
      <c r="AO415" s="572"/>
      <c r="AP415" s="573"/>
      <c r="AQ415" s="570"/>
      <c r="AR415" s="569"/>
      <c r="AS415" s="569"/>
      <c r="AT415" s="569"/>
      <c r="AU415" s="571"/>
      <c r="AV415" s="572"/>
      <c r="AW415" s="572"/>
      <c r="AX415" s="573"/>
    </row>
    <row r="416" spans="1:50" hidden="1">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1"/>
      <c r="AL416" s="572"/>
      <c r="AM416" s="572"/>
      <c r="AN416" s="572"/>
      <c r="AO416" s="572"/>
      <c r="AP416" s="573"/>
      <c r="AQ416" s="570"/>
      <c r="AR416" s="569"/>
      <c r="AS416" s="569"/>
      <c r="AT416" s="569"/>
      <c r="AU416" s="571"/>
      <c r="AV416" s="572"/>
      <c r="AW416" s="572"/>
      <c r="AX416" s="573"/>
    </row>
    <row r="417" spans="1:50" hidden="1">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1"/>
      <c r="AL417" s="572"/>
      <c r="AM417" s="572"/>
      <c r="AN417" s="572"/>
      <c r="AO417" s="572"/>
      <c r="AP417" s="573"/>
      <c r="AQ417" s="570"/>
      <c r="AR417" s="569"/>
      <c r="AS417" s="569"/>
      <c r="AT417" s="569"/>
      <c r="AU417" s="571"/>
      <c r="AV417" s="572"/>
      <c r="AW417" s="572"/>
      <c r="AX417" s="573"/>
    </row>
    <row r="418" spans="1:50" hidden="1">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1"/>
      <c r="AL418" s="572"/>
      <c r="AM418" s="572"/>
      <c r="AN418" s="572"/>
      <c r="AO418" s="572"/>
      <c r="AP418" s="573"/>
      <c r="AQ418" s="570"/>
      <c r="AR418" s="569"/>
      <c r="AS418" s="569"/>
      <c r="AT418" s="569"/>
      <c r="AU418" s="571"/>
      <c r="AV418" s="572"/>
      <c r="AW418" s="572"/>
      <c r="AX418" s="573"/>
    </row>
    <row r="419" spans="1:50" hidden="1">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1"/>
      <c r="AL419" s="572"/>
      <c r="AM419" s="572"/>
      <c r="AN419" s="572"/>
      <c r="AO419" s="572"/>
      <c r="AP419" s="573"/>
      <c r="AQ419" s="570"/>
      <c r="AR419" s="569"/>
      <c r="AS419" s="569"/>
      <c r="AT419" s="569"/>
      <c r="AU419" s="571"/>
      <c r="AV419" s="572"/>
      <c r="AW419" s="572"/>
      <c r="AX419" s="573"/>
    </row>
    <row r="420" spans="1:50" hidden="1">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1"/>
      <c r="AL420" s="572"/>
      <c r="AM420" s="572"/>
      <c r="AN420" s="572"/>
      <c r="AO420" s="572"/>
      <c r="AP420" s="573"/>
      <c r="AQ420" s="570"/>
      <c r="AR420" s="569"/>
      <c r="AS420" s="569"/>
      <c r="AT420" s="569"/>
      <c r="AU420" s="571"/>
      <c r="AV420" s="572"/>
      <c r="AW420" s="572"/>
      <c r="AX420" s="573"/>
    </row>
    <row r="421" spans="1:50" hidden="1">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1"/>
      <c r="AL421" s="572"/>
      <c r="AM421" s="572"/>
      <c r="AN421" s="572"/>
      <c r="AO421" s="572"/>
      <c r="AP421" s="573"/>
      <c r="AQ421" s="570"/>
      <c r="AR421" s="569"/>
      <c r="AS421" s="569"/>
      <c r="AT421" s="569"/>
      <c r="AU421" s="571"/>
      <c r="AV421" s="572"/>
      <c r="AW421" s="572"/>
      <c r="AX421" s="573"/>
    </row>
    <row r="422" spans="1:50" hidden="1">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1"/>
      <c r="AL422" s="572"/>
      <c r="AM422" s="572"/>
      <c r="AN422" s="572"/>
      <c r="AO422" s="572"/>
      <c r="AP422" s="573"/>
      <c r="AQ422" s="570"/>
      <c r="AR422" s="569"/>
      <c r="AS422" s="569"/>
      <c r="AT422" s="569"/>
      <c r="AU422" s="571"/>
      <c r="AV422" s="572"/>
      <c r="AW422" s="572"/>
      <c r="AX422" s="573"/>
    </row>
    <row r="423" spans="1:50" hidden="1">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1"/>
      <c r="AL423" s="572"/>
      <c r="AM423" s="572"/>
      <c r="AN423" s="572"/>
      <c r="AO423" s="572"/>
      <c r="AP423" s="573"/>
      <c r="AQ423" s="570"/>
      <c r="AR423" s="569"/>
      <c r="AS423" s="569"/>
      <c r="AT423" s="569"/>
      <c r="AU423" s="571"/>
      <c r="AV423" s="572"/>
      <c r="AW423" s="572"/>
      <c r="AX423" s="573"/>
    </row>
    <row r="424" spans="1:50" hidden="1">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1"/>
      <c r="AL424" s="572"/>
      <c r="AM424" s="572"/>
      <c r="AN424" s="572"/>
      <c r="AO424" s="572"/>
      <c r="AP424" s="573"/>
      <c r="AQ424" s="570"/>
      <c r="AR424" s="569"/>
      <c r="AS424" s="569"/>
      <c r="AT424" s="569"/>
      <c r="AU424" s="571"/>
      <c r="AV424" s="572"/>
      <c r="AW424" s="572"/>
      <c r="AX424" s="573"/>
    </row>
    <row r="425" spans="1:50" hidden="1">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1"/>
      <c r="AL425" s="572"/>
      <c r="AM425" s="572"/>
      <c r="AN425" s="572"/>
      <c r="AO425" s="572"/>
      <c r="AP425" s="573"/>
      <c r="AQ425" s="570"/>
      <c r="AR425" s="569"/>
      <c r="AS425" s="569"/>
      <c r="AT425" s="569"/>
      <c r="AU425" s="571"/>
      <c r="AV425" s="572"/>
      <c r="AW425" s="572"/>
      <c r="AX425" s="573"/>
    </row>
    <row r="426" spans="1:50" hidden="1">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1"/>
      <c r="AL426" s="572"/>
      <c r="AM426" s="572"/>
      <c r="AN426" s="572"/>
      <c r="AO426" s="572"/>
      <c r="AP426" s="573"/>
      <c r="AQ426" s="570"/>
      <c r="AR426" s="569"/>
      <c r="AS426" s="569"/>
      <c r="AT426" s="569"/>
      <c r="AU426" s="571"/>
      <c r="AV426" s="572"/>
      <c r="AW426" s="572"/>
      <c r="AX426" s="573"/>
    </row>
    <row r="427" spans="1:50" hidden="1">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1"/>
      <c r="AL427" s="572"/>
      <c r="AM427" s="572"/>
      <c r="AN427" s="572"/>
      <c r="AO427" s="572"/>
      <c r="AP427" s="573"/>
      <c r="AQ427" s="570"/>
      <c r="AR427" s="569"/>
      <c r="AS427" s="569"/>
      <c r="AT427" s="569"/>
      <c r="AU427" s="571"/>
      <c r="AV427" s="572"/>
      <c r="AW427" s="572"/>
      <c r="AX427" s="573"/>
    </row>
    <row r="428" spans="1:50" hidden="1">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1"/>
      <c r="AL428" s="572"/>
      <c r="AM428" s="572"/>
      <c r="AN428" s="572"/>
      <c r="AO428" s="572"/>
      <c r="AP428" s="573"/>
      <c r="AQ428" s="570"/>
      <c r="AR428" s="569"/>
      <c r="AS428" s="569"/>
      <c r="AT428" s="569"/>
      <c r="AU428" s="571"/>
      <c r="AV428" s="572"/>
      <c r="AW428" s="572"/>
      <c r="AX428" s="573"/>
    </row>
    <row r="429" spans="1:50" hidden="1">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1"/>
      <c r="AL429" s="572"/>
      <c r="AM429" s="572"/>
      <c r="AN429" s="572"/>
      <c r="AO429" s="572"/>
      <c r="AP429" s="573"/>
      <c r="AQ429" s="570"/>
      <c r="AR429" s="569"/>
      <c r="AS429" s="569"/>
      <c r="AT429" s="569"/>
      <c r="AU429" s="571"/>
      <c r="AV429" s="572"/>
      <c r="AW429" s="572"/>
      <c r="AX429" s="573"/>
    </row>
    <row r="430" spans="1:50" hidden="1">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1"/>
      <c r="AL430" s="572"/>
      <c r="AM430" s="572"/>
      <c r="AN430" s="572"/>
      <c r="AO430" s="572"/>
      <c r="AP430" s="573"/>
      <c r="AQ430" s="570"/>
      <c r="AR430" s="569"/>
      <c r="AS430" s="569"/>
      <c r="AT430" s="569"/>
      <c r="AU430" s="571"/>
      <c r="AV430" s="572"/>
      <c r="AW430" s="572"/>
      <c r="AX430" s="573"/>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c r="A433" s="568"/>
      <c r="B433" s="568"/>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367</v>
      </c>
      <c r="AL433" s="232"/>
      <c r="AM433" s="232"/>
      <c r="AN433" s="232"/>
      <c r="AO433" s="232"/>
      <c r="AP433" s="232"/>
      <c r="AQ433" s="232" t="s">
        <v>23</v>
      </c>
      <c r="AR433" s="232"/>
      <c r="AS433" s="232"/>
      <c r="AT433" s="232"/>
      <c r="AU433" s="83" t="s">
        <v>24</v>
      </c>
      <c r="AV433" s="84"/>
      <c r="AW433" s="84"/>
      <c r="AX433" s="575"/>
    </row>
    <row r="434" spans="1:50" hidden="1">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1"/>
      <c r="AL434" s="572"/>
      <c r="AM434" s="572"/>
      <c r="AN434" s="572"/>
      <c r="AO434" s="572"/>
      <c r="AP434" s="573"/>
      <c r="AQ434" s="570"/>
      <c r="AR434" s="569"/>
      <c r="AS434" s="569"/>
      <c r="AT434" s="569"/>
      <c r="AU434" s="571"/>
      <c r="AV434" s="572"/>
      <c r="AW434" s="572"/>
      <c r="AX434" s="573"/>
    </row>
    <row r="435" spans="1:50" hidden="1">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1"/>
      <c r="AL435" s="572"/>
      <c r="AM435" s="572"/>
      <c r="AN435" s="572"/>
      <c r="AO435" s="572"/>
      <c r="AP435" s="573"/>
      <c r="AQ435" s="570"/>
      <c r="AR435" s="569"/>
      <c r="AS435" s="569"/>
      <c r="AT435" s="569"/>
      <c r="AU435" s="571"/>
      <c r="AV435" s="572"/>
      <c r="AW435" s="572"/>
      <c r="AX435" s="573"/>
    </row>
    <row r="436" spans="1:50" hidden="1">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1"/>
      <c r="AL436" s="572"/>
      <c r="AM436" s="572"/>
      <c r="AN436" s="572"/>
      <c r="AO436" s="572"/>
      <c r="AP436" s="573"/>
      <c r="AQ436" s="570"/>
      <c r="AR436" s="569"/>
      <c r="AS436" s="569"/>
      <c r="AT436" s="569"/>
      <c r="AU436" s="571"/>
      <c r="AV436" s="572"/>
      <c r="AW436" s="572"/>
      <c r="AX436" s="573"/>
    </row>
    <row r="437" spans="1:50" hidden="1">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1"/>
      <c r="AL437" s="572"/>
      <c r="AM437" s="572"/>
      <c r="AN437" s="572"/>
      <c r="AO437" s="572"/>
      <c r="AP437" s="573"/>
      <c r="AQ437" s="570"/>
      <c r="AR437" s="569"/>
      <c r="AS437" s="569"/>
      <c r="AT437" s="569"/>
      <c r="AU437" s="571"/>
      <c r="AV437" s="572"/>
      <c r="AW437" s="572"/>
      <c r="AX437" s="573"/>
    </row>
    <row r="438" spans="1:50" hidden="1">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1"/>
      <c r="AL438" s="572"/>
      <c r="AM438" s="572"/>
      <c r="AN438" s="572"/>
      <c r="AO438" s="572"/>
      <c r="AP438" s="573"/>
      <c r="AQ438" s="570"/>
      <c r="AR438" s="569"/>
      <c r="AS438" s="569"/>
      <c r="AT438" s="569"/>
      <c r="AU438" s="571"/>
      <c r="AV438" s="572"/>
      <c r="AW438" s="572"/>
      <c r="AX438" s="573"/>
    </row>
    <row r="439" spans="1:50" hidden="1">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1"/>
      <c r="AL439" s="572"/>
      <c r="AM439" s="572"/>
      <c r="AN439" s="572"/>
      <c r="AO439" s="572"/>
      <c r="AP439" s="573"/>
      <c r="AQ439" s="570"/>
      <c r="AR439" s="569"/>
      <c r="AS439" s="569"/>
      <c r="AT439" s="569"/>
      <c r="AU439" s="571"/>
      <c r="AV439" s="572"/>
      <c r="AW439" s="572"/>
      <c r="AX439" s="573"/>
    </row>
    <row r="440" spans="1:50" hidden="1">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1"/>
      <c r="AL440" s="572"/>
      <c r="AM440" s="572"/>
      <c r="AN440" s="572"/>
      <c r="AO440" s="572"/>
      <c r="AP440" s="573"/>
      <c r="AQ440" s="570"/>
      <c r="AR440" s="569"/>
      <c r="AS440" s="569"/>
      <c r="AT440" s="569"/>
      <c r="AU440" s="571"/>
      <c r="AV440" s="572"/>
      <c r="AW440" s="572"/>
      <c r="AX440" s="573"/>
    </row>
    <row r="441" spans="1:50" hidden="1">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1"/>
      <c r="AL441" s="572"/>
      <c r="AM441" s="572"/>
      <c r="AN441" s="572"/>
      <c r="AO441" s="572"/>
      <c r="AP441" s="573"/>
      <c r="AQ441" s="570"/>
      <c r="AR441" s="569"/>
      <c r="AS441" s="569"/>
      <c r="AT441" s="569"/>
      <c r="AU441" s="571"/>
      <c r="AV441" s="572"/>
      <c r="AW441" s="572"/>
      <c r="AX441" s="573"/>
    </row>
    <row r="442" spans="1:50" hidden="1">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1"/>
      <c r="AL442" s="572"/>
      <c r="AM442" s="572"/>
      <c r="AN442" s="572"/>
      <c r="AO442" s="572"/>
      <c r="AP442" s="573"/>
      <c r="AQ442" s="570"/>
      <c r="AR442" s="569"/>
      <c r="AS442" s="569"/>
      <c r="AT442" s="569"/>
      <c r="AU442" s="571"/>
      <c r="AV442" s="572"/>
      <c r="AW442" s="572"/>
      <c r="AX442" s="573"/>
    </row>
    <row r="443" spans="1:50" hidden="1">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1"/>
      <c r="AL443" s="572"/>
      <c r="AM443" s="572"/>
      <c r="AN443" s="572"/>
      <c r="AO443" s="572"/>
      <c r="AP443" s="573"/>
      <c r="AQ443" s="570"/>
      <c r="AR443" s="569"/>
      <c r="AS443" s="569"/>
      <c r="AT443" s="569"/>
      <c r="AU443" s="571"/>
      <c r="AV443" s="572"/>
      <c r="AW443" s="572"/>
      <c r="AX443" s="573"/>
    </row>
    <row r="444" spans="1:50" hidden="1">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1"/>
      <c r="AL444" s="572"/>
      <c r="AM444" s="572"/>
      <c r="AN444" s="572"/>
      <c r="AO444" s="572"/>
      <c r="AP444" s="573"/>
      <c r="AQ444" s="570"/>
      <c r="AR444" s="569"/>
      <c r="AS444" s="569"/>
      <c r="AT444" s="569"/>
      <c r="AU444" s="571"/>
      <c r="AV444" s="572"/>
      <c r="AW444" s="572"/>
      <c r="AX444" s="573"/>
    </row>
    <row r="445" spans="1:50" hidden="1">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1"/>
      <c r="AL445" s="572"/>
      <c r="AM445" s="572"/>
      <c r="AN445" s="572"/>
      <c r="AO445" s="572"/>
      <c r="AP445" s="573"/>
      <c r="AQ445" s="570"/>
      <c r="AR445" s="569"/>
      <c r="AS445" s="569"/>
      <c r="AT445" s="569"/>
      <c r="AU445" s="571"/>
      <c r="AV445" s="572"/>
      <c r="AW445" s="572"/>
      <c r="AX445" s="573"/>
    </row>
    <row r="446" spans="1:50" hidden="1">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1"/>
      <c r="AL446" s="572"/>
      <c r="AM446" s="572"/>
      <c r="AN446" s="572"/>
      <c r="AO446" s="572"/>
      <c r="AP446" s="573"/>
      <c r="AQ446" s="570"/>
      <c r="AR446" s="569"/>
      <c r="AS446" s="569"/>
      <c r="AT446" s="569"/>
      <c r="AU446" s="571"/>
      <c r="AV446" s="572"/>
      <c r="AW446" s="572"/>
      <c r="AX446" s="573"/>
    </row>
    <row r="447" spans="1:50" hidden="1">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1"/>
      <c r="AL447" s="572"/>
      <c r="AM447" s="572"/>
      <c r="AN447" s="572"/>
      <c r="AO447" s="572"/>
      <c r="AP447" s="573"/>
      <c r="AQ447" s="570"/>
      <c r="AR447" s="569"/>
      <c r="AS447" s="569"/>
      <c r="AT447" s="569"/>
      <c r="AU447" s="571"/>
      <c r="AV447" s="572"/>
      <c r="AW447" s="572"/>
      <c r="AX447" s="573"/>
    </row>
    <row r="448" spans="1:50" hidden="1">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1"/>
      <c r="AL448" s="572"/>
      <c r="AM448" s="572"/>
      <c r="AN448" s="572"/>
      <c r="AO448" s="572"/>
      <c r="AP448" s="573"/>
      <c r="AQ448" s="570"/>
      <c r="AR448" s="569"/>
      <c r="AS448" s="569"/>
      <c r="AT448" s="569"/>
      <c r="AU448" s="571"/>
      <c r="AV448" s="572"/>
      <c r="AW448" s="572"/>
      <c r="AX448" s="573"/>
    </row>
    <row r="449" spans="1:50" hidden="1">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1"/>
      <c r="AL449" s="572"/>
      <c r="AM449" s="572"/>
      <c r="AN449" s="572"/>
      <c r="AO449" s="572"/>
      <c r="AP449" s="573"/>
      <c r="AQ449" s="570"/>
      <c r="AR449" s="569"/>
      <c r="AS449" s="569"/>
      <c r="AT449" s="569"/>
      <c r="AU449" s="571"/>
      <c r="AV449" s="572"/>
      <c r="AW449" s="572"/>
      <c r="AX449" s="573"/>
    </row>
    <row r="450" spans="1:50" hidden="1">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1"/>
      <c r="AL450" s="572"/>
      <c r="AM450" s="572"/>
      <c r="AN450" s="572"/>
      <c r="AO450" s="572"/>
      <c r="AP450" s="573"/>
      <c r="AQ450" s="570"/>
      <c r="AR450" s="569"/>
      <c r="AS450" s="569"/>
      <c r="AT450" s="569"/>
      <c r="AU450" s="571"/>
      <c r="AV450" s="572"/>
      <c r="AW450" s="572"/>
      <c r="AX450" s="573"/>
    </row>
    <row r="451" spans="1:50" hidden="1">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1"/>
      <c r="AL451" s="572"/>
      <c r="AM451" s="572"/>
      <c r="AN451" s="572"/>
      <c r="AO451" s="572"/>
      <c r="AP451" s="573"/>
      <c r="AQ451" s="570"/>
      <c r="AR451" s="569"/>
      <c r="AS451" s="569"/>
      <c r="AT451" s="569"/>
      <c r="AU451" s="571"/>
      <c r="AV451" s="572"/>
      <c r="AW451" s="572"/>
      <c r="AX451" s="573"/>
    </row>
    <row r="452" spans="1:50" hidden="1">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1"/>
      <c r="AL452" s="572"/>
      <c r="AM452" s="572"/>
      <c r="AN452" s="572"/>
      <c r="AO452" s="572"/>
      <c r="AP452" s="573"/>
      <c r="AQ452" s="570"/>
      <c r="AR452" s="569"/>
      <c r="AS452" s="569"/>
      <c r="AT452" s="569"/>
      <c r="AU452" s="571"/>
      <c r="AV452" s="572"/>
      <c r="AW452" s="572"/>
      <c r="AX452" s="573"/>
    </row>
    <row r="453" spans="1:50" hidden="1">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1"/>
      <c r="AL453" s="572"/>
      <c r="AM453" s="572"/>
      <c r="AN453" s="572"/>
      <c r="AO453" s="572"/>
      <c r="AP453" s="573"/>
      <c r="AQ453" s="570"/>
      <c r="AR453" s="569"/>
      <c r="AS453" s="569"/>
      <c r="AT453" s="569"/>
      <c r="AU453" s="571"/>
      <c r="AV453" s="572"/>
      <c r="AW453" s="572"/>
      <c r="AX453" s="573"/>
    </row>
    <row r="454" spans="1:50" hidden="1">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1"/>
      <c r="AL454" s="572"/>
      <c r="AM454" s="572"/>
      <c r="AN454" s="572"/>
      <c r="AO454" s="572"/>
      <c r="AP454" s="573"/>
      <c r="AQ454" s="570"/>
      <c r="AR454" s="569"/>
      <c r="AS454" s="569"/>
      <c r="AT454" s="569"/>
      <c r="AU454" s="571"/>
      <c r="AV454" s="572"/>
      <c r="AW454" s="572"/>
      <c r="AX454" s="573"/>
    </row>
    <row r="455" spans="1:50" hidden="1">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1"/>
      <c r="AL455" s="572"/>
      <c r="AM455" s="572"/>
      <c r="AN455" s="572"/>
      <c r="AO455" s="572"/>
      <c r="AP455" s="573"/>
      <c r="AQ455" s="570"/>
      <c r="AR455" s="569"/>
      <c r="AS455" s="569"/>
      <c r="AT455" s="569"/>
      <c r="AU455" s="571"/>
      <c r="AV455" s="572"/>
      <c r="AW455" s="572"/>
      <c r="AX455" s="573"/>
    </row>
    <row r="456" spans="1:50" hidden="1">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1"/>
      <c r="AL456" s="572"/>
      <c r="AM456" s="572"/>
      <c r="AN456" s="572"/>
      <c r="AO456" s="572"/>
      <c r="AP456" s="573"/>
      <c r="AQ456" s="570"/>
      <c r="AR456" s="569"/>
      <c r="AS456" s="569"/>
      <c r="AT456" s="569"/>
      <c r="AU456" s="571"/>
      <c r="AV456" s="572"/>
      <c r="AW456" s="572"/>
      <c r="AX456" s="573"/>
    </row>
    <row r="457" spans="1:50" hidden="1">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1"/>
      <c r="AL457" s="572"/>
      <c r="AM457" s="572"/>
      <c r="AN457" s="572"/>
      <c r="AO457" s="572"/>
      <c r="AP457" s="573"/>
      <c r="AQ457" s="570"/>
      <c r="AR457" s="569"/>
      <c r="AS457" s="569"/>
      <c r="AT457" s="569"/>
      <c r="AU457" s="571"/>
      <c r="AV457" s="572"/>
      <c r="AW457" s="572"/>
      <c r="AX457" s="573"/>
    </row>
    <row r="458" spans="1:50" hidden="1">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1"/>
      <c r="AL458" s="572"/>
      <c r="AM458" s="572"/>
      <c r="AN458" s="572"/>
      <c r="AO458" s="572"/>
      <c r="AP458" s="573"/>
      <c r="AQ458" s="570"/>
      <c r="AR458" s="569"/>
      <c r="AS458" s="569"/>
      <c r="AT458" s="569"/>
      <c r="AU458" s="571"/>
      <c r="AV458" s="572"/>
      <c r="AW458" s="572"/>
      <c r="AX458" s="573"/>
    </row>
    <row r="459" spans="1:50" hidden="1">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1"/>
      <c r="AL459" s="572"/>
      <c r="AM459" s="572"/>
      <c r="AN459" s="572"/>
      <c r="AO459" s="572"/>
      <c r="AP459" s="573"/>
      <c r="AQ459" s="570"/>
      <c r="AR459" s="569"/>
      <c r="AS459" s="569"/>
      <c r="AT459" s="569"/>
      <c r="AU459" s="571"/>
      <c r="AV459" s="572"/>
      <c r="AW459" s="572"/>
      <c r="AX459" s="573"/>
    </row>
    <row r="460" spans="1:50" hidden="1">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1"/>
      <c r="AL460" s="572"/>
      <c r="AM460" s="572"/>
      <c r="AN460" s="572"/>
      <c r="AO460" s="572"/>
      <c r="AP460" s="573"/>
      <c r="AQ460" s="570"/>
      <c r="AR460" s="569"/>
      <c r="AS460" s="569"/>
      <c r="AT460" s="569"/>
      <c r="AU460" s="571"/>
      <c r="AV460" s="572"/>
      <c r="AW460" s="572"/>
      <c r="AX460" s="573"/>
    </row>
    <row r="461" spans="1:50" hidden="1">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1"/>
      <c r="AL461" s="572"/>
      <c r="AM461" s="572"/>
      <c r="AN461" s="572"/>
      <c r="AO461" s="572"/>
      <c r="AP461" s="573"/>
      <c r="AQ461" s="570"/>
      <c r="AR461" s="569"/>
      <c r="AS461" s="569"/>
      <c r="AT461" s="569"/>
      <c r="AU461" s="571"/>
      <c r="AV461" s="572"/>
      <c r="AW461" s="572"/>
      <c r="AX461" s="573"/>
    </row>
    <row r="462" spans="1:50" hidden="1">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1"/>
      <c r="AL462" s="572"/>
      <c r="AM462" s="572"/>
      <c r="AN462" s="572"/>
      <c r="AO462" s="572"/>
      <c r="AP462" s="573"/>
      <c r="AQ462" s="570"/>
      <c r="AR462" s="569"/>
      <c r="AS462" s="569"/>
      <c r="AT462" s="569"/>
      <c r="AU462" s="571"/>
      <c r="AV462" s="572"/>
      <c r="AW462" s="572"/>
      <c r="AX462" s="573"/>
    </row>
    <row r="463" spans="1:50" hidden="1">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1"/>
      <c r="AL463" s="572"/>
      <c r="AM463" s="572"/>
      <c r="AN463" s="572"/>
      <c r="AO463" s="572"/>
      <c r="AP463" s="573"/>
      <c r="AQ463" s="570"/>
      <c r="AR463" s="569"/>
      <c r="AS463" s="569"/>
      <c r="AT463" s="569"/>
      <c r="AU463" s="571"/>
      <c r="AV463" s="572"/>
      <c r="AW463" s="572"/>
      <c r="AX463" s="573"/>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c r="A466" s="568"/>
      <c r="B466" s="568"/>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367</v>
      </c>
      <c r="AL466" s="232"/>
      <c r="AM466" s="232"/>
      <c r="AN466" s="232"/>
      <c r="AO466" s="232"/>
      <c r="AP466" s="232"/>
      <c r="AQ466" s="232" t="s">
        <v>23</v>
      </c>
      <c r="AR466" s="232"/>
      <c r="AS466" s="232"/>
      <c r="AT466" s="232"/>
      <c r="AU466" s="83" t="s">
        <v>24</v>
      </c>
      <c r="AV466" s="84"/>
      <c r="AW466" s="84"/>
      <c r="AX466" s="575"/>
    </row>
    <row r="467" spans="1:50" hidden="1">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1"/>
      <c r="AL467" s="572"/>
      <c r="AM467" s="572"/>
      <c r="AN467" s="572"/>
      <c r="AO467" s="572"/>
      <c r="AP467" s="573"/>
      <c r="AQ467" s="570"/>
      <c r="AR467" s="569"/>
      <c r="AS467" s="569"/>
      <c r="AT467" s="569"/>
      <c r="AU467" s="571"/>
      <c r="AV467" s="572"/>
      <c r="AW467" s="572"/>
      <c r="AX467" s="573"/>
    </row>
    <row r="468" spans="1:50" hidden="1">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1"/>
      <c r="AL468" s="572"/>
      <c r="AM468" s="572"/>
      <c r="AN468" s="572"/>
      <c r="AO468" s="572"/>
      <c r="AP468" s="573"/>
      <c r="AQ468" s="570"/>
      <c r="AR468" s="569"/>
      <c r="AS468" s="569"/>
      <c r="AT468" s="569"/>
      <c r="AU468" s="571"/>
      <c r="AV468" s="572"/>
      <c r="AW468" s="572"/>
      <c r="AX468" s="573"/>
    </row>
    <row r="469" spans="1:50" hidden="1">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1"/>
      <c r="AL469" s="572"/>
      <c r="AM469" s="572"/>
      <c r="AN469" s="572"/>
      <c r="AO469" s="572"/>
      <c r="AP469" s="573"/>
      <c r="AQ469" s="570"/>
      <c r="AR469" s="569"/>
      <c r="AS469" s="569"/>
      <c r="AT469" s="569"/>
      <c r="AU469" s="571"/>
      <c r="AV469" s="572"/>
      <c r="AW469" s="572"/>
      <c r="AX469" s="573"/>
    </row>
    <row r="470" spans="1:50" hidden="1">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1"/>
      <c r="AL470" s="572"/>
      <c r="AM470" s="572"/>
      <c r="AN470" s="572"/>
      <c r="AO470" s="572"/>
      <c r="AP470" s="573"/>
      <c r="AQ470" s="570"/>
      <c r="AR470" s="569"/>
      <c r="AS470" s="569"/>
      <c r="AT470" s="569"/>
      <c r="AU470" s="571"/>
      <c r="AV470" s="572"/>
      <c r="AW470" s="572"/>
      <c r="AX470" s="573"/>
    </row>
    <row r="471" spans="1:50" hidden="1">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1"/>
      <c r="AL471" s="572"/>
      <c r="AM471" s="572"/>
      <c r="AN471" s="572"/>
      <c r="AO471" s="572"/>
      <c r="AP471" s="573"/>
      <c r="AQ471" s="570"/>
      <c r="AR471" s="569"/>
      <c r="AS471" s="569"/>
      <c r="AT471" s="569"/>
      <c r="AU471" s="571"/>
      <c r="AV471" s="572"/>
      <c r="AW471" s="572"/>
      <c r="AX471" s="573"/>
    </row>
    <row r="472" spans="1:50" hidden="1">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1"/>
      <c r="AL472" s="572"/>
      <c r="AM472" s="572"/>
      <c r="AN472" s="572"/>
      <c r="AO472" s="572"/>
      <c r="AP472" s="573"/>
      <c r="AQ472" s="570"/>
      <c r="AR472" s="569"/>
      <c r="AS472" s="569"/>
      <c r="AT472" s="569"/>
      <c r="AU472" s="571"/>
      <c r="AV472" s="572"/>
      <c r="AW472" s="572"/>
      <c r="AX472" s="573"/>
    </row>
    <row r="473" spans="1:50" hidden="1">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1"/>
      <c r="AL473" s="572"/>
      <c r="AM473" s="572"/>
      <c r="AN473" s="572"/>
      <c r="AO473" s="572"/>
      <c r="AP473" s="573"/>
      <c r="AQ473" s="570"/>
      <c r="AR473" s="569"/>
      <c r="AS473" s="569"/>
      <c r="AT473" s="569"/>
      <c r="AU473" s="571"/>
      <c r="AV473" s="572"/>
      <c r="AW473" s="572"/>
      <c r="AX473" s="573"/>
    </row>
    <row r="474" spans="1:50" hidden="1">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1"/>
      <c r="AL474" s="572"/>
      <c r="AM474" s="572"/>
      <c r="AN474" s="572"/>
      <c r="AO474" s="572"/>
      <c r="AP474" s="573"/>
      <c r="AQ474" s="570"/>
      <c r="AR474" s="569"/>
      <c r="AS474" s="569"/>
      <c r="AT474" s="569"/>
      <c r="AU474" s="571"/>
      <c r="AV474" s="572"/>
      <c r="AW474" s="572"/>
      <c r="AX474" s="573"/>
    </row>
    <row r="475" spans="1:50" hidden="1">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1"/>
      <c r="AL475" s="572"/>
      <c r="AM475" s="572"/>
      <c r="AN475" s="572"/>
      <c r="AO475" s="572"/>
      <c r="AP475" s="573"/>
      <c r="AQ475" s="570"/>
      <c r="AR475" s="569"/>
      <c r="AS475" s="569"/>
      <c r="AT475" s="569"/>
      <c r="AU475" s="571"/>
      <c r="AV475" s="572"/>
      <c r="AW475" s="572"/>
      <c r="AX475" s="573"/>
    </row>
    <row r="476" spans="1:50" hidden="1">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1"/>
      <c r="AL476" s="572"/>
      <c r="AM476" s="572"/>
      <c r="AN476" s="572"/>
      <c r="AO476" s="572"/>
      <c r="AP476" s="573"/>
      <c r="AQ476" s="570"/>
      <c r="AR476" s="569"/>
      <c r="AS476" s="569"/>
      <c r="AT476" s="569"/>
      <c r="AU476" s="571"/>
      <c r="AV476" s="572"/>
      <c r="AW476" s="572"/>
      <c r="AX476" s="573"/>
    </row>
    <row r="477" spans="1:50" hidden="1">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1"/>
      <c r="AL477" s="572"/>
      <c r="AM477" s="572"/>
      <c r="AN477" s="572"/>
      <c r="AO477" s="572"/>
      <c r="AP477" s="573"/>
      <c r="AQ477" s="570"/>
      <c r="AR477" s="569"/>
      <c r="AS477" s="569"/>
      <c r="AT477" s="569"/>
      <c r="AU477" s="571"/>
      <c r="AV477" s="572"/>
      <c r="AW477" s="572"/>
      <c r="AX477" s="573"/>
    </row>
    <row r="478" spans="1:50" hidden="1">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1"/>
      <c r="AL478" s="572"/>
      <c r="AM478" s="572"/>
      <c r="AN478" s="572"/>
      <c r="AO478" s="572"/>
      <c r="AP478" s="573"/>
      <c r="AQ478" s="570"/>
      <c r="AR478" s="569"/>
      <c r="AS478" s="569"/>
      <c r="AT478" s="569"/>
      <c r="AU478" s="571"/>
      <c r="AV478" s="572"/>
      <c r="AW478" s="572"/>
      <c r="AX478" s="573"/>
    </row>
    <row r="479" spans="1:50" hidden="1">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1"/>
      <c r="AL479" s="572"/>
      <c r="AM479" s="572"/>
      <c r="AN479" s="572"/>
      <c r="AO479" s="572"/>
      <c r="AP479" s="573"/>
      <c r="AQ479" s="570"/>
      <c r="AR479" s="569"/>
      <c r="AS479" s="569"/>
      <c r="AT479" s="569"/>
      <c r="AU479" s="571"/>
      <c r="AV479" s="572"/>
      <c r="AW479" s="572"/>
      <c r="AX479" s="573"/>
    </row>
    <row r="480" spans="1:50" hidden="1">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1"/>
      <c r="AL480" s="572"/>
      <c r="AM480" s="572"/>
      <c r="AN480" s="572"/>
      <c r="AO480" s="572"/>
      <c r="AP480" s="573"/>
      <c r="AQ480" s="570"/>
      <c r="AR480" s="569"/>
      <c r="AS480" s="569"/>
      <c r="AT480" s="569"/>
      <c r="AU480" s="571"/>
      <c r="AV480" s="572"/>
      <c r="AW480" s="572"/>
      <c r="AX480" s="573"/>
    </row>
    <row r="481" spans="1:50" hidden="1">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1"/>
      <c r="AL481" s="572"/>
      <c r="AM481" s="572"/>
      <c r="AN481" s="572"/>
      <c r="AO481" s="572"/>
      <c r="AP481" s="573"/>
      <c r="AQ481" s="570"/>
      <c r="AR481" s="569"/>
      <c r="AS481" s="569"/>
      <c r="AT481" s="569"/>
      <c r="AU481" s="571"/>
      <c r="AV481" s="572"/>
      <c r="AW481" s="572"/>
      <c r="AX481" s="573"/>
    </row>
    <row r="482" spans="1:50" hidden="1">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1"/>
      <c r="AL482" s="572"/>
      <c r="AM482" s="572"/>
      <c r="AN482" s="572"/>
      <c r="AO482" s="572"/>
      <c r="AP482" s="573"/>
      <c r="AQ482" s="570"/>
      <c r="AR482" s="569"/>
      <c r="AS482" s="569"/>
      <c r="AT482" s="569"/>
      <c r="AU482" s="571"/>
      <c r="AV482" s="572"/>
      <c r="AW482" s="572"/>
      <c r="AX482" s="573"/>
    </row>
    <row r="483" spans="1:50" hidden="1">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1"/>
      <c r="AL483" s="572"/>
      <c r="AM483" s="572"/>
      <c r="AN483" s="572"/>
      <c r="AO483" s="572"/>
      <c r="AP483" s="573"/>
      <c r="AQ483" s="570"/>
      <c r="AR483" s="569"/>
      <c r="AS483" s="569"/>
      <c r="AT483" s="569"/>
      <c r="AU483" s="571"/>
      <c r="AV483" s="572"/>
      <c r="AW483" s="572"/>
      <c r="AX483" s="573"/>
    </row>
    <row r="484" spans="1:50" hidden="1">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1"/>
      <c r="AL484" s="572"/>
      <c r="AM484" s="572"/>
      <c r="AN484" s="572"/>
      <c r="AO484" s="572"/>
      <c r="AP484" s="573"/>
      <c r="AQ484" s="570"/>
      <c r="AR484" s="569"/>
      <c r="AS484" s="569"/>
      <c r="AT484" s="569"/>
      <c r="AU484" s="571"/>
      <c r="AV484" s="572"/>
      <c r="AW484" s="572"/>
      <c r="AX484" s="573"/>
    </row>
    <row r="485" spans="1:50" hidden="1">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1"/>
      <c r="AL485" s="572"/>
      <c r="AM485" s="572"/>
      <c r="AN485" s="572"/>
      <c r="AO485" s="572"/>
      <c r="AP485" s="573"/>
      <c r="AQ485" s="570"/>
      <c r="AR485" s="569"/>
      <c r="AS485" s="569"/>
      <c r="AT485" s="569"/>
      <c r="AU485" s="571"/>
      <c r="AV485" s="572"/>
      <c r="AW485" s="572"/>
      <c r="AX485" s="573"/>
    </row>
    <row r="486" spans="1:50" hidden="1">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1"/>
      <c r="AL486" s="572"/>
      <c r="AM486" s="572"/>
      <c r="AN486" s="572"/>
      <c r="AO486" s="572"/>
      <c r="AP486" s="573"/>
      <c r="AQ486" s="570"/>
      <c r="AR486" s="569"/>
      <c r="AS486" s="569"/>
      <c r="AT486" s="569"/>
      <c r="AU486" s="571"/>
      <c r="AV486" s="572"/>
      <c r="AW486" s="572"/>
      <c r="AX486" s="573"/>
    </row>
    <row r="487" spans="1:50" hidden="1">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1"/>
      <c r="AL487" s="572"/>
      <c r="AM487" s="572"/>
      <c r="AN487" s="572"/>
      <c r="AO487" s="572"/>
      <c r="AP487" s="573"/>
      <c r="AQ487" s="570"/>
      <c r="AR487" s="569"/>
      <c r="AS487" s="569"/>
      <c r="AT487" s="569"/>
      <c r="AU487" s="571"/>
      <c r="AV487" s="572"/>
      <c r="AW487" s="572"/>
      <c r="AX487" s="573"/>
    </row>
    <row r="488" spans="1:50" hidden="1">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1"/>
      <c r="AL488" s="572"/>
      <c r="AM488" s="572"/>
      <c r="AN488" s="572"/>
      <c r="AO488" s="572"/>
      <c r="AP488" s="573"/>
      <c r="AQ488" s="570"/>
      <c r="AR488" s="569"/>
      <c r="AS488" s="569"/>
      <c r="AT488" s="569"/>
      <c r="AU488" s="571"/>
      <c r="AV488" s="572"/>
      <c r="AW488" s="572"/>
      <c r="AX488" s="573"/>
    </row>
    <row r="489" spans="1:50" hidden="1">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1"/>
      <c r="AL489" s="572"/>
      <c r="AM489" s="572"/>
      <c r="AN489" s="572"/>
      <c r="AO489" s="572"/>
      <c r="AP489" s="573"/>
      <c r="AQ489" s="570"/>
      <c r="AR489" s="569"/>
      <c r="AS489" s="569"/>
      <c r="AT489" s="569"/>
      <c r="AU489" s="571"/>
      <c r="AV489" s="572"/>
      <c r="AW489" s="572"/>
      <c r="AX489" s="573"/>
    </row>
    <row r="490" spans="1:50" hidden="1">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1"/>
      <c r="AL490" s="572"/>
      <c r="AM490" s="572"/>
      <c r="AN490" s="572"/>
      <c r="AO490" s="572"/>
      <c r="AP490" s="573"/>
      <c r="AQ490" s="570"/>
      <c r="AR490" s="569"/>
      <c r="AS490" s="569"/>
      <c r="AT490" s="569"/>
      <c r="AU490" s="571"/>
      <c r="AV490" s="572"/>
      <c r="AW490" s="572"/>
      <c r="AX490" s="573"/>
    </row>
    <row r="491" spans="1:50" hidden="1">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1"/>
      <c r="AL491" s="572"/>
      <c r="AM491" s="572"/>
      <c r="AN491" s="572"/>
      <c r="AO491" s="572"/>
      <c r="AP491" s="573"/>
      <c r="AQ491" s="570"/>
      <c r="AR491" s="569"/>
      <c r="AS491" s="569"/>
      <c r="AT491" s="569"/>
      <c r="AU491" s="571"/>
      <c r="AV491" s="572"/>
      <c r="AW491" s="572"/>
      <c r="AX491" s="573"/>
    </row>
    <row r="492" spans="1:50" hidden="1">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1"/>
      <c r="AL492" s="572"/>
      <c r="AM492" s="572"/>
      <c r="AN492" s="572"/>
      <c r="AO492" s="572"/>
      <c r="AP492" s="573"/>
      <c r="AQ492" s="570"/>
      <c r="AR492" s="569"/>
      <c r="AS492" s="569"/>
      <c r="AT492" s="569"/>
      <c r="AU492" s="571"/>
      <c r="AV492" s="572"/>
      <c r="AW492" s="572"/>
      <c r="AX492" s="573"/>
    </row>
    <row r="493" spans="1:50" hidden="1">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1"/>
      <c r="AL493" s="572"/>
      <c r="AM493" s="572"/>
      <c r="AN493" s="572"/>
      <c r="AO493" s="572"/>
      <c r="AP493" s="573"/>
      <c r="AQ493" s="570"/>
      <c r="AR493" s="569"/>
      <c r="AS493" s="569"/>
      <c r="AT493" s="569"/>
      <c r="AU493" s="571"/>
      <c r="AV493" s="572"/>
      <c r="AW493" s="572"/>
      <c r="AX493" s="573"/>
    </row>
    <row r="494" spans="1:50" hidden="1">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1"/>
      <c r="AL494" s="572"/>
      <c r="AM494" s="572"/>
      <c r="AN494" s="572"/>
      <c r="AO494" s="572"/>
      <c r="AP494" s="573"/>
      <c r="AQ494" s="570"/>
      <c r="AR494" s="569"/>
      <c r="AS494" s="569"/>
      <c r="AT494" s="569"/>
      <c r="AU494" s="571"/>
      <c r="AV494" s="572"/>
      <c r="AW494" s="572"/>
      <c r="AX494" s="573"/>
    </row>
    <row r="495" spans="1:50" hidden="1">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1"/>
      <c r="AL495" s="572"/>
      <c r="AM495" s="572"/>
      <c r="AN495" s="572"/>
      <c r="AO495" s="572"/>
      <c r="AP495" s="573"/>
      <c r="AQ495" s="570"/>
      <c r="AR495" s="569"/>
      <c r="AS495" s="569"/>
      <c r="AT495" s="569"/>
      <c r="AU495" s="571"/>
      <c r="AV495" s="572"/>
      <c r="AW495" s="572"/>
      <c r="AX495" s="573"/>
    </row>
    <row r="496" spans="1:50" hidden="1">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1"/>
      <c r="AL496" s="572"/>
      <c r="AM496" s="572"/>
      <c r="AN496" s="572"/>
      <c r="AO496" s="572"/>
      <c r="AP496" s="573"/>
      <c r="AQ496" s="570"/>
      <c r="AR496" s="569"/>
      <c r="AS496" s="569"/>
      <c r="AT496" s="569"/>
      <c r="AU496" s="571"/>
      <c r="AV496" s="572"/>
      <c r="AW496" s="572"/>
      <c r="AX496" s="573"/>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M343:AJ343"/>
    <mergeCell ref="AK343:AP343"/>
    <mergeCell ref="AQ343:AT343"/>
    <mergeCell ref="AU343:AX343"/>
    <mergeCell ref="C343:L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519" priority="925">
      <formula>IF(RIGHT(TEXT(P14,"0.#"),1)=".",FALSE,TRUE)</formula>
    </cfRule>
    <cfRule type="expression" dxfId="518" priority="926">
      <formula>IF(RIGHT(TEXT(P14,"0.#"),1)=".",TRUE,FALSE)</formula>
    </cfRule>
  </conditionalFormatting>
  <conditionalFormatting sqref="AE23:AI23">
    <cfRule type="expression" dxfId="517" priority="915">
      <formula>IF(RIGHT(TEXT(AE23,"0.#"),1)=".",FALSE,TRUE)</formula>
    </cfRule>
    <cfRule type="expression" dxfId="516" priority="916">
      <formula>IF(RIGHT(TEXT(AE23,"0.#"),1)=".",TRUE,FALSE)</formula>
    </cfRule>
  </conditionalFormatting>
  <conditionalFormatting sqref="AE69:AX69">
    <cfRule type="expression" dxfId="515" priority="847">
      <formula>IF(RIGHT(TEXT(AE69,"0.#"),1)=".",FALSE,TRUE)</formula>
    </cfRule>
    <cfRule type="expression" dxfId="514" priority="848">
      <formula>IF(RIGHT(TEXT(AE69,"0.#"),1)=".",TRUE,FALSE)</formula>
    </cfRule>
  </conditionalFormatting>
  <conditionalFormatting sqref="AE83:AI83">
    <cfRule type="expression" dxfId="513" priority="829">
      <formula>IF(RIGHT(TEXT(AE83,"0.#"),1)=".",FALSE,TRUE)</formula>
    </cfRule>
    <cfRule type="expression" dxfId="512" priority="830">
      <formula>IF(RIGHT(TEXT(AE83,"0.#"),1)=".",TRUE,FALSE)</formula>
    </cfRule>
  </conditionalFormatting>
  <conditionalFormatting sqref="AJ83:AX83">
    <cfRule type="expression" dxfId="511" priority="827">
      <formula>IF(RIGHT(TEXT(AJ83,"0.#"),1)=".",FALSE,TRUE)</formula>
    </cfRule>
    <cfRule type="expression" dxfId="510" priority="828">
      <formula>IF(RIGHT(TEXT(AJ83,"0.#"),1)=".",TRUE,FALSE)</formula>
    </cfRule>
  </conditionalFormatting>
  <conditionalFormatting sqref="L99">
    <cfRule type="expression" dxfId="509" priority="807">
      <formula>IF(RIGHT(TEXT(L99,"0.#"),1)=".",FALSE,TRUE)</formula>
    </cfRule>
    <cfRule type="expression" dxfId="508" priority="808">
      <formula>IF(RIGHT(TEXT(L99,"0.#"),1)=".",TRUE,FALSE)</formula>
    </cfRule>
  </conditionalFormatting>
  <conditionalFormatting sqref="L104">
    <cfRule type="expression" dxfId="507" priority="805">
      <formula>IF(RIGHT(TEXT(L104,"0.#"),1)=".",FALSE,TRUE)</formula>
    </cfRule>
    <cfRule type="expression" dxfId="506" priority="806">
      <formula>IF(RIGHT(TEXT(L104,"0.#"),1)=".",TRUE,FALSE)</formula>
    </cfRule>
  </conditionalFormatting>
  <conditionalFormatting sqref="R104">
    <cfRule type="expression" dxfId="505" priority="803">
      <formula>IF(RIGHT(TEXT(R104,"0.#"),1)=".",FALSE,TRUE)</formula>
    </cfRule>
    <cfRule type="expression" dxfId="504" priority="804">
      <formula>IF(RIGHT(TEXT(R104,"0.#"),1)=".",TRUE,FALSE)</formula>
    </cfRule>
  </conditionalFormatting>
  <conditionalFormatting sqref="P18:AX18">
    <cfRule type="expression" dxfId="503" priority="801">
      <formula>IF(RIGHT(TEXT(P18,"0.#"),1)=".",FALSE,TRUE)</formula>
    </cfRule>
    <cfRule type="expression" dxfId="502" priority="802">
      <formula>IF(RIGHT(TEXT(P18,"0.#"),1)=".",TRUE,FALSE)</formula>
    </cfRule>
  </conditionalFormatting>
  <conditionalFormatting sqref="Y181">
    <cfRule type="expression" dxfId="501" priority="797">
      <formula>IF(RIGHT(TEXT(Y181,"0.#"),1)=".",FALSE,TRUE)</formula>
    </cfRule>
    <cfRule type="expression" dxfId="500" priority="798">
      <formula>IF(RIGHT(TEXT(Y181,"0.#"),1)=".",TRUE,FALSE)</formula>
    </cfRule>
  </conditionalFormatting>
  <conditionalFormatting sqref="Y190">
    <cfRule type="expression" dxfId="499" priority="793">
      <formula>IF(RIGHT(TEXT(Y190,"0.#"),1)=".",FALSE,TRUE)</formula>
    </cfRule>
    <cfRule type="expression" dxfId="498" priority="794">
      <formula>IF(RIGHT(TEXT(Y190,"0.#"),1)=".",TRUE,FALSE)</formula>
    </cfRule>
  </conditionalFormatting>
  <conditionalFormatting sqref="AK236">
    <cfRule type="expression" dxfId="497" priority="715">
      <formula>IF(RIGHT(TEXT(AK236,"0.#"),1)=".",FALSE,TRUE)</formula>
    </cfRule>
    <cfRule type="expression" dxfId="496" priority="716">
      <formula>IF(RIGHT(TEXT(AK236,"0.#"),1)=".",TRUE,FALSE)</formula>
    </cfRule>
  </conditionalFormatting>
  <conditionalFormatting sqref="AE54:AI54">
    <cfRule type="expression" dxfId="495" priority="665">
      <formula>IF(RIGHT(TEXT(AE54,"0.#"),1)=".",FALSE,TRUE)</formula>
    </cfRule>
    <cfRule type="expression" dxfId="494" priority="666">
      <formula>IF(RIGHT(TEXT(AE54,"0.#"),1)=".",TRUE,FALSE)</formula>
    </cfRule>
  </conditionalFormatting>
  <conditionalFormatting sqref="P13:AX13 AK15:AX15 AK16:AQ17 P15:AJ17">
    <cfRule type="expression" dxfId="493" priority="623">
      <formula>IF(RIGHT(TEXT(P13,"0.#"),1)=".",FALSE,TRUE)</formula>
    </cfRule>
    <cfRule type="expression" dxfId="492" priority="624">
      <formula>IF(RIGHT(TEXT(P13,"0.#"),1)=".",TRUE,FALSE)</formula>
    </cfRule>
  </conditionalFormatting>
  <conditionalFormatting sqref="P19:AJ19">
    <cfRule type="expression" dxfId="491" priority="621">
      <formula>IF(RIGHT(TEXT(P19,"0.#"),1)=".",FALSE,TRUE)</formula>
    </cfRule>
    <cfRule type="expression" dxfId="490" priority="622">
      <formula>IF(RIGHT(TEXT(P19,"0.#"),1)=".",TRUE,FALSE)</formula>
    </cfRule>
  </conditionalFormatting>
  <conditionalFormatting sqref="AE55:AX55 AJ54:AS54">
    <cfRule type="expression" dxfId="489" priority="617">
      <formula>IF(RIGHT(TEXT(AE54,"0.#"),1)=".",FALSE,TRUE)</formula>
    </cfRule>
    <cfRule type="expression" dxfId="488" priority="618">
      <formula>IF(RIGHT(TEXT(AE54,"0.#"),1)=".",TRUE,FALSE)</formula>
    </cfRule>
  </conditionalFormatting>
  <conditionalFormatting sqref="AE68:AS68">
    <cfRule type="expression" dxfId="487" priority="613">
      <formula>IF(RIGHT(TEXT(AE68,"0.#"),1)=".",FALSE,TRUE)</formula>
    </cfRule>
    <cfRule type="expression" dxfId="486" priority="614">
      <formula>IF(RIGHT(TEXT(AE68,"0.#"),1)=".",TRUE,FALSE)</formula>
    </cfRule>
  </conditionalFormatting>
  <conditionalFormatting sqref="AE95:AI95 AE92:AI92 AE89:AI89 AE86:AI86">
    <cfRule type="expression" dxfId="485" priority="611">
      <formula>IF(RIGHT(TEXT(AE86,"0.#"),1)=".",FALSE,TRUE)</formula>
    </cfRule>
    <cfRule type="expression" dxfId="484" priority="612">
      <formula>IF(RIGHT(TEXT(AE86,"0.#"),1)=".",TRUE,FALSE)</formula>
    </cfRule>
  </conditionalFormatting>
  <conditionalFormatting sqref="AJ95:AX95 AJ92:AX92 AJ89:AX89 AJ86:AX86">
    <cfRule type="expression" dxfId="483" priority="609">
      <formula>IF(RIGHT(TEXT(AJ86,"0.#"),1)=".",FALSE,TRUE)</formula>
    </cfRule>
    <cfRule type="expression" dxfId="482" priority="610">
      <formula>IF(RIGHT(TEXT(AJ86,"0.#"),1)=".",TRUE,FALSE)</formula>
    </cfRule>
  </conditionalFormatting>
  <conditionalFormatting sqref="L100:L103 L98">
    <cfRule type="expression" dxfId="481" priority="607">
      <formula>IF(RIGHT(TEXT(L98,"0.#"),1)=".",FALSE,TRUE)</formula>
    </cfRule>
    <cfRule type="expression" dxfId="480" priority="608">
      <formula>IF(RIGHT(TEXT(L98,"0.#"),1)=".",TRUE,FALSE)</formula>
    </cfRule>
  </conditionalFormatting>
  <conditionalFormatting sqref="R98">
    <cfRule type="expression" dxfId="479" priority="603">
      <formula>IF(RIGHT(TEXT(R98,"0.#"),1)=".",FALSE,TRUE)</formula>
    </cfRule>
    <cfRule type="expression" dxfId="478" priority="604">
      <formula>IF(RIGHT(TEXT(R98,"0.#"),1)=".",TRUE,FALSE)</formula>
    </cfRule>
  </conditionalFormatting>
  <conditionalFormatting sqref="R99:R103">
    <cfRule type="expression" dxfId="477" priority="601">
      <formula>IF(RIGHT(TEXT(R99,"0.#"),1)=".",FALSE,TRUE)</formula>
    </cfRule>
    <cfRule type="expression" dxfId="476" priority="602">
      <formula>IF(RIGHT(TEXT(R99,"0.#"),1)=".",TRUE,FALSE)</formula>
    </cfRule>
  </conditionalFormatting>
  <conditionalFormatting sqref="Y182:Y189 Y180">
    <cfRule type="expression" dxfId="475" priority="599">
      <formula>IF(RIGHT(TEXT(Y180,"0.#"),1)=".",FALSE,TRUE)</formula>
    </cfRule>
    <cfRule type="expression" dxfId="474" priority="600">
      <formula>IF(RIGHT(TEXT(Y180,"0.#"),1)=".",TRUE,FALSE)</formula>
    </cfRule>
  </conditionalFormatting>
  <conditionalFormatting sqref="AU181">
    <cfRule type="expression" dxfId="473" priority="597">
      <formula>IF(RIGHT(TEXT(AU181,"0.#"),1)=".",FALSE,TRUE)</formula>
    </cfRule>
    <cfRule type="expression" dxfId="472" priority="598">
      <formula>IF(RIGHT(TEXT(AU181,"0.#"),1)=".",TRUE,FALSE)</formula>
    </cfRule>
  </conditionalFormatting>
  <conditionalFormatting sqref="AU190">
    <cfRule type="expression" dxfId="471" priority="595">
      <formula>IF(RIGHT(TEXT(AU190,"0.#"),1)=".",FALSE,TRUE)</formula>
    </cfRule>
    <cfRule type="expression" dxfId="470" priority="596">
      <formula>IF(RIGHT(TEXT(AU190,"0.#"),1)=".",TRUE,FALSE)</formula>
    </cfRule>
  </conditionalFormatting>
  <conditionalFormatting sqref="AU182:AU189 AU180">
    <cfRule type="expression" dxfId="469" priority="593">
      <formula>IF(RIGHT(TEXT(AU180,"0.#"),1)=".",FALSE,TRUE)</formula>
    </cfRule>
    <cfRule type="expression" dxfId="468" priority="594">
      <formula>IF(RIGHT(TEXT(AU180,"0.#"),1)=".",TRUE,FALSE)</formula>
    </cfRule>
  </conditionalFormatting>
  <conditionalFormatting sqref="Y220 Y207 Y194">
    <cfRule type="expression" dxfId="467" priority="579">
      <formula>IF(RIGHT(TEXT(Y194,"0.#"),1)=".",FALSE,TRUE)</formula>
    </cfRule>
    <cfRule type="expression" dxfId="466" priority="580">
      <formula>IF(RIGHT(TEXT(Y194,"0.#"),1)=".",TRUE,FALSE)</formula>
    </cfRule>
  </conditionalFormatting>
  <conditionalFormatting sqref="Y229 Y216 Y203">
    <cfRule type="expression" dxfId="465" priority="577">
      <formula>IF(RIGHT(TEXT(Y203,"0.#"),1)=".",FALSE,TRUE)</formula>
    </cfRule>
    <cfRule type="expression" dxfId="464" priority="578">
      <formula>IF(RIGHT(TEXT(Y203,"0.#"),1)=".",TRUE,FALSE)</formula>
    </cfRule>
  </conditionalFormatting>
  <conditionalFormatting sqref="Y221:Y228 Y208:Y215 Y195:Y202 Y193">
    <cfRule type="expression" dxfId="463" priority="575">
      <formula>IF(RIGHT(TEXT(Y193,"0.#"),1)=".",FALSE,TRUE)</formula>
    </cfRule>
    <cfRule type="expression" dxfId="462" priority="576">
      <formula>IF(RIGHT(TEXT(Y193,"0.#"),1)=".",TRUE,FALSE)</formula>
    </cfRule>
  </conditionalFormatting>
  <conditionalFormatting sqref="AU220 AU207 AU194">
    <cfRule type="expression" dxfId="461" priority="573">
      <formula>IF(RIGHT(TEXT(AU194,"0.#"),1)=".",FALSE,TRUE)</formula>
    </cfRule>
    <cfRule type="expression" dxfId="460" priority="574">
      <formula>IF(RIGHT(TEXT(AU194,"0.#"),1)=".",TRUE,FALSE)</formula>
    </cfRule>
  </conditionalFormatting>
  <conditionalFormatting sqref="AU229 AU216 AU203">
    <cfRule type="expression" dxfId="459" priority="571">
      <formula>IF(RIGHT(TEXT(AU203,"0.#"),1)=".",FALSE,TRUE)</formula>
    </cfRule>
    <cfRule type="expression" dxfId="458" priority="572">
      <formula>IF(RIGHT(TEXT(AU203,"0.#"),1)=".",TRUE,FALSE)</formula>
    </cfRule>
  </conditionalFormatting>
  <conditionalFormatting sqref="AU221:AU228 AU219 AU208:AU215 AU206 AU195:AU202 AU193">
    <cfRule type="expression" dxfId="457" priority="569">
      <formula>IF(RIGHT(TEXT(AU193,"0.#"),1)=".",FALSE,TRUE)</formula>
    </cfRule>
    <cfRule type="expression" dxfId="456" priority="570">
      <formula>IF(RIGHT(TEXT(AU193,"0.#"),1)=".",TRUE,FALSE)</formula>
    </cfRule>
  </conditionalFormatting>
  <conditionalFormatting sqref="AE56:AI56">
    <cfRule type="expression" dxfId="455" priority="543">
      <formula>IF(AND(AE56&gt;=0, RIGHT(TEXT(AE56,"0.#"),1)&lt;&gt;"."),TRUE,FALSE)</formula>
    </cfRule>
    <cfRule type="expression" dxfId="454" priority="544">
      <formula>IF(AND(AE56&gt;=0, RIGHT(TEXT(AE56,"0.#"),1)="."),TRUE,FALSE)</formula>
    </cfRule>
    <cfRule type="expression" dxfId="453" priority="545">
      <formula>IF(AND(AE56&lt;0, RIGHT(TEXT(AE56,"0.#"),1)&lt;&gt;"."),TRUE,FALSE)</formula>
    </cfRule>
    <cfRule type="expression" dxfId="452" priority="546">
      <formula>IF(AND(AE56&lt;0, RIGHT(TEXT(AE56,"0.#"),1)="."),TRUE,FALSE)</formula>
    </cfRule>
  </conditionalFormatting>
  <conditionalFormatting sqref="AJ56:AS56">
    <cfRule type="expression" dxfId="451" priority="539">
      <formula>IF(AND(AJ56&gt;=0, RIGHT(TEXT(AJ56,"0.#"),1)&lt;&gt;"."),TRUE,FALSE)</formula>
    </cfRule>
    <cfRule type="expression" dxfId="450" priority="540">
      <formula>IF(AND(AJ56&gt;=0, RIGHT(TEXT(AJ56,"0.#"),1)="."),TRUE,FALSE)</formula>
    </cfRule>
    <cfRule type="expression" dxfId="449" priority="541">
      <formula>IF(AND(AJ56&lt;0, RIGHT(TEXT(AJ56,"0.#"),1)&lt;&gt;"."),TRUE,FALSE)</formula>
    </cfRule>
    <cfRule type="expression" dxfId="448" priority="542">
      <formula>IF(AND(AJ56&lt;0, RIGHT(TEXT(AJ56,"0.#"),1)="."),TRUE,FALSE)</formula>
    </cfRule>
  </conditionalFormatting>
  <conditionalFormatting sqref="AK237:AK265">
    <cfRule type="expression" dxfId="447" priority="527">
      <formula>IF(RIGHT(TEXT(AK237,"0.#"),1)=".",FALSE,TRUE)</formula>
    </cfRule>
    <cfRule type="expression" dxfId="446" priority="528">
      <formula>IF(RIGHT(TEXT(AK237,"0.#"),1)=".",TRUE,FALSE)</formula>
    </cfRule>
  </conditionalFormatting>
  <conditionalFormatting sqref="AU237:AX265">
    <cfRule type="expression" dxfId="445" priority="523">
      <formula>IF(AND(AU237&gt;=0, RIGHT(TEXT(AU237,"0.#"),1)&lt;&gt;"."),TRUE,FALSE)</formula>
    </cfRule>
    <cfRule type="expression" dxfId="444" priority="524">
      <formula>IF(AND(AU237&gt;=0, RIGHT(TEXT(AU237,"0.#"),1)="."),TRUE,FALSE)</formula>
    </cfRule>
    <cfRule type="expression" dxfId="443" priority="525">
      <formula>IF(AND(AU237&lt;0, RIGHT(TEXT(AU237,"0.#"),1)&lt;&gt;"."),TRUE,FALSE)</formula>
    </cfRule>
    <cfRule type="expression" dxfId="442" priority="526">
      <formula>IF(AND(AU237&lt;0, RIGHT(TEXT(AU237,"0.#"),1)="."),TRUE,FALSE)</formula>
    </cfRule>
  </conditionalFormatting>
  <conditionalFormatting sqref="AU269:AX269">
    <cfRule type="expression" dxfId="441" priority="517">
      <formula>IF(AND(AU269&gt;=0, RIGHT(TEXT(AU269,"0.#"),1)&lt;&gt;"."),TRUE,FALSE)</formula>
    </cfRule>
    <cfRule type="expression" dxfId="440" priority="518">
      <formula>IF(AND(AU269&gt;=0, RIGHT(TEXT(AU269,"0.#"),1)="."),TRUE,FALSE)</formula>
    </cfRule>
    <cfRule type="expression" dxfId="439" priority="519">
      <formula>IF(AND(AU269&lt;0, RIGHT(TEXT(AU269,"0.#"),1)&lt;&gt;"."),TRUE,FALSE)</formula>
    </cfRule>
    <cfRule type="expression" dxfId="438" priority="520">
      <formula>IF(AND(AU269&lt;0, RIGHT(TEXT(AU269,"0.#"),1)="."),TRUE,FALSE)</formula>
    </cfRule>
  </conditionalFormatting>
  <conditionalFormatting sqref="AK270:AK298">
    <cfRule type="expression" dxfId="437" priority="515">
      <formula>IF(RIGHT(TEXT(AK270,"0.#"),1)=".",FALSE,TRUE)</formula>
    </cfRule>
    <cfRule type="expression" dxfId="436" priority="516">
      <formula>IF(RIGHT(TEXT(AK270,"0.#"),1)=".",TRUE,FALSE)</formula>
    </cfRule>
  </conditionalFormatting>
  <conditionalFormatting sqref="AU270:AX298">
    <cfRule type="expression" dxfId="435" priority="511">
      <formula>IF(AND(AU270&gt;=0, RIGHT(TEXT(AU270,"0.#"),1)&lt;&gt;"."),TRUE,FALSE)</formula>
    </cfRule>
    <cfRule type="expression" dxfId="434" priority="512">
      <formula>IF(AND(AU270&gt;=0, RIGHT(TEXT(AU270,"0.#"),1)="."),TRUE,FALSE)</formula>
    </cfRule>
    <cfRule type="expression" dxfId="433" priority="513">
      <formula>IF(AND(AU270&lt;0, RIGHT(TEXT(AU270,"0.#"),1)&lt;&gt;"."),TRUE,FALSE)</formula>
    </cfRule>
    <cfRule type="expression" dxfId="432" priority="514">
      <formula>IF(AND(AU270&lt;0, RIGHT(TEXT(AU270,"0.#"),1)="."),TRUE,FALSE)</formula>
    </cfRule>
  </conditionalFormatting>
  <conditionalFormatting sqref="AU302:AX302">
    <cfRule type="expression" dxfId="431" priority="505">
      <formula>IF(AND(AU302&gt;=0, RIGHT(TEXT(AU302,"0.#"),1)&lt;&gt;"."),TRUE,FALSE)</formula>
    </cfRule>
    <cfRule type="expression" dxfId="430" priority="506">
      <formula>IF(AND(AU302&gt;=0, RIGHT(TEXT(AU302,"0.#"),1)="."),TRUE,FALSE)</formula>
    </cfRule>
    <cfRule type="expression" dxfId="429" priority="507">
      <formula>IF(AND(AU302&lt;0, RIGHT(TEXT(AU302,"0.#"),1)&lt;&gt;"."),TRUE,FALSE)</formula>
    </cfRule>
    <cfRule type="expression" dxfId="428" priority="508">
      <formula>IF(AND(AU302&lt;0, RIGHT(TEXT(AU302,"0.#"),1)="."),TRUE,FALSE)</formula>
    </cfRule>
  </conditionalFormatting>
  <conditionalFormatting sqref="AK401">
    <cfRule type="expression" dxfId="427" priority="473">
      <formula>IF(RIGHT(TEXT(AK401,"0.#"),1)=".",FALSE,TRUE)</formula>
    </cfRule>
    <cfRule type="expression" dxfId="426" priority="474">
      <formula>IF(RIGHT(TEXT(AK401,"0.#"),1)=".",TRUE,FALSE)</formula>
    </cfRule>
  </conditionalFormatting>
  <conditionalFormatting sqref="AU401:AX401">
    <cfRule type="expression" dxfId="425" priority="469">
      <formula>IF(AND(AU401&gt;=0, RIGHT(TEXT(AU401,"0.#"),1)&lt;&gt;"."),TRUE,FALSE)</formula>
    </cfRule>
    <cfRule type="expression" dxfId="424" priority="470">
      <formula>IF(AND(AU401&gt;=0, RIGHT(TEXT(AU401,"0.#"),1)="."),TRUE,FALSE)</formula>
    </cfRule>
    <cfRule type="expression" dxfId="423" priority="471">
      <formula>IF(AND(AU401&lt;0, RIGHT(TEXT(AU401,"0.#"),1)&lt;&gt;"."),TRUE,FALSE)</formula>
    </cfRule>
    <cfRule type="expression" dxfId="422" priority="472">
      <formula>IF(AND(AU401&lt;0, RIGHT(TEXT(AU401,"0.#"),1)="."),TRUE,FALSE)</formula>
    </cfRule>
  </conditionalFormatting>
  <conditionalFormatting sqref="AK402:AK430">
    <cfRule type="expression" dxfId="421" priority="467">
      <formula>IF(RIGHT(TEXT(AK402,"0.#"),1)=".",FALSE,TRUE)</formula>
    </cfRule>
    <cfRule type="expression" dxfId="420" priority="468">
      <formula>IF(RIGHT(TEXT(AK402,"0.#"),1)=".",TRUE,FALSE)</formula>
    </cfRule>
  </conditionalFormatting>
  <conditionalFormatting sqref="AU402:AX430">
    <cfRule type="expression" dxfId="419" priority="463">
      <formula>IF(AND(AU402&gt;=0, RIGHT(TEXT(AU402,"0.#"),1)&lt;&gt;"."),TRUE,FALSE)</formula>
    </cfRule>
    <cfRule type="expression" dxfId="418" priority="464">
      <formula>IF(AND(AU402&gt;=0, RIGHT(TEXT(AU402,"0.#"),1)="."),TRUE,FALSE)</formula>
    </cfRule>
    <cfRule type="expression" dxfId="417" priority="465">
      <formula>IF(AND(AU402&lt;0, RIGHT(TEXT(AU402,"0.#"),1)&lt;&gt;"."),TRUE,FALSE)</formula>
    </cfRule>
    <cfRule type="expression" dxfId="416" priority="466">
      <formula>IF(AND(AU402&lt;0, RIGHT(TEXT(AU402,"0.#"),1)="."),TRUE,FALSE)</formula>
    </cfRule>
  </conditionalFormatting>
  <conditionalFormatting sqref="AK434">
    <cfRule type="expression" dxfId="415" priority="461">
      <formula>IF(RIGHT(TEXT(AK434,"0.#"),1)=".",FALSE,TRUE)</formula>
    </cfRule>
    <cfRule type="expression" dxfId="414" priority="462">
      <formula>IF(RIGHT(TEXT(AK434,"0.#"),1)=".",TRUE,FALSE)</formula>
    </cfRule>
  </conditionalFormatting>
  <conditionalFormatting sqref="AU434:AX434">
    <cfRule type="expression" dxfId="413" priority="457">
      <formula>IF(AND(AU434&gt;=0, RIGHT(TEXT(AU434,"0.#"),1)&lt;&gt;"."),TRUE,FALSE)</formula>
    </cfRule>
    <cfRule type="expression" dxfId="412" priority="458">
      <formula>IF(AND(AU434&gt;=0, RIGHT(TEXT(AU434,"0.#"),1)="."),TRUE,FALSE)</formula>
    </cfRule>
    <cfRule type="expression" dxfId="411" priority="459">
      <formula>IF(AND(AU434&lt;0, RIGHT(TEXT(AU434,"0.#"),1)&lt;&gt;"."),TRUE,FALSE)</formula>
    </cfRule>
    <cfRule type="expression" dxfId="410" priority="460">
      <formula>IF(AND(AU434&lt;0, RIGHT(TEXT(AU434,"0.#"),1)="."),TRUE,FALSE)</formula>
    </cfRule>
  </conditionalFormatting>
  <conditionalFormatting sqref="AK435:AK463">
    <cfRule type="expression" dxfId="409" priority="455">
      <formula>IF(RIGHT(TEXT(AK435,"0.#"),1)=".",FALSE,TRUE)</formula>
    </cfRule>
    <cfRule type="expression" dxfId="408" priority="456">
      <formula>IF(RIGHT(TEXT(AK435,"0.#"),1)=".",TRUE,FALSE)</formula>
    </cfRule>
  </conditionalFormatting>
  <conditionalFormatting sqref="AU435:AX463">
    <cfRule type="expression" dxfId="407" priority="451">
      <formula>IF(AND(AU435&gt;=0, RIGHT(TEXT(AU435,"0.#"),1)&lt;&gt;"."),TRUE,FALSE)</formula>
    </cfRule>
    <cfRule type="expression" dxfId="406" priority="452">
      <formula>IF(AND(AU435&gt;=0, RIGHT(TEXT(AU435,"0.#"),1)="."),TRUE,FALSE)</formula>
    </cfRule>
    <cfRule type="expression" dxfId="405" priority="453">
      <formula>IF(AND(AU435&lt;0, RIGHT(TEXT(AU435,"0.#"),1)&lt;&gt;"."),TRUE,FALSE)</formula>
    </cfRule>
    <cfRule type="expression" dxfId="404" priority="454">
      <formula>IF(AND(AU435&lt;0, RIGHT(TEXT(AU435,"0.#"),1)="."),TRUE,FALSE)</formula>
    </cfRule>
  </conditionalFormatting>
  <conditionalFormatting sqref="AK467">
    <cfRule type="expression" dxfId="403" priority="449">
      <formula>IF(RIGHT(TEXT(AK467,"0.#"),1)=".",FALSE,TRUE)</formula>
    </cfRule>
    <cfRule type="expression" dxfId="402" priority="450">
      <formula>IF(RIGHT(TEXT(AK467,"0.#"),1)=".",TRUE,FALSE)</formula>
    </cfRule>
  </conditionalFormatting>
  <conditionalFormatting sqref="AU467:AX467">
    <cfRule type="expression" dxfId="401" priority="445">
      <formula>IF(AND(AU467&gt;=0, RIGHT(TEXT(AU467,"0.#"),1)&lt;&gt;"."),TRUE,FALSE)</formula>
    </cfRule>
    <cfRule type="expression" dxfId="400" priority="446">
      <formula>IF(AND(AU467&gt;=0, RIGHT(TEXT(AU467,"0.#"),1)="."),TRUE,FALSE)</formula>
    </cfRule>
    <cfRule type="expression" dxfId="399" priority="447">
      <formula>IF(AND(AU467&lt;0, RIGHT(TEXT(AU467,"0.#"),1)&lt;&gt;"."),TRUE,FALSE)</formula>
    </cfRule>
    <cfRule type="expression" dxfId="398" priority="448">
      <formula>IF(AND(AU467&lt;0, RIGHT(TEXT(AU467,"0.#"),1)="."),TRUE,FALSE)</formula>
    </cfRule>
  </conditionalFormatting>
  <conditionalFormatting sqref="AK468:AK496">
    <cfRule type="expression" dxfId="397" priority="443">
      <formula>IF(RIGHT(TEXT(AK468,"0.#"),1)=".",FALSE,TRUE)</formula>
    </cfRule>
    <cfRule type="expression" dxfId="396" priority="444">
      <formula>IF(RIGHT(TEXT(AK468,"0.#"),1)=".",TRUE,FALSE)</formula>
    </cfRule>
  </conditionalFormatting>
  <conditionalFormatting sqref="AU468:AX496">
    <cfRule type="expression" dxfId="395" priority="439">
      <formula>IF(AND(AU468&gt;=0, RIGHT(TEXT(AU468,"0.#"),1)&lt;&gt;"."),TRUE,FALSE)</formula>
    </cfRule>
    <cfRule type="expression" dxfId="394" priority="440">
      <formula>IF(AND(AU468&gt;=0, RIGHT(TEXT(AU468,"0.#"),1)="."),TRUE,FALSE)</formula>
    </cfRule>
    <cfRule type="expression" dxfId="393" priority="441">
      <formula>IF(AND(AU468&lt;0, RIGHT(TEXT(AU468,"0.#"),1)&lt;&gt;"."),TRUE,FALSE)</formula>
    </cfRule>
    <cfRule type="expression" dxfId="392" priority="442">
      <formula>IF(AND(AU468&lt;0, RIGHT(TEXT(AU468,"0.#"),1)="."),TRUE,FALSE)</formula>
    </cfRule>
  </conditionalFormatting>
  <conditionalFormatting sqref="AJ23:AS23 AE24:AX24">
    <cfRule type="expression" dxfId="391" priority="437">
      <formula>IF(RIGHT(TEXT(AE23,"0.#"),1)=".",FALSE,TRUE)</formula>
    </cfRule>
    <cfRule type="expression" dxfId="390" priority="438">
      <formula>IF(RIGHT(TEXT(AE23,"0.#"),1)=".",TRUE,FALSE)</formula>
    </cfRule>
  </conditionalFormatting>
  <conditionalFormatting sqref="AE25:AS25">
    <cfRule type="expression" dxfId="389" priority="429">
      <formula>IF(AND(AE25&gt;=0, RIGHT(TEXT(AE25,"0.#"),1)&lt;&gt;"."),TRUE,FALSE)</formula>
    </cfRule>
    <cfRule type="expression" dxfId="388" priority="430">
      <formula>IF(AND(AE25&gt;=0, RIGHT(TEXT(AE25,"0.#"),1)="."),TRUE,FALSE)</formula>
    </cfRule>
    <cfRule type="expression" dxfId="387" priority="431">
      <formula>IF(AND(AE25&lt;0, RIGHT(TEXT(AE25,"0.#"),1)&lt;&gt;"."),TRUE,FALSE)</formula>
    </cfRule>
    <cfRule type="expression" dxfId="386" priority="432">
      <formula>IF(AND(AE25&lt;0, RIGHT(TEXT(AE25,"0.#"),1)="."),TRUE,FALSE)</formula>
    </cfRule>
  </conditionalFormatting>
  <conditionalFormatting sqref="AU236:AX236">
    <cfRule type="expression" dxfId="385" priority="413">
      <formula>IF(AND(AU236&gt;=0, RIGHT(TEXT(AU236,"0.#"),1)&lt;&gt;"."),TRUE,FALSE)</formula>
    </cfRule>
    <cfRule type="expression" dxfId="384" priority="414">
      <formula>IF(AND(AU236&gt;=0, RIGHT(TEXT(AU236,"0.#"),1)="."),TRUE,FALSE)</formula>
    </cfRule>
    <cfRule type="expression" dxfId="383" priority="415">
      <formula>IF(AND(AU236&lt;0, RIGHT(TEXT(AU236,"0.#"),1)&lt;&gt;"."),TRUE,FALSE)</formula>
    </cfRule>
    <cfRule type="expression" dxfId="382" priority="416">
      <formula>IF(AND(AU236&lt;0, RIGHT(TEXT(AU236,"0.#"),1)="."),TRUE,FALSE)</formula>
    </cfRule>
  </conditionalFormatting>
  <conditionalFormatting sqref="AE43:AI43 AE38:AI38 AE33:AI33 AE28:AI28">
    <cfRule type="expression" dxfId="381" priority="411">
      <formula>IF(RIGHT(TEXT(AE28,"0.#"),1)=".",FALSE,TRUE)</formula>
    </cfRule>
    <cfRule type="expression" dxfId="380" priority="412">
      <formula>IF(RIGHT(TEXT(AE28,"0.#"),1)=".",TRUE,FALSE)</formula>
    </cfRule>
  </conditionalFormatting>
  <conditionalFormatting sqref="AE44:AX44 AJ43:AS43 AE39:AX39 AJ38:AS38 AE34:AX34 AJ33:AS33 AE29:AX29 AJ28:AS28">
    <cfRule type="expression" dxfId="379" priority="409">
      <formula>IF(RIGHT(TEXT(AE28,"0.#"),1)=".",FALSE,TRUE)</formula>
    </cfRule>
    <cfRule type="expression" dxfId="378" priority="410">
      <formula>IF(RIGHT(TEXT(AE28,"0.#"),1)=".",TRUE,FALSE)</formula>
    </cfRule>
  </conditionalFormatting>
  <conditionalFormatting sqref="AE45:AI45 AE40:AI40 AE35:AI35 AE30:AI30">
    <cfRule type="expression" dxfId="377" priority="405">
      <formula>IF(AND(AE30&gt;=0, RIGHT(TEXT(AE30,"0.#"),1)&lt;&gt;"."),TRUE,FALSE)</formula>
    </cfRule>
    <cfRule type="expression" dxfId="376" priority="406">
      <formula>IF(AND(AE30&gt;=0, RIGHT(TEXT(AE30,"0.#"),1)="."),TRUE,FALSE)</formula>
    </cfRule>
    <cfRule type="expression" dxfId="375" priority="407">
      <formula>IF(AND(AE30&lt;0, RIGHT(TEXT(AE30,"0.#"),1)&lt;&gt;"."),TRUE,FALSE)</formula>
    </cfRule>
    <cfRule type="expression" dxfId="374" priority="408">
      <formula>IF(AND(AE30&lt;0, RIGHT(TEXT(AE30,"0.#"),1)="."),TRUE,FALSE)</formula>
    </cfRule>
  </conditionalFormatting>
  <conditionalFormatting sqref="AJ45:AS45 AJ40:AS40 AJ35:AS35 AJ30:AS30">
    <cfRule type="expression" dxfId="373" priority="401">
      <formula>IF(AND(AJ30&gt;=0, RIGHT(TEXT(AJ30,"0.#"),1)&lt;&gt;"."),TRUE,FALSE)</formula>
    </cfRule>
    <cfRule type="expression" dxfId="372" priority="402">
      <formula>IF(AND(AJ30&gt;=0, RIGHT(TEXT(AJ30,"0.#"),1)="."),TRUE,FALSE)</formula>
    </cfRule>
    <cfRule type="expression" dxfId="371" priority="403">
      <formula>IF(AND(AJ30&lt;0, RIGHT(TEXT(AJ30,"0.#"),1)&lt;&gt;"."),TRUE,FALSE)</formula>
    </cfRule>
    <cfRule type="expression" dxfId="370" priority="404">
      <formula>IF(AND(AJ30&lt;0, RIGHT(TEXT(AJ30,"0.#"),1)="."),TRUE,FALSE)</formula>
    </cfRule>
  </conditionalFormatting>
  <conditionalFormatting sqref="AE64:AI64 AE59:AI59">
    <cfRule type="expression" dxfId="369" priority="399">
      <formula>IF(RIGHT(TEXT(AE59,"0.#"),1)=".",FALSE,TRUE)</formula>
    </cfRule>
    <cfRule type="expression" dxfId="368" priority="400">
      <formula>IF(RIGHT(TEXT(AE59,"0.#"),1)=".",TRUE,FALSE)</formula>
    </cfRule>
  </conditionalFormatting>
  <conditionalFormatting sqref="AE65:AX65 AJ64:AS64 AE60:AX60 AJ59:AS59">
    <cfRule type="expression" dxfId="367" priority="397">
      <formula>IF(RIGHT(TEXT(AE59,"0.#"),1)=".",FALSE,TRUE)</formula>
    </cfRule>
    <cfRule type="expression" dxfId="366" priority="398">
      <formula>IF(RIGHT(TEXT(AE59,"0.#"),1)=".",TRUE,FALSE)</formula>
    </cfRule>
  </conditionalFormatting>
  <conditionalFormatting sqref="AE66:AI66 AE61:AI61">
    <cfRule type="expression" dxfId="365" priority="393">
      <formula>IF(AND(AE61&gt;=0, RIGHT(TEXT(AE61,"0.#"),1)&lt;&gt;"."),TRUE,FALSE)</formula>
    </cfRule>
    <cfRule type="expression" dxfId="364" priority="394">
      <formula>IF(AND(AE61&gt;=0, RIGHT(TEXT(AE61,"0.#"),1)="."),TRUE,FALSE)</formula>
    </cfRule>
    <cfRule type="expression" dxfId="363" priority="395">
      <formula>IF(AND(AE61&lt;0, RIGHT(TEXT(AE61,"0.#"),1)&lt;&gt;"."),TRUE,FALSE)</formula>
    </cfRule>
    <cfRule type="expression" dxfId="362" priority="396">
      <formula>IF(AND(AE61&lt;0, RIGHT(TEXT(AE61,"0.#"),1)="."),TRUE,FALSE)</formula>
    </cfRule>
  </conditionalFormatting>
  <conditionalFormatting sqref="AJ66:AS66 AJ61:AS61">
    <cfRule type="expression" dxfId="361" priority="389">
      <formula>IF(AND(AJ61&gt;=0, RIGHT(TEXT(AJ61,"0.#"),1)&lt;&gt;"."),TRUE,FALSE)</formula>
    </cfRule>
    <cfRule type="expression" dxfId="360" priority="390">
      <formula>IF(AND(AJ61&gt;=0, RIGHT(TEXT(AJ61,"0.#"),1)="."),TRUE,FALSE)</formula>
    </cfRule>
    <cfRule type="expression" dxfId="359" priority="391">
      <formula>IF(AND(AJ61&lt;0, RIGHT(TEXT(AJ61,"0.#"),1)&lt;&gt;"."),TRUE,FALSE)</formula>
    </cfRule>
    <cfRule type="expression" dxfId="358" priority="392">
      <formula>IF(AND(AJ61&lt;0, RIGHT(TEXT(AJ61,"0.#"),1)="."),TRUE,FALSE)</formula>
    </cfRule>
  </conditionalFormatting>
  <conditionalFormatting sqref="AE81:AX81 AE78:AX78 AE75:AX75 AE72:AX72">
    <cfRule type="expression" dxfId="357" priority="387">
      <formula>IF(RIGHT(TEXT(AE72,"0.#"),1)=".",FALSE,TRUE)</formula>
    </cfRule>
    <cfRule type="expression" dxfId="356" priority="388">
      <formula>IF(RIGHT(TEXT(AE72,"0.#"),1)=".",TRUE,FALSE)</formula>
    </cfRule>
  </conditionalFormatting>
  <conditionalFormatting sqref="AE80:AS80 AE77:AS77 AE74:AS74 AE71:AS71">
    <cfRule type="expression" dxfId="355" priority="385">
      <formula>IF(RIGHT(TEXT(AE71,"0.#"),1)=".",FALSE,TRUE)</formula>
    </cfRule>
    <cfRule type="expression" dxfId="354" priority="386">
      <formula>IF(RIGHT(TEXT(AE71,"0.#"),1)=".",TRUE,FALSE)</formula>
    </cfRule>
  </conditionalFormatting>
  <conditionalFormatting sqref="AK269">
    <cfRule type="expression" dxfId="353" priority="381">
      <formula>IF(RIGHT(TEXT(AK269,"0.#"),1)=".",FALSE,TRUE)</formula>
    </cfRule>
    <cfRule type="expression" dxfId="352" priority="382">
      <formula>IF(RIGHT(TEXT(AK269,"0.#"),1)=".",TRUE,FALSE)</formula>
    </cfRule>
  </conditionalFormatting>
  <conditionalFormatting sqref="AK308:AK310">
    <cfRule type="expression" dxfId="351" priority="379">
      <formula>IF(RIGHT(TEXT(AK308,"0.#"),1)=".",FALSE,TRUE)</formula>
    </cfRule>
    <cfRule type="expression" dxfId="350" priority="380">
      <formula>IF(RIGHT(TEXT(AK308,"0.#"),1)=".",TRUE,FALSE)</formula>
    </cfRule>
  </conditionalFormatting>
  <conditionalFormatting sqref="AK311">
    <cfRule type="expression" dxfId="349" priority="377">
      <formula>IF(RIGHT(TEXT(AK311,"0.#"),1)=".",FALSE,TRUE)</formula>
    </cfRule>
    <cfRule type="expression" dxfId="348" priority="378">
      <formula>IF(RIGHT(TEXT(AK311,"0.#"),1)=".",TRUE,FALSE)</formula>
    </cfRule>
  </conditionalFormatting>
  <conditionalFormatting sqref="AK312">
    <cfRule type="expression" dxfId="347" priority="375">
      <formula>IF(RIGHT(TEXT(AK312,"0.#"),1)=".",FALSE,TRUE)</formula>
    </cfRule>
    <cfRule type="expression" dxfId="346" priority="376">
      <formula>IF(RIGHT(TEXT(AK312,"0.#"),1)=".",TRUE,FALSE)</formula>
    </cfRule>
  </conditionalFormatting>
  <conditionalFormatting sqref="AK313">
    <cfRule type="expression" dxfId="345" priority="373">
      <formula>IF(RIGHT(TEXT(AK313,"0.#"),1)=".",FALSE,TRUE)</formula>
    </cfRule>
    <cfRule type="expression" dxfId="344" priority="374">
      <formula>IF(RIGHT(TEXT(AK313,"0.#"),1)=".",TRUE,FALSE)</formula>
    </cfRule>
  </conditionalFormatting>
  <conditionalFormatting sqref="AK314">
    <cfRule type="expression" dxfId="343" priority="371">
      <formula>IF(RIGHT(TEXT(AK314,"0.#"),1)=".",FALSE,TRUE)</formula>
    </cfRule>
    <cfRule type="expression" dxfId="342" priority="372">
      <formula>IF(RIGHT(TEXT(AK314,"0.#"),1)=".",TRUE,FALSE)</formula>
    </cfRule>
  </conditionalFormatting>
  <conditionalFormatting sqref="AK315">
    <cfRule type="expression" dxfId="341" priority="369">
      <formula>IF(RIGHT(TEXT(AK315,"0.#"),1)=".",FALSE,TRUE)</formula>
    </cfRule>
    <cfRule type="expression" dxfId="340" priority="370">
      <formula>IF(RIGHT(TEXT(AK315,"0.#"),1)=".",TRUE,FALSE)</formula>
    </cfRule>
  </conditionalFormatting>
  <conditionalFormatting sqref="AK316">
    <cfRule type="expression" dxfId="339" priority="367">
      <formula>IF(RIGHT(TEXT(AK316,"0.#"),1)=".",FALSE,TRUE)</formula>
    </cfRule>
    <cfRule type="expression" dxfId="338" priority="368">
      <formula>IF(RIGHT(TEXT(AK316,"0.#"),1)=".",TRUE,FALSE)</formula>
    </cfRule>
  </conditionalFormatting>
  <conditionalFormatting sqref="AK317">
    <cfRule type="expression" dxfId="337" priority="365">
      <formula>IF(RIGHT(TEXT(AK317,"0.#"),1)=".",FALSE,TRUE)</formula>
    </cfRule>
    <cfRule type="expression" dxfId="336" priority="366">
      <formula>IF(RIGHT(TEXT(AK317,"0.#"),1)=".",TRUE,FALSE)</formula>
    </cfRule>
  </conditionalFormatting>
  <conditionalFormatting sqref="AK318">
    <cfRule type="expression" dxfId="335" priority="363">
      <formula>IF(RIGHT(TEXT(AK318,"0.#"),1)=".",FALSE,TRUE)</formula>
    </cfRule>
    <cfRule type="expression" dxfId="334" priority="364">
      <formula>IF(RIGHT(TEXT(AK318,"0.#"),1)=".",TRUE,FALSE)</formula>
    </cfRule>
  </conditionalFormatting>
  <conditionalFormatting sqref="AK319">
    <cfRule type="expression" dxfId="333" priority="361">
      <formula>IF(RIGHT(TEXT(AK319,"0.#"),1)=".",FALSE,TRUE)</formula>
    </cfRule>
    <cfRule type="expression" dxfId="332" priority="362">
      <formula>IF(RIGHT(TEXT(AK319,"0.#"),1)=".",TRUE,FALSE)</formula>
    </cfRule>
  </conditionalFormatting>
  <conditionalFormatting sqref="AK320">
    <cfRule type="expression" dxfId="331" priority="359">
      <formula>IF(RIGHT(TEXT(AK320,"0.#"),1)=".",FALSE,TRUE)</formula>
    </cfRule>
    <cfRule type="expression" dxfId="330" priority="360">
      <formula>IF(RIGHT(TEXT(AK320,"0.#"),1)=".",TRUE,FALSE)</formula>
    </cfRule>
  </conditionalFormatting>
  <conditionalFormatting sqref="AK321">
    <cfRule type="expression" dxfId="329" priority="357">
      <formula>IF(RIGHT(TEXT(AK321,"0.#"),1)=".",FALSE,TRUE)</formula>
    </cfRule>
    <cfRule type="expression" dxfId="328" priority="358">
      <formula>IF(RIGHT(TEXT(AK321,"0.#"),1)=".",TRUE,FALSE)</formula>
    </cfRule>
  </conditionalFormatting>
  <conditionalFormatting sqref="AK322">
    <cfRule type="expression" dxfId="327" priority="355">
      <formula>IF(RIGHT(TEXT(AK322,"0.#"),1)=".",FALSE,TRUE)</formula>
    </cfRule>
    <cfRule type="expression" dxfId="326" priority="356">
      <formula>IF(RIGHT(TEXT(AK322,"0.#"),1)=".",TRUE,FALSE)</formula>
    </cfRule>
  </conditionalFormatting>
  <conditionalFormatting sqref="AK323">
    <cfRule type="expression" dxfId="325" priority="353">
      <formula>IF(RIGHT(TEXT(AK323,"0.#"),1)=".",FALSE,TRUE)</formula>
    </cfRule>
    <cfRule type="expression" dxfId="324" priority="354">
      <formula>IF(RIGHT(TEXT(AK323,"0.#"),1)=".",TRUE,FALSE)</formula>
    </cfRule>
  </conditionalFormatting>
  <conditionalFormatting sqref="AK324">
    <cfRule type="expression" dxfId="323" priority="351">
      <formula>IF(RIGHT(TEXT(AK324,"0.#"),1)=".",FALSE,TRUE)</formula>
    </cfRule>
    <cfRule type="expression" dxfId="322" priority="352">
      <formula>IF(RIGHT(TEXT(AK324,"0.#"),1)=".",TRUE,FALSE)</formula>
    </cfRule>
  </conditionalFormatting>
  <conditionalFormatting sqref="AK325">
    <cfRule type="expression" dxfId="321" priority="349">
      <formula>IF(RIGHT(TEXT(AK325,"0.#"),1)=".",FALSE,TRUE)</formula>
    </cfRule>
    <cfRule type="expression" dxfId="320" priority="350">
      <formula>IF(RIGHT(TEXT(AK325,"0.#"),1)=".",TRUE,FALSE)</formula>
    </cfRule>
  </conditionalFormatting>
  <conditionalFormatting sqref="AK326">
    <cfRule type="expression" dxfId="319" priority="347">
      <formula>IF(RIGHT(TEXT(AK326,"0.#"),1)=".",FALSE,TRUE)</formula>
    </cfRule>
    <cfRule type="expression" dxfId="318" priority="348">
      <formula>IF(RIGHT(TEXT(AK326,"0.#"),1)=".",TRUE,FALSE)</formula>
    </cfRule>
  </conditionalFormatting>
  <conditionalFormatting sqref="AK327">
    <cfRule type="expression" dxfId="317" priority="345">
      <formula>IF(RIGHT(TEXT(AK327,"0.#"),1)=".",FALSE,TRUE)</formula>
    </cfRule>
    <cfRule type="expression" dxfId="316" priority="346">
      <formula>IF(RIGHT(TEXT(AK327,"0.#"),1)=".",TRUE,FALSE)</formula>
    </cfRule>
  </conditionalFormatting>
  <conditionalFormatting sqref="AK328">
    <cfRule type="expression" dxfId="315" priority="343">
      <formula>IF(RIGHT(TEXT(AK328,"0.#"),1)=".",FALSE,TRUE)</formula>
    </cfRule>
    <cfRule type="expression" dxfId="314" priority="344">
      <formula>IF(RIGHT(TEXT(AK328,"0.#"),1)=".",TRUE,FALSE)</formula>
    </cfRule>
  </conditionalFormatting>
  <conditionalFormatting sqref="AK329">
    <cfRule type="expression" dxfId="313" priority="341">
      <formula>IF(RIGHT(TEXT(AK329,"0.#"),1)=".",FALSE,TRUE)</formula>
    </cfRule>
    <cfRule type="expression" dxfId="312" priority="342">
      <formula>IF(RIGHT(TEXT(AK329,"0.#"),1)=".",TRUE,FALSE)</formula>
    </cfRule>
  </conditionalFormatting>
  <conditionalFormatting sqref="AK330">
    <cfRule type="expression" dxfId="311" priority="339">
      <formula>IF(RIGHT(TEXT(AK330,"0.#"),1)=".",FALSE,TRUE)</formula>
    </cfRule>
    <cfRule type="expression" dxfId="310" priority="340">
      <formula>IF(RIGHT(TEXT(AK330,"0.#"),1)=".",TRUE,FALSE)</formula>
    </cfRule>
  </conditionalFormatting>
  <conditionalFormatting sqref="AK331">
    <cfRule type="expression" dxfId="309" priority="337">
      <formula>IF(RIGHT(TEXT(AK331,"0.#"),1)=".",FALSE,TRUE)</formula>
    </cfRule>
    <cfRule type="expression" dxfId="308" priority="338">
      <formula>IF(RIGHT(TEXT(AK331,"0.#"),1)=".",TRUE,FALSE)</formula>
    </cfRule>
  </conditionalFormatting>
  <conditionalFormatting sqref="AU303:AX303">
    <cfRule type="expression" dxfId="307" priority="333">
      <formula>IF(AND(AU303&gt;=0, RIGHT(TEXT(AU303,"0.#"),1)&lt;&gt;"."),TRUE,FALSE)</formula>
    </cfRule>
    <cfRule type="expression" dxfId="306" priority="334">
      <formula>IF(AND(AU303&gt;=0, RIGHT(TEXT(AU303,"0.#"),1)="."),TRUE,FALSE)</formula>
    </cfRule>
    <cfRule type="expression" dxfId="305" priority="335">
      <formula>IF(AND(AU303&lt;0, RIGHT(TEXT(AU303,"0.#"),1)&lt;&gt;"."),TRUE,FALSE)</formula>
    </cfRule>
    <cfRule type="expression" dxfId="304" priority="336">
      <formula>IF(AND(AU303&lt;0, RIGHT(TEXT(AU303,"0.#"),1)="."),TRUE,FALSE)</formula>
    </cfRule>
  </conditionalFormatting>
  <conditionalFormatting sqref="AU304:AX304">
    <cfRule type="expression" dxfId="303" priority="329">
      <formula>IF(AND(AU304&gt;=0, RIGHT(TEXT(AU304,"0.#"),1)&lt;&gt;"."),TRUE,FALSE)</formula>
    </cfRule>
    <cfRule type="expression" dxfId="302" priority="330">
      <formula>IF(AND(AU304&gt;=0, RIGHT(TEXT(AU304,"0.#"),1)="."),TRUE,FALSE)</formula>
    </cfRule>
    <cfRule type="expression" dxfId="301" priority="331">
      <formula>IF(AND(AU304&lt;0, RIGHT(TEXT(AU304,"0.#"),1)&lt;&gt;"."),TRUE,FALSE)</formula>
    </cfRule>
    <cfRule type="expression" dxfId="300" priority="332">
      <formula>IF(AND(AU304&lt;0, RIGHT(TEXT(AU304,"0.#"),1)="."),TRUE,FALSE)</formula>
    </cfRule>
  </conditionalFormatting>
  <conditionalFormatting sqref="AU305:AX305">
    <cfRule type="expression" dxfId="299" priority="325">
      <formula>IF(AND(AU305&gt;=0, RIGHT(TEXT(AU305,"0.#"),1)&lt;&gt;"."),TRUE,FALSE)</formula>
    </cfRule>
    <cfRule type="expression" dxfId="298" priority="326">
      <formula>IF(AND(AU305&gt;=0, RIGHT(TEXT(AU305,"0.#"),1)="."),TRUE,FALSE)</formula>
    </cfRule>
    <cfRule type="expression" dxfId="297" priority="327">
      <formula>IF(AND(AU305&lt;0, RIGHT(TEXT(AU305,"0.#"),1)&lt;&gt;"."),TRUE,FALSE)</formula>
    </cfRule>
    <cfRule type="expression" dxfId="296" priority="328">
      <formula>IF(AND(AU305&lt;0, RIGHT(TEXT(AU305,"0.#"),1)="."),TRUE,FALSE)</formula>
    </cfRule>
  </conditionalFormatting>
  <conditionalFormatting sqref="AU306:AX306">
    <cfRule type="expression" dxfId="295" priority="321">
      <formula>IF(AND(AU306&gt;=0, RIGHT(TEXT(AU306,"0.#"),1)&lt;&gt;"."),TRUE,FALSE)</formula>
    </cfRule>
    <cfRule type="expression" dxfId="294" priority="322">
      <formula>IF(AND(AU306&gt;=0, RIGHT(TEXT(AU306,"0.#"),1)="."),TRUE,FALSE)</formula>
    </cfRule>
    <cfRule type="expression" dxfId="293" priority="323">
      <formula>IF(AND(AU306&lt;0, RIGHT(TEXT(AU306,"0.#"),1)&lt;&gt;"."),TRUE,FALSE)</formula>
    </cfRule>
    <cfRule type="expression" dxfId="292" priority="324">
      <formula>IF(AND(AU306&lt;0, RIGHT(TEXT(AU306,"0.#"),1)="."),TRUE,FALSE)</formula>
    </cfRule>
  </conditionalFormatting>
  <conditionalFormatting sqref="AU307:AX307">
    <cfRule type="expression" dxfId="291" priority="317">
      <formula>IF(AND(AU307&gt;=0, RIGHT(TEXT(AU307,"0.#"),1)&lt;&gt;"."),TRUE,FALSE)</formula>
    </cfRule>
    <cfRule type="expression" dxfId="290" priority="318">
      <formula>IF(AND(AU307&gt;=0, RIGHT(TEXT(AU307,"0.#"),1)="."),TRUE,FALSE)</formula>
    </cfRule>
    <cfRule type="expression" dxfId="289" priority="319">
      <formula>IF(AND(AU307&lt;0, RIGHT(TEXT(AU307,"0.#"),1)&lt;&gt;"."),TRUE,FALSE)</formula>
    </cfRule>
    <cfRule type="expression" dxfId="288" priority="320">
      <formula>IF(AND(AU307&lt;0, RIGHT(TEXT(AU307,"0.#"),1)="."),TRUE,FALSE)</formula>
    </cfRule>
  </conditionalFormatting>
  <conditionalFormatting sqref="AU308:AX308">
    <cfRule type="expression" dxfId="287" priority="313">
      <formula>IF(AND(AU308&gt;=0, RIGHT(TEXT(AU308,"0.#"),1)&lt;&gt;"."),TRUE,FALSE)</formula>
    </cfRule>
    <cfRule type="expression" dxfId="286" priority="314">
      <formula>IF(AND(AU308&gt;=0, RIGHT(TEXT(AU308,"0.#"),1)="."),TRUE,FALSE)</formula>
    </cfRule>
    <cfRule type="expression" dxfId="285" priority="315">
      <formula>IF(AND(AU308&lt;0, RIGHT(TEXT(AU308,"0.#"),1)&lt;&gt;"."),TRUE,FALSE)</formula>
    </cfRule>
    <cfRule type="expression" dxfId="284" priority="316">
      <formula>IF(AND(AU308&lt;0, RIGHT(TEXT(AU308,"0.#"),1)="."),TRUE,FALSE)</formula>
    </cfRule>
  </conditionalFormatting>
  <conditionalFormatting sqref="AU309:AX309">
    <cfRule type="expression" dxfId="283" priority="309">
      <formula>IF(AND(AU309&gt;=0, RIGHT(TEXT(AU309,"0.#"),1)&lt;&gt;"."),TRUE,FALSE)</formula>
    </cfRule>
    <cfRule type="expression" dxfId="282" priority="310">
      <formula>IF(AND(AU309&gt;=0, RIGHT(TEXT(AU309,"0.#"),1)="."),TRUE,FALSE)</formula>
    </cfRule>
    <cfRule type="expression" dxfId="281" priority="311">
      <formula>IF(AND(AU309&lt;0, RIGHT(TEXT(AU309,"0.#"),1)&lt;&gt;"."),TRUE,FALSE)</formula>
    </cfRule>
    <cfRule type="expression" dxfId="280" priority="312">
      <formula>IF(AND(AU309&lt;0, RIGHT(TEXT(AU309,"0.#"),1)="."),TRUE,FALSE)</formula>
    </cfRule>
  </conditionalFormatting>
  <conditionalFormatting sqref="AU310:AX310">
    <cfRule type="expression" dxfId="279" priority="305">
      <formula>IF(AND(AU310&gt;=0, RIGHT(TEXT(AU310,"0.#"),1)&lt;&gt;"."),TRUE,FALSE)</formula>
    </cfRule>
    <cfRule type="expression" dxfId="278" priority="306">
      <formula>IF(AND(AU310&gt;=0, RIGHT(TEXT(AU310,"0.#"),1)="."),TRUE,FALSE)</formula>
    </cfRule>
    <cfRule type="expression" dxfId="277" priority="307">
      <formula>IF(AND(AU310&lt;0, RIGHT(TEXT(AU310,"0.#"),1)&lt;&gt;"."),TRUE,FALSE)</formula>
    </cfRule>
    <cfRule type="expression" dxfId="276" priority="308">
      <formula>IF(AND(AU310&lt;0, RIGHT(TEXT(AU310,"0.#"),1)="."),TRUE,FALSE)</formula>
    </cfRule>
  </conditionalFormatting>
  <conditionalFormatting sqref="AU311:AX311">
    <cfRule type="expression" dxfId="275" priority="301">
      <formula>IF(AND(AU311&gt;=0, RIGHT(TEXT(AU311,"0.#"),1)&lt;&gt;"."),TRUE,FALSE)</formula>
    </cfRule>
    <cfRule type="expression" dxfId="274" priority="302">
      <formula>IF(AND(AU311&gt;=0, RIGHT(TEXT(AU311,"0.#"),1)="."),TRUE,FALSE)</formula>
    </cfRule>
    <cfRule type="expression" dxfId="273" priority="303">
      <formula>IF(AND(AU311&lt;0, RIGHT(TEXT(AU311,"0.#"),1)&lt;&gt;"."),TRUE,FALSE)</formula>
    </cfRule>
    <cfRule type="expression" dxfId="272" priority="304">
      <formula>IF(AND(AU311&lt;0, RIGHT(TEXT(AU311,"0.#"),1)="."),TRUE,FALSE)</formula>
    </cfRule>
  </conditionalFormatting>
  <conditionalFormatting sqref="AU312:AX312">
    <cfRule type="expression" dxfId="271" priority="297">
      <formula>IF(AND(AU312&gt;=0, RIGHT(TEXT(AU312,"0.#"),1)&lt;&gt;"."),TRUE,FALSE)</formula>
    </cfRule>
    <cfRule type="expression" dxfId="270" priority="298">
      <formula>IF(AND(AU312&gt;=0, RIGHT(TEXT(AU312,"0.#"),1)="."),TRUE,FALSE)</formula>
    </cfRule>
    <cfRule type="expression" dxfId="269" priority="299">
      <formula>IF(AND(AU312&lt;0, RIGHT(TEXT(AU312,"0.#"),1)&lt;&gt;"."),TRUE,FALSE)</formula>
    </cfRule>
    <cfRule type="expression" dxfId="268" priority="300">
      <formula>IF(AND(AU312&lt;0, RIGHT(TEXT(AU312,"0.#"),1)="."),TRUE,FALSE)</formula>
    </cfRule>
  </conditionalFormatting>
  <conditionalFormatting sqref="AU313:AX313">
    <cfRule type="expression" dxfId="267" priority="293">
      <formula>IF(AND(AU313&gt;=0, RIGHT(TEXT(AU313,"0.#"),1)&lt;&gt;"."),TRUE,FALSE)</formula>
    </cfRule>
    <cfRule type="expression" dxfId="266" priority="294">
      <formula>IF(AND(AU313&gt;=0, RIGHT(TEXT(AU313,"0.#"),1)="."),TRUE,FALSE)</formula>
    </cfRule>
    <cfRule type="expression" dxfId="265" priority="295">
      <formula>IF(AND(AU313&lt;0, RIGHT(TEXT(AU313,"0.#"),1)&lt;&gt;"."),TRUE,FALSE)</formula>
    </cfRule>
    <cfRule type="expression" dxfId="264" priority="296">
      <formula>IF(AND(AU313&lt;0, RIGHT(TEXT(AU313,"0.#"),1)="."),TRUE,FALSE)</formula>
    </cfRule>
  </conditionalFormatting>
  <conditionalFormatting sqref="AU314:AX314">
    <cfRule type="expression" dxfId="263" priority="289">
      <formula>IF(AND(AU314&gt;=0, RIGHT(TEXT(AU314,"0.#"),1)&lt;&gt;"."),TRUE,FALSE)</formula>
    </cfRule>
    <cfRule type="expression" dxfId="262" priority="290">
      <formula>IF(AND(AU314&gt;=0, RIGHT(TEXT(AU314,"0.#"),1)="."),TRUE,FALSE)</formula>
    </cfRule>
    <cfRule type="expression" dxfId="261" priority="291">
      <formula>IF(AND(AU314&lt;0, RIGHT(TEXT(AU314,"0.#"),1)&lt;&gt;"."),TRUE,FALSE)</formula>
    </cfRule>
    <cfRule type="expression" dxfId="260" priority="292">
      <formula>IF(AND(AU314&lt;0, RIGHT(TEXT(AU314,"0.#"),1)="."),TRUE,FALSE)</formula>
    </cfRule>
  </conditionalFormatting>
  <conditionalFormatting sqref="AU315:AX315">
    <cfRule type="expression" dxfId="259" priority="285">
      <formula>IF(AND(AU315&gt;=0, RIGHT(TEXT(AU315,"0.#"),1)&lt;&gt;"."),TRUE,FALSE)</formula>
    </cfRule>
    <cfRule type="expression" dxfId="258" priority="286">
      <formula>IF(AND(AU315&gt;=0, RIGHT(TEXT(AU315,"0.#"),1)="."),TRUE,FALSE)</formula>
    </cfRule>
    <cfRule type="expression" dxfId="257" priority="287">
      <formula>IF(AND(AU315&lt;0, RIGHT(TEXT(AU315,"0.#"),1)&lt;&gt;"."),TRUE,FALSE)</formula>
    </cfRule>
    <cfRule type="expression" dxfId="256" priority="288">
      <formula>IF(AND(AU315&lt;0, RIGHT(TEXT(AU315,"0.#"),1)="."),TRUE,FALSE)</formula>
    </cfRule>
  </conditionalFormatting>
  <conditionalFormatting sqref="AU316:AX316">
    <cfRule type="expression" dxfId="255" priority="281">
      <formula>IF(AND(AU316&gt;=0, RIGHT(TEXT(AU316,"0.#"),1)&lt;&gt;"."),TRUE,FALSE)</formula>
    </cfRule>
    <cfRule type="expression" dxfId="254" priority="282">
      <formula>IF(AND(AU316&gt;=0, RIGHT(TEXT(AU316,"0.#"),1)="."),TRUE,FALSE)</formula>
    </cfRule>
    <cfRule type="expression" dxfId="253" priority="283">
      <formula>IF(AND(AU316&lt;0, RIGHT(TEXT(AU316,"0.#"),1)&lt;&gt;"."),TRUE,FALSE)</formula>
    </cfRule>
    <cfRule type="expression" dxfId="252" priority="284">
      <formula>IF(AND(AU316&lt;0, RIGHT(TEXT(AU316,"0.#"),1)="."),TRUE,FALSE)</formula>
    </cfRule>
  </conditionalFormatting>
  <conditionalFormatting sqref="AU317:AX317">
    <cfRule type="expression" dxfId="251" priority="277">
      <formula>IF(AND(AU317&gt;=0, RIGHT(TEXT(AU317,"0.#"),1)&lt;&gt;"."),TRUE,FALSE)</formula>
    </cfRule>
    <cfRule type="expression" dxfId="250" priority="278">
      <formula>IF(AND(AU317&gt;=0, RIGHT(TEXT(AU317,"0.#"),1)="."),TRUE,FALSE)</formula>
    </cfRule>
    <cfRule type="expression" dxfId="249" priority="279">
      <formula>IF(AND(AU317&lt;0, RIGHT(TEXT(AU317,"0.#"),1)&lt;&gt;"."),TRUE,FALSE)</formula>
    </cfRule>
    <cfRule type="expression" dxfId="248" priority="280">
      <formula>IF(AND(AU317&lt;0, RIGHT(TEXT(AU317,"0.#"),1)="."),TRUE,FALSE)</formula>
    </cfRule>
  </conditionalFormatting>
  <conditionalFormatting sqref="AU318:AX318">
    <cfRule type="expression" dxfId="247" priority="273">
      <formula>IF(AND(AU318&gt;=0, RIGHT(TEXT(AU318,"0.#"),1)&lt;&gt;"."),TRUE,FALSE)</formula>
    </cfRule>
    <cfRule type="expression" dxfId="246" priority="274">
      <formula>IF(AND(AU318&gt;=0, RIGHT(TEXT(AU318,"0.#"),1)="."),TRUE,FALSE)</formula>
    </cfRule>
    <cfRule type="expression" dxfId="245" priority="275">
      <formula>IF(AND(AU318&lt;0, RIGHT(TEXT(AU318,"0.#"),1)&lt;&gt;"."),TRUE,FALSE)</formula>
    </cfRule>
    <cfRule type="expression" dxfId="244" priority="276">
      <formula>IF(AND(AU318&lt;0, RIGHT(TEXT(AU318,"0.#"),1)="."),TRUE,FALSE)</formula>
    </cfRule>
  </conditionalFormatting>
  <conditionalFormatting sqref="AU319:AX319">
    <cfRule type="expression" dxfId="243" priority="269">
      <formula>IF(AND(AU319&gt;=0, RIGHT(TEXT(AU319,"0.#"),1)&lt;&gt;"."),TRUE,FALSE)</formula>
    </cfRule>
    <cfRule type="expression" dxfId="242" priority="270">
      <formula>IF(AND(AU319&gt;=0, RIGHT(TEXT(AU319,"0.#"),1)="."),TRUE,FALSE)</formula>
    </cfRule>
    <cfRule type="expression" dxfId="241" priority="271">
      <formula>IF(AND(AU319&lt;0, RIGHT(TEXT(AU319,"0.#"),1)&lt;&gt;"."),TRUE,FALSE)</formula>
    </cfRule>
    <cfRule type="expression" dxfId="240" priority="272">
      <formula>IF(AND(AU319&lt;0, RIGHT(TEXT(AU319,"0.#"),1)="."),TRUE,FALSE)</formula>
    </cfRule>
  </conditionalFormatting>
  <conditionalFormatting sqref="AU320:AX320">
    <cfRule type="expression" dxfId="239" priority="265">
      <formula>IF(AND(AU320&gt;=0, RIGHT(TEXT(AU320,"0.#"),1)&lt;&gt;"."),TRUE,FALSE)</formula>
    </cfRule>
    <cfRule type="expression" dxfId="238" priority="266">
      <formula>IF(AND(AU320&gt;=0, RIGHT(TEXT(AU320,"0.#"),1)="."),TRUE,FALSE)</formula>
    </cfRule>
    <cfRule type="expression" dxfId="237" priority="267">
      <formula>IF(AND(AU320&lt;0, RIGHT(TEXT(AU320,"0.#"),1)&lt;&gt;"."),TRUE,FALSE)</formula>
    </cfRule>
    <cfRule type="expression" dxfId="236" priority="268">
      <formula>IF(AND(AU320&lt;0, RIGHT(TEXT(AU320,"0.#"),1)="."),TRUE,FALSE)</formula>
    </cfRule>
  </conditionalFormatting>
  <conditionalFormatting sqref="AU321:AX321">
    <cfRule type="expression" dxfId="235" priority="261">
      <formula>IF(AND(AU321&gt;=0, RIGHT(TEXT(AU321,"0.#"),1)&lt;&gt;"."),TRUE,FALSE)</formula>
    </cfRule>
    <cfRule type="expression" dxfId="234" priority="262">
      <formula>IF(AND(AU321&gt;=0, RIGHT(TEXT(AU321,"0.#"),1)="."),TRUE,FALSE)</formula>
    </cfRule>
    <cfRule type="expression" dxfId="233" priority="263">
      <formula>IF(AND(AU321&lt;0, RIGHT(TEXT(AU321,"0.#"),1)&lt;&gt;"."),TRUE,FALSE)</formula>
    </cfRule>
    <cfRule type="expression" dxfId="232" priority="264">
      <formula>IF(AND(AU321&lt;0, RIGHT(TEXT(AU321,"0.#"),1)="."),TRUE,FALSE)</formula>
    </cfRule>
  </conditionalFormatting>
  <conditionalFormatting sqref="AU322:AX322">
    <cfRule type="expression" dxfId="231" priority="257">
      <formula>IF(AND(AU322&gt;=0, RIGHT(TEXT(AU322,"0.#"),1)&lt;&gt;"."),TRUE,FALSE)</formula>
    </cfRule>
    <cfRule type="expression" dxfId="230" priority="258">
      <formula>IF(AND(AU322&gt;=0, RIGHT(TEXT(AU322,"0.#"),1)="."),TRUE,FALSE)</formula>
    </cfRule>
    <cfRule type="expression" dxfId="229" priority="259">
      <formula>IF(AND(AU322&lt;0, RIGHT(TEXT(AU322,"0.#"),1)&lt;&gt;"."),TRUE,FALSE)</formula>
    </cfRule>
    <cfRule type="expression" dxfId="228" priority="260">
      <formula>IF(AND(AU322&lt;0, RIGHT(TEXT(AU322,"0.#"),1)="."),TRUE,FALSE)</formula>
    </cfRule>
  </conditionalFormatting>
  <conditionalFormatting sqref="AU323:AX323">
    <cfRule type="expression" dxfId="227" priority="253">
      <formula>IF(AND(AU323&gt;=0, RIGHT(TEXT(AU323,"0.#"),1)&lt;&gt;"."),TRUE,FALSE)</formula>
    </cfRule>
    <cfRule type="expression" dxfId="226" priority="254">
      <formula>IF(AND(AU323&gt;=0, RIGHT(TEXT(AU323,"0.#"),1)="."),TRUE,FALSE)</formula>
    </cfRule>
    <cfRule type="expression" dxfId="225" priority="255">
      <formula>IF(AND(AU323&lt;0, RIGHT(TEXT(AU323,"0.#"),1)&lt;&gt;"."),TRUE,FALSE)</formula>
    </cfRule>
    <cfRule type="expression" dxfId="224" priority="256">
      <formula>IF(AND(AU323&lt;0, RIGHT(TEXT(AU323,"0.#"),1)="."),TRUE,FALSE)</formula>
    </cfRule>
  </conditionalFormatting>
  <conditionalFormatting sqref="AU324:AX324">
    <cfRule type="expression" dxfId="223" priority="249">
      <formula>IF(AND(AU324&gt;=0, RIGHT(TEXT(AU324,"0.#"),1)&lt;&gt;"."),TRUE,FALSE)</formula>
    </cfRule>
    <cfRule type="expression" dxfId="222" priority="250">
      <formula>IF(AND(AU324&gt;=0, RIGHT(TEXT(AU324,"0.#"),1)="."),TRUE,FALSE)</formula>
    </cfRule>
    <cfRule type="expression" dxfId="221" priority="251">
      <formula>IF(AND(AU324&lt;0, RIGHT(TEXT(AU324,"0.#"),1)&lt;&gt;"."),TRUE,FALSE)</formula>
    </cfRule>
    <cfRule type="expression" dxfId="220" priority="252">
      <formula>IF(AND(AU324&lt;0, RIGHT(TEXT(AU324,"0.#"),1)="."),TRUE,FALSE)</formula>
    </cfRule>
  </conditionalFormatting>
  <conditionalFormatting sqref="AU325:AX325">
    <cfRule type="expression" dxfId="219" priority="245">
      <formula>IF(AND(AU325&gt;=0, RIGHT(TEXT(AU325,"0.#"),1)&lt;&gt;"."),TRUE,FALSE)</formula>
    </cfRule>
    <cfRule type="expression" dxfId="218" priority="246">
      <formula>IF(AND(AU325&gt;=0, RIGHT(TEXT(AU325,"0.#"),1)="."),TRUE,FALSE)</formula>
    </cfRule>
    <cfRule type="expression" dxfId="217" priority="247">
      <formula>IF(AND(AU325&lt;0, RIGHT(TEXT(AU325,"0.#"),1)&lt;&gt;"."),TRUE,FALSE)</formula>
    </cfRule>
    <cfRule type="expression" dxfId="216" priority="248">
      <formula>IF(AND(AU325&lt;0, RIGHT(TEXT(AU325,"0.#"),1)="."),TRUE,FALSE)</formula>
    </cfRule>
  </conditionalFormatting>
  <conditionalFormatting sqref="AU326:AX326">
    <cfRule type="expression" dxfId="215" priority="241">
      <formula>IF(AND(AU326&gt;=0, RIGHT(TEXT(AU326,"0.#"),1)&lt;&gt;"."),TRUE,FALSE)</formula>
    </cfRule>
    <cfRule type="expression" dxfId="214" priority="242">
      <formula>IF(AND(AU326&gt;=0, RIGHT(TEXT(AU326,"0.#"),1)="."),TRUE,FALSE)</formula>
    </cfRule>
    <cfRule type="expression" dxfId="213" priority="243">
      <formula>IF(AND(AU326&lt;0, RIGHT(TEXT(AU326,"0.#"),1)&lt;&gt;"."),TRUE,FALSE)</formula>
    </cfRule>
    <cfRule type="expression" dxfId="212" priority="244">
      <formula>IF(AND(AU326&lt;0, RIGHT(TEXT(AU326,"0.#"),1)="."),TRUE,FALSE)</formula>
    </cfRule>
  </conditionalFormatting>
  <conditionalFormatting sqref="AU327:AX327">
    <cfRule type="expression" dxfId="211" priority="237">
      <formula>IF(AND(AU327&gt;=0, RIGHT(TEXT(AU327,"0.#"),1)&lt;&gt;"."),TRUE,FALSE)</formula>
    </cfRule>
    <cfRule type="expression" dxfId="210" priority="238">
      <formula>IF(AND(AU327&gt;=0, RIGHT(TEXT(AU327,"0.#"),1)="."),TRUE,FALSE)</formula>
    </cfRule>
    <cfRule type="expression" dxfId="209" priority="239">
      <formula>IF(AND(AU327&lt;0, RIGHT(TEXT(AU327,"0.#"),1)&lt;&gt;"."),TRUE,FALSE)</formula>
    </cfRule>
    <cfRule type="expression" dxfId="208" priority="240">
      <formula>IF(AND(AU327&lt;0, RIGHT(TEXT(AU327,"0.#"),1)="."),TRUE,FALSE)</formula>
    </cfRule>
  </conditionalFormatting>
  <conditionalFormatting sqref="AU328:AX328">
    <cfRule type="expression" dxfId="207" priority="233">
      <formula>IF(AND(AU328&gt;=0, RIGHT(TEXT(AU328,"0.#"),1)&lt;&gt;"."),TRUE,FALSE)</formula>
    </cfRule>
    <cfRule type="expression" dxfId="206" priority="234">
      <formula>IF(AND(AU328&gt;=0, RIGHT(TEXT(AU328,"0.#"),1)="."),TRUE,FALSE)</formula>
    </cfRule>
    <cfRule type="expression" dxfId="205" priority="235">
      <formula>IF(AND(AU328&lt;0, RIGHT(TEXT(AU328,"0.#"),1)&lt;&gt;"."),TRUE,FALSE)</formula>
    </cfRule>
    <cfRule type="expression" dxfId="204" priority="236">
      <formula>IF(AND(AU328&lt;0, RIGHT(TEXT(AU328,"0.#"),1)="."),TRUE,FALSE)</formula>
    </cfRule>
  </conditionalFormatting>
  <conditionalFormatting sqref="AU329:AX329">
    <cfRule type="expression" dxfId="203" priority="229">
      <formula>IF(AND(AU329&gt;=0, RIGHT(TEXT(AU329,"0.#"),1)&lt;&gt;"."),TRUE,FALSE)</formula>
    </cfRule>
    <cfRule type="expression" dxfId="202" priority="230">
      <formula>IF(AND(AU329&gt;=0, RIGHT(TEXT(AU329,"0.#"),1)="."),TRUE,FALSE)</formula>
    </cfRule>
    <cfRule type="expression" dxfId="201" priority="231">
      <formula>IF(AND(AU329&lt;0, RIGHT(TEXT(AU329,"0.#"),1)&lt;&gt;"."),TRUE,FALSE)</formula>
    </cfRule>
    <cfRule type="expression" dxfId="200" priority="232">
      <formula>IF(AND(AU329&lt;0, RIGHT(TEXT(AU329,"0.#"),1)="."),TRUE,FALSE)</formula>
    </cfRule>
  </conditionalFormatting>
  <conditionalFormatting sqref="AU330:AX330">
    <cfRule type="expression" dxfId="199" priority="225">
      <formula>IF(AND(AU330&gt;=0, RIGHT(TEXT(AU330,"0.#"),1)&lt;&gt;"."),TRUE,FALSE)</formula>
    </cfRule>
    <cfRule type="expression" dxfId="198" priority="226">
      <formula>IF(AND(AU330&gt;=0, RIGHT(TEXT(AU330,"0.#"),1)="."),TRUE,FALSE)</formula>
    </cfRule>
    <cfRule type="expression" dxfId="197" priority="227">
      <formula>IF(AND(AU330&lt;0, RIGHT(TEXT(AU330,"0.#"),1)&lt;&gt;"."),TRUE,FALSE)</formula>
    </cfRule>
    <cfRule type="expression" dxfId="196" priority="228">
      <formula>IF(AND(AU330&lt;0, RIGHT(TEXT(AU330,"0.#"),1)="."),TRUE,FALSE)</formula>
    </cfRule>
  </conditionalFormatting>
  <conditionalFormatting sqref="AU331:AX331">
    <cfRule type="expression" dxfId="195" priority="221">
      <formula>IF(AND(AU331&gt;=0, RIGHT(TEXT(AU331,"0.#"),1)&lt;&gt;"."),TRUE,FALSE)</formula>
    </cfRule>
    <cfRule type="expression" dxfId="194" priority="222">
      <formula>IF(AND(AU331&gt;=0, RIGHT(TEXT(AU331,"0.#"),1)="."),TRUE,FALSE)</formula>
    </cfRule>
    <cfRule type="expression" dxfId="193" priority="223">
      <formula>IF(AND(AU331&lt;0, RIGHT(TEXT(AU331,"0.#"),1)&lt;&gt;"."),TRUE,FALSE)</formula>
    </cfRule>
    <cfRule type="expression" dxfId="192" priority="224">
      <formula>IF(AND(AU331&lt;0, RIGHT(TEXT(AU331,"0.#"),1)="."),TRUE,FALSE)</formula>
    </cfRule>
  </conditionalFormatting>
  <conditionalFormatting sqref="Y206">
    <cfRule type="expression" dxfId="191" priority="219">
      <formula>IF(RIGHT(TEXT(Y206,"0.#"),1)=".",FALSE,TRUE)</formula>
    </cfRule>
    <cfRule type="expression" dxfId="190" priority="220">
      <formula>IF(RIGHT(TEXT(Y206,"0.#"),1)=".",TRUE,FALSE)</formula>
    </cfRule>
  </conditionalFormatting>
  <conditionalFormatting sqref="AK335">
    <cfRule type="expression" dxfId="189" priority="217">
      <formula>IF(RIGHT(TEXT(AK335,"0.#"),1)=".",FALSE,TRUE)</formula>
    </cfRule>
    <cfRule type="expression" dxfId="188" priority="218">
      <formula>IF(RIGHT(TEXT(AK335,"0.#"),1)=".",TRUE,FALSE)</formula>
    </cfRule>
  </conditionalFormatting>
  <conditionalFormatting sqref="AK336:AK343">
    <cfRule type="expression" dxfId="187" priority="211">
      <formula>IF(RIGHT(TEXT(AK336,"0.#"),1)=".",FALSE,TRUE)</formula>
    </cfRule>
    <cfRule type="expression" dxfId="186" priority="212">
      <formula>IF(RIGHT(TEXT(AK336,"0.#"),1)=".",TRUE,FALSE)</formula>
    </cfRule>
  </conditionalFormatting>
  <conditionalFormatting sqref="AK344">
    <cfRule type="expression" dxfId="185" priority="209">
      <formula>IF(RIGHT(TEXT(AK344,"0.#"),1)=".",FALSE,TRUE)</formula>
    </cfRule>
    <cfRule type="expression" dxfId="184" priority="210">
      <formula>IF(RIGHT(TEXT(AK344,"0.#"),1)=".",TRUE,FALSE)</formula>
    </cfRule>
  </conditionalFormatting>
  <conditionalFormatting sqref="AK345">
    <cfRule type="expression" dxfId="183" priority="207">
      <formula>IF(RIGHT(TEXT(AK345,"0.#"),1)=".",FALSE,TRUE)</formula>
    </cfRule>
    <cfRule type="expression" dxfId="182" priority="208">
      <formula>IF(RIGHT(TEXT(AK345,"0.#"),1)=".",TRUE,FALSE)</formula>
    </cfRule>
  </conditionalFormatting>
  <conditionalFormatting sqref="AK346">
    <cfRule type="expression" dxfId="181" priority="205">
      <formula>IF(RIGHT(TEXT(AK346,"0.#"),1)=".",FALSE,TRUE)</formula>
    </cfRule>
    <cfRule type="expression" dxfId="180" priority="206">
      <formula>IF(RIGHT(TEXT(AK346,"0.#"),1)=".",TRUE,FALSE)</formula>
    </cfRule>
  </conditionalFormatting>
  <conditionalFormatting sqref="AK347">
    <cfRule type="expression" dxfId="179" priority="203">
      <formula>IF(RIGHT(TEXT(AK347,"0.#"),1)=".",FALSE,TRUE)</formula>
    </cfRule>
    <cfRule type="expression" dxfId="178" priority="204">
      <formula>IF(RIGHT(TEXT(AK347,"0.#"),1)=".",TRUE,FALSE)</formula>
    </cfRule>
  </conditionalFormatting>
  <conditionalFormatting sqref="AK348">
    <cfRule type="expression" dxfId="177" priority="201">
      <formula>IF(RIGHT(TEXT(AK348,"0.#"),1)=".",FALSE,TRUE)</formula>
    </cfRule>
    <cfRule type="expression" dxfId="176" priority="202">
      <formula>IF(RIGHT(TEXT(AK348,"0.#"),1)=".",TRUE,FALSE)</formula>
    </cfRule>
  </conditionalFormatting>
  <conditionalFormatting sqref="AK349">
    <cfRule type="expression" dxfId="175" priority="199">
      <formula>IF(RIGHT(TEXT(AK349,"0.#"),1)=".",FALSE,TRUE)</formula>
    </cfRule>
    <cfRule type="expression" dxfId="174" priority="200">
      <formula>IF(RIGHT(TEXT(AK349,"0.#"),1)=".",TRUE,FALSE)</formula>
    </cfRule>
  </conditionalFormatting>
  <conditionalFormatting sqref="AK350">
    <cfRule type="expression" dxfId="173" priority="197">
      <formula>IF(RIGHT(TEXT(AK350,"0.#"),1)=".",FALSE,TRUE)</formula>
    </cfRule>
    <cfRule type="expression" dxfId="172" priority="198">
      <formula>IF(RIGHT(TEXT(AK350,"0.#"),1)=".",TRUE,FALSE)</formula>
    </cfRule>
  </conditionalFormatting>
  <conditionalFormatting sqref="AK351">
    <cfRule type="expression" dxfId="171" priority="195">
      <formula>IF(RIGHT(TEXT(AK351,"0.#"),1)=".",FALSE,TRUE)</formula>
    </cfRule>
    <cfRule type="expression" dxfId="170" priority="196">
      <formula>IF(RIGHT(TEXT(AK351,"0.#"),1)=".",TRUE,FALSE)</formula>
    </cfRule>
  </conditionalFormatting>
  <conditionalFormatting sqref="AK352">
    <cfRule type="expression" dxfId="169" priority="193">
      <formula>IF(RIGHT(TEXT(AK352,"0.#"),1)=".",FALSE,TRUE)</formula>
    </cfRule>
    <cfRule type="expression" dxfId="168" priority="194">
      <formula>IF(RIGHT(TEXT(AK352,"0.#"),1)=".",TRUE,FALSE)</formula>
    </cfRule>
  </conditionalFormatting>
  <conditionalFormatting sqref="AK353">
    <cfRule type="expression" dxfId="167" priority="191">
      <formula>IF(RIGHT(TEXT(AK353,"0.#"),1)=".",FALSE,TRUE)</formula>
    </cfRule>
    <cfRule type="expression" dxfId="166" priority="192">
      <formula>IF(RIGHT(TEXT(AK353,"0.#"),1)=".",TRUE,FALSE)</formula>
    </cfRule>
  </conditionalFormatting>
  <conditionalFormatting sqref="AK354">
    <cfRule type="expression" dxfId="165" priority="189">
      <formula>IF(RIGHT(TEXT(AK354,"0.#"),1)=".",FALSE,TRUE)</formula>
    </cfRule>
    <cfRule type="expression" dxfId="164" priority="190">
      <formula>IF(RIGHT(TEXT(AK354,"0.#"),1)=".",TRUE,FALSE)</formula>
    </cfRule>
  </conditionalFormatting>
  <conditionalFormatting sqref="AK355">
    <cfRule type="expression" dxfId="163" priority="187">
      <formula>IF(RIGHT(TEXT(AK355,"0.#"),1)=".",FALSE,TRUE)</formula>
    </cfRule>
    <cfRule type="expression" dxfId="162" priority="188">
      <formula>IF(RIGHT(TEXT(AK355,"0.#"),1)=".",TRUE,FALSE)</formula>
    </cfRule>
  </conditionalFormatting>
  <conditionalFormatting sqref="AK356">
    <cfRule type="expression" dxfId="161" priority="185">
      <formula>IF(RIGHT(TEXT(AK356,"0.#"),1)=".",FALSE,TRUE)</formula>
    </cfRule>
    <cfRule type="expression" dxfId="160" priority="186">
      <formula>IF(RIGHT(TEXT(AK356,"0.#"),1)=".",TRUE,FALSE)</formula>
    </cfRule>
  </conditionalFormatting>
  <conditionalFormatting sqref="AK357">
    <cfRule type="expression" dxfId="159" priority="183">
      <formula>IF(RIGHT(TEXT(AK357,"0.#"),1)=".",FALSE,TRUE)</formula>
    </cfRule>
    <cfRule type="expression" dxfId="158" priority="184">
      <formula>IF(RIGHT(TEXT(AK357,"0.#"),1)=".",TRUE,FALSE)</formula>
    </cfRule>
  </conditionalFormatting>
  <conditionalFormatting sqref="AK358">
    <cfRule type="expression" dxfId="157" priority="181">
      <formula>IF(RIGHT(TEXT(AK358,"0.#"),1)=".",FALSE,TRUE)</formula>
    </cfRule>
    <cfRule type="expression" dxfId="156" priority="182">
      <formula>IF(RIGHT(TEXT(AK358,"0.#"),1)=".",TRUE,FALSE)</formula>
    </cfRule>
  </conditionalFormatting>
  <conditionalFormatting sqref="AK359">
    <cfRule type="expression" dxfId="155" priority="179">
      <formula>IF(RIGHT(TEXT(AK359,"0.#"),1)=".",FALSE,TRUE)</formula>
    </cfRule>
    <cfRule type="expression" dxfId="154" priority="180">
      <formula>IF(RIGHT(TEXT(AK359,"0.#"),1)=".",TRUE,FALSE)</formula>
    </cfRule>
  </conditionalFormatting>
  <conditionalFormatting sqref="AK360">
    <cfRule type="expression" dxfId="153" priority="177">
      <formula>IF(RIGHT(TEXT(AK360,"0.#"),1)=".",FALSE,TRUE)</formula>
    </cfRule>
    <cfRule type="expression" dxfId="152" priority="178">
      <formula>IF(RIGHT(TEXT(AK360,"0.#"),1)=".",TRUE,FALSE)</formula>
    </cfRule>
  </conditionalFormatting>
  <conditionalFormatting sqref="AK361">
    <cfRule type="expression" dxfId="151" priority="175">
      <formula>IF(RIGHT(TEXT(AK361,"0.#"),1)=".",FALSE,TRUE)</formula>
    </cfRule>
    <cfRule type="expression" dxfId="150" priority="176">
      <formula>IF(RIGHT(TEXT(AK361,"0.#"),1)=".",TRUE,FALSE)</formula>
    </cfRule>
  </conditionalFormatting>
  <conditionalFormatting sqref="AK362">
    <cfRule type="expression" dxfId="149" priority="173">
      <formula>IF(RIGHT(TEXT(AK362,"0.#"),1)=".",FALSE,TRUE)</formula>
    </cfRule>
    <cfRule type="expression" dxfId="148" priority="174">
      <formula>IF(RIGHT(TEXT(AK362,"0.#"),1)=".",TRUE,FALSE)</formula>
    </cfRule>
  </conditionalFormatting>
  <conditionalFormatting sqref="AK363">
    <cfRule type="expression" dxfId="147" priority="171">
      <formula>IF(RIGHT(TEXT(AK363,"0.#"),1)=".",FALSE,TRUE)</formula>
    </cfRule>
    <cfRule type="expression" dxfId="146" priority="172">
      <formula>IF(RIGHT(TEXT(AK363,"0.#"),1)=".",TRUE,FALSE)</formula>
    </cfRule>
  </conditionalFormatting>
  <conditionalFormatting sqref="AK364">
    <cfRule type="expression" dxfId="145" priority="169">
      <formula>IF(RIGHT(TEXT(AK364,"0.#"),1)=".",FALSE,TRUE)</formula>
    </cfRule>
    <cfRule type="expression" dxfId="144" priority="170">
      <formula>IF(RIGHT(TEXT(AK364,"0.#"),1)=".",TRUE,FALSE)</formula>
    </cfRule>
  </conditionalFormatting>
  <conditionalFormatting sqref="AU342:AX342">
    <cfRule type="expression" dxfId="143" priority="141">
      <formula>IF(AND(AU342&gt;=0, RIGHT(TEXT(AU342,"0.#"),1)&lt;&gt;"."),TRUE,FALSE)</formula>
    </cfRule>
    <cfRule type="expression" dxfId="142" priority="142">
      <formula>IF(AND(AU342&gt;=0, RIGHT(TEXT(AU342,"0.#"),1)="."),TRUE,FALSE)</formula>
    </cfRule>
    <cfRule type="expression" dxfId="141" priority="143">
      <formula>IF(AND(AU342&lt;0, RIGHT(TEXT(AU342,"0.#"),1)&lt;&gt;"."),TRUE,FALSE)</formula>
    </cfRule>
    <cfRule type="expression" dxfId="140" priority="144">
      <formula>IF(AND(AU342&lt;0, RIGHT(TEXT(AU342,"0.#"),1)="."),TRUE,FALSE)</formula>
    </cfRule>
  </conditionalFormatting>
  <conditionalFormatting sqref="AU343:AX343">
    <cfRule type="expression" dxfId="139" priority="137">
      <formula>IF(AND(AU343&gt;=0, RIGHT(TEXT(AU343,"0.#"),1)&lt;&gt;"."),TRUE,FALSE)</formula>
    </cfRule>
    <cfRule type="expression" dxfId="138" priority="138">
      <formula>IF(AND(AU343&gt;=0, RIGHT(TEXT(AU343,"0.#"),1)="."),TRUE,FALSE)</formula>
    </cfRule>
    <cfRule type="expression" dxfId="137" priority="139">
      <formula>IF(AND(AU343&lt;0, RIGHT(TEXT(AU343,"0.#"),1)&lt;&gt;"."),TRUE,FALSE)</formula>
    </cfRule>
    <cfRule type="expression" dxfId="136" priority="140">
      <formula>IF(AND(AU343&lt;0, RIGHT(TEXT(AU343,"0.#"),1)="."),TRUE,FALSE)</formula>
    </cfRule>
  </conditionalFormatting>
  <conditionalFormatting sqref="AU344:AX344">
    <cfRule type="expression" dxfId="135" priority="133">
      <formula>IF(AND(AU344&gt;=0, RIGHT(TEXT(AU344,"0.#"),1)&lt;&gt;"."),TRUE,FALSE)</formula>
    </cfRule>
    <cfRule type="expression" dxfId="134" priority="134">
      <formula>IF(AND(AU344&gt;=0, RIGHT(TEXT(AU344,"0.#"),1)="."),TRUE,FALSE)</formula>
    </cfRule>
    <cfRule type="expression" dxfId="133" priority="135">
      <formula>IF(AND(AU344&lt;0, RIGHT(TEXT(AU344,"0.#"),1)&lt;&gt;"."),TRUE,FALSE)</formula>
    </cfRule>
    <cfRule type="expression" dxfId="132" priority="136">
      <formula>IF(AND(AU344&lt;0, RIGHT(TEXT(AU344,"0.#"),1)="."),TRUE,FALSE)</formula>
    </cfRule>
  </conditionalFormatting>
  <conditionalFormatting sqref="AU345:AX345">
    <cfRule type="expression" dxfId="131" priority="129">
      <formula>IF(AND(AU345&gt;=0, RIGHT(TEXT(AU345,"0.#"),1)&lt;&gt;"."),TRUE,FALSE)</formula>
    </cfRule>
    <cfRule type="expression" dxfId="130" priority="130">
      <formula>IF(AND(AU345&gt;=0, RIGHT(TEXT(AU345,"0.#"),1)="."),TRUE,FALSE)</formula>
    </cfRule>
    <cfRule type="expression" dxfId="129" priority="131">
      <formula>IF(AND(AU345&lt;0, RIGHT(TEXT(AU345,"0.#"),1)&lt;&gt;"."),TRUE,FALSE)</formula>
    </cfRule>
    <cfRule type="expression" dxfId="128" priority="132">
      <formula>IF(AND(AU345&lt;0, RIGHT(TEXT(AU345,"0.#"),1)="."),TRUE,FALSE)</formula>
    </cfRule>
  </conditionalFormatting>
  <conditionalFormatting sqref="AU346:AX346">
    <cfRule type="expression" dxfId="127" priority="125">
      <formula>IF(AND(AU346&gt;=0, RIGHT(TEXT(AU346,"0.#"),1)&lt;&gt;"."),TRUE,FALSE)</formula>
    </cfRule>
    <cfRule type="expression" dxfId="126" priority="126">
      <formula>IF(AND(AU346&gt;=0, RIGHT(TEXT(AU346,"0.#"),1)="."),TRUE,FALSE)</formula>
    </cfRule>
    <cfRule type="expression" dxfId="125" priority="127">
      <formula>IF(AND(AU346&lt;0, RIGHT(TEXT(AU346,"0.#"),1)&lt;&gt;"."),TRUE,FALSE)</formula>
    </cfRule>
    <cfRule type="expression" dxfId="124" priority="128">
      <formula>IF(AND(AU346&lt;0, RIGHT(TEXT(AU346,"0.#"),1)="."),TRUE,FALSE)</formula>
    </cfRule>
  </conditionalFormatting>
  <conditionalFormatting sqref="AU347:AX347">
    <cfRule type="expression" dxfId="123" priority="121">
      <formula>IF(AND(AU347&gt;=0, RIGHT(TEXT(AU347,"0.#"),1)&lt;&gt;"."),TRUE,FALSE)</formula>
    </cfRule>
    <cfRule type="expression" dxfId="122" priority="122">
      <formula>IF(AND(AU347&gt;=0, RIGHT(TEXT(AU347,"0.#"),1)="."),TRUE,FALSE)</formula>
    </cfRule>
    <cfRule type="expression" dxfId="121" priority="123">
      <formula>IF(AND(AU347&lt;0, RIGHT(TEXT(AU347,"0.#"),1)&lt;&gt;"."),TRUE,FALSE)</formula>
    </cfRule>
    <cfRule type="expression" dxfId="120" priority="124">
      <formula>IF(AND(AU347&lt;0, RIGHT(TEXT(AU347,"0.#"),1)="."),TRUE,FALSE)</formula>
    </cfRule>
  </conditionalFormatting>
  <conditionalFormatting sqref="AU348:AX348">
    <cfRule type="expression" dxfId="119" priority="117">
      <formula>IF(AND(AU348&gt;=0, RIGHT(TEXT(AU348,"0.#"),1)&lt;&gt;"."),TRUE,FALSE)</formula>
    </cfRule>
    <cfRule type="expression" dxfId="118" priority="118">
      <formula>IF(AND(AU348&gt;=0, RIGHT(TEXT(AU348,"0.#"),1)="."),TRUE,FALSE)</formula>
    </cfRule>
    <cfRule type="expression" dxfId="117" priority="119">
      <formula>IF(AND(AU348&lt;0, RIGHT(TEXT(AU348,"0.#"),1)&lt;&gt;"."),TRUE,FALSE)</formula>
    </cfRule>
    <cfRule type="expression" dxfId="116" priority="120">
      <formula>IF(AND(AU348&lt;0, RIGHT(TEXT(AU348,"0.#"),1)="."),TRUE,FALSE)</formula>
    </cfRule>
  </conditionalFormatting>
  <conditionalFormatting sqref="AU349:AX349">
    <cfRule type="expression" dxfId="115" priority="113">
      <formula>IF(AND(AU349&gt;=0, RIGHT(TEXT(AU349,"0.#"),1)&lt;&gt;"."),TRUE,FALSE)</formula>
    </cfRule>
    <cfRule type="expression" dxfId="114" priority="114">
      <formula>IF(AND(AU349&gt;=0, RIGHT(TEXT(AU349,"0.#"),1)="."),TRUE,FALSE)</formula>
    </cfRule>
    <cfRule type="expression" dxfId="113" priority="115">
      <formula>IF(AND(AU349&lt;0, RIGHT(TEXT(AU349,"0.#"),1)&lt;&gt;"."),TRUE,FALSE)</formula>
    </cfRule>
    <cfRule type="expression" dxfId="112" priority="116">
      <formula>IF(AND(AU349&lt;0, RIGHT(TEXT(AU349,"0.#"),1)="."),TRUE,FALSE)</formula>
    </cfRule>
  </conditionalFormatting>
  <conditionalFormatting sqref="AU350:AX350">
    <cfRule type="expression" dxfId="111" priority="109">
      <formula>IF(AND(AU350&gt;=0, RIGHT(TEXT(AU350,"0.#"),1)&lt;&gt;"."),TRUE,FALSE)</formula>
    </cfRule>
    <cfRule type="expression" dxfId="110" priority="110">
      <formula>IF(AND(AU350&gt;=0, RIGHT(TEXT(AU350,"0.#"),1)="."),TRUE,FALSE)</formula>
    </cfRule>
    <cfRule type="expression" dxfId="109" priority="111">
      <formula>IF(AND(AU350&lt;0, RIGHT(TEXT(AU350,"0.#"),1)&lt;&gt;"."),TRUE,FALSE)</formula>
    </cfRule>
    <cfRule type="expression" dxfId="108" priority="112">
      <formula>IF(AND(AU350&lt;0, RIGHT(TEXT(AU350,"0.#"),1)="."),TRUE,FALSE)</formula>
    </cfRule>
  </conditionalFormatting>
  <conditionalFormatting sqref="AU351:AX351">
    <cfRule type="expression" dxfId="107" priority="105">
      <formula>IF(AND(AU351&gt;=0, RIGHT(TEXT(AU351,"0.#"),1)&lt;&gt;"."),TRUE,FALSE)</formula>
    </cfRule>
    <cfRule type="expression" dxfId="106" priority="106">
      <formula>IF(AND(AU351&gt;=0, RIGHT(TEXT(AU351,"0.#"),1)="."),TRUE,FALSE)</formula>
    </cfRule>
    <cfRule type="expression" dxfId="105" priority="107">
      <formula>IF(AND(AU351&lt;0, RIGHT(TEXT(AU351,"0.#"),1)&lt;&gt;"."),TRUE,FALSE)</formula>
    </cfRule>
    <cfRule type="expression" dxfId="104" priority="108">
      <formula>IF(AND(AU351&lt;0, RIGHT(TEXT(AU351,"0.#"),1)="."),TRUE,FALSE)</formula>
    </cfRule>
  </conditionalFormatting>
  <conditionalFormatting sqref="AU352:AX352">
    <cfRule type="expression" dxfId="103" priority="101">
      <formula>IF(AND(AU352&gt;=0, RIGHT(TEXT(AU352,"0.#"),1)&lt;&gt;"."),TRUE,FALSE)</formula>
    </cfRule>
    <cfRule type="expression" dxfId="102" priority="102">
      <formula>IF(AND(AU352&gt;=0, RIGHT(TEXT(AU352,"0.#"),1)="."),TRUE,FALSE)</formula>
    </cfRule>
    <cfRule type="expression" dxfId="101" priority="103">
      <formula>IF(AND(AU352&lt;0, RIGHT(TEXT(AU352,"0.#"),1)&lt;&gt;"."),TRUE,FALSE)</formula>
    </cfRule>
    <cfRule type="expression" dxfId="100" priority="104">
      <formula>IF(AND(AU352&lt;0, RIGHT(TEXT(AU352,"0.#"),1)="."),TRUE,FALSE)</formula>
    </cfRule>
  </conditionalFormatting>
  <conditionalFormatting sqref="AU353:AX353">
    <cfRule type="expression" dxfId="99" priority="97">
      <formula>IF(AND(AU353&gt;=0, RIGHT(TEXT(AU353,"0.#"),1)&lt;&gt;"."),TRUE,FALSE)</formula>
    </cfRule>
    <cfRule type="expression" dxfId="98" priority="98">
      <formula>IF(AND(AU353&gt;=0, RIGHT(TEXT(AU353,"0.#"),1)="."),TRUE,FALSE)</formula>
    </cfRule>
    <cfRule type="expression" dxfId="97" priority="99">
      <formula>IF(AND(AU353&lt;0, RIGHT(TEXT(AU353,"0.#"),1)&lt;&gt;"."),TRUE,FALSE)</formula>
    </cfRule>
    <cfRule type="expression" dxfId="96" priority="100">
      <formula>IF(AND(AU353&lt;0, RIGHT(TEXT(AU353,"0.#"),1)="."),TRUE,FALSE)</formula>
    </cfRule>
  </conditionalFormatting>
  <conditionalFormatting sqref="AU354:AX354">
    <cfRule type="expression" dxfId="95" priority="93">
      <formula>IF(AND(AU354&gt;=0, RIGHT(TEXT(AU354,"0.#"),1)&lt;&gt;"."),TRUE,FALSE)</formula>
    </cfRule>
    <cfRule type="expression" dxfId="94" priority="94">
      <formula>IF(AND(AU354&gt;=0, RIGHT(TEXT(AU354,"0.#"),1)="."),TRUE,FALSE)</formula>
    </cfRule>
    <cfRule type="expression" dxfId="93" priority="95">
      <formula>IF(AND(AU354&lt;0, RIGHT(TEXT(AU354,"0.#"),1)&lt;&gt;"."),TRUE,FALSE)</formula>
    </cfRule>
    <cfRule type="expression" dxfId="92" priority="96">
      <formula>IF(AND(AU354&lt;0, RIGHT(TEXT(AU354,"0.#"),1)="."),TRUE,FALSE)</formula>
    </cfRule>
  </conditionalFormatting>
  <conditionalFormatting sqref="AU355:AX355">
    <cfRule type="expression" dxfId="91" priority="89">
      <formula>IF(AND(AU355&gt;=0, RIGHT(TEXT(AU355,"0.#"),1)&lt;&gt;"."),TRUE,FALSE)</formula>
    </cfRule>
    <cfRule type="expression" dxfId="90" priority="90">
      <formula>IF(AND(AU355&gt;=0, RIGHT(TEXT(AU355,"0.#"),1)="."),TRUE,FALSE)</formula>
    </cfRule>
    <cfRule type="expression" dxfId="89" priority="91">
      <formula>IF(AND(AU355&lt;0, RIGHT(TEXT(AU355,"0.#"),1)&lt;&gt;"."),TRUE,FALSE)</formula>
    </cfRule>
    <cfRule type="expression" dxfId="88" priority="92">
      <formula>IF(AND(AU355&lt;0, RIGHT(TEXT(AU355,"0.#"),1)="."),TRUE,FALSE)</formula>
    </cfRule>
  </conditionalFormatting>
  <conditionalFormatting sqref="AU356:AX356">
    <cfRule type="expression" dxfId="87" priority="85">
      <formula>IF(AND(AU356&gt;=0, RIGHT(TEXT(AU356,"0.#"),1)&lt;&gt;"."),TRUE,FALSE)</formula>
    </cfRule>
    <cfRule type="expression" dxfId="86" priority="86">
      <formula>IF(AND(AU356&gt;=0, RIGHT(TEXT(AU356,"0.#"),1)="."),TRUE,FALSE)</formula>
    </cfRule>
    <cfRule type="expression" dxfId="85" priority="87">
      <formula>IF(AND(AU356&lt;0, RIGHT(TEXT(AU356,"0.#"),1)&lt;&gt;"."),TRUE,FALSE)</formula>
    </cfRule>
    <cfRule type="expression" dxfId="84" priority="88">
      <formula>IF(AND(AU356&lt;0, RIGHT(TEXT(AU356,"0.#"),1)="."),TRUE,FALSE)</formula>
    </cfRule>
  </conditionalFormatting>
  <conditionalFormatting sqref="AU357:AX357">
    <cfRule type="expression" dxfId="83" priority="81">
      <formula>IF(AND(AU357&gt;=0, RIGHT(TEXT(AU357,"0.#"),1)&lt;&gt;"."),TRUE,FALSE)</formula>
    </cfRule>
    <cfRule type="expression" dxfId="82" priority="82">
      <formula>IF(AND(AU357&gt;=0, RIGHT(TEXT(AU357,"0.#"),1)="."),TRUE,FALSE)</formula>
    </cfRule>
    <cfRule type="expression" dxfId="81" priority="83">
      <formula>IF(AND(AU357&lt;0, RIGHT(TEXT(AU357,"0.#"),1)&lt;&gt;"."),TRUE,FALSE)</formula>
    </cfRule>
    <cfRule type="expression" dxfId="80" priority="84">
      <formula>IF(AND(AU357&lt;0, RIGHT(TEXT(AU357,"0.#"),1)="."),TRUE,FALSE)</formula>
    </cfRule>
  </conditionalFormatting>
  <conditionalFormatting sqref="AU358:AX358">
    <cfRule type="expression" dxfId="79" priority="77">
      <formula>IF(AND(AU358&gt;=0, RIGHT(TEXT(AU358,"0.#"),1)&lt;&gt;"."),TRUE,FALSE)</formula>
    </cfRule>
    <cfRule type="expression" dxfId="78" priority="78">
      <formula>IF(AND(AU358&gt;=0, RIGHT(TEXT(AU358,"0.#"),1)="."),TRUE,FALSE)</formula>
    </cfRule>
    <cfRule type="expression" dxfId="77" priority="79">
      <formula>IF(AND(AU358&lt;0, RIGHT(TEXT(AU358,"0.#"),1)&lt;&gt;"."),TRUE,FALSE)</formula>
    </cfRule>
    <cfRule type="expression" dxfId="76" priority="80">
      <formula>IF(AND(AU358&lt;0, RIGHT(TEXT(AU358,"0.#"),1)="."),TRUE,FALSE)</formula>
    </cfRule>
  </conditionalFormatting>
  <conditionalFormatting sqref="AU359:AX359">
    <cfRule type="expression" dxfId="75" priority="73">
      <formula>IF(AND(AU359&gt;=0, RIGHT(TEXT(AU359,"0.#"),1)&lt;&gt;"."),TRUE,FALSE)</formula>
    </cfRule>
    <cfRule type="expression" dxfId="74" priority="74">
      <formula>IF(AND(AU359&gt;=0, RIGHT(TEXT(AU359,"0.#"),1)="."),TRUE,FALSE)</formula>
    </cfRule>
    <cfRule type="expression" dxfId="73" priority="75">
      <formula>IF(AND(AU359&lt;0, RIGHT(TEXT(AU359,"0.#"),1)&lt;&gt;"."),TRUE,FALSE)</formula>
    </cfRule>
    <cfRule type="expression" dxfId="72" priority="76">
      <formula>IF(AND(AU359&lt;0, RIGHT(TEXT(AU359,"0.#"),1)="."),TRUE,FALSE)</formula>
    </cfRule>
  </conditionalFormatting>
  <conditionalFormatting sqref="AU360:AX360">
    <cfRule type="expression" dxfId="71" priority="69">
      <formula>IF(AND(AU360&gt;=0, RIGHT(TEXT(AU360,"0.#"),1)&lt;&gt;"."),TRUE,FALSE)</formula>
    </cfRule>
    <cfRule type="expression" dxfId="70" priority="70">
      <formula>IF(AND(AU360&gt;=0, RIGHT(TEXT(AU360,"0.#"),1)="."),TRUE,FALSE)</formula>
    </cfRule>
    <cfRule type="expression" dxfId="69" priority="71">
      <formula>IF(AND(AU360&lt;0, RIGHT(TEXT(AU360,"0.#"),1)&lt;&gt;"."),TRUE,FALSE)</formula>
    </cfRule>
    <cfRule type="expression" dxfId="68" priority="72">
      <formula>IF(AND(AU360&lt;0, RIGHT(TEXT(AU360,"0.#"),1)="."),TRUE,FALSE)</formula>
    </cfRule>
  </conditionalFormatting>
  <conditionalFormatting sqref="AU361:AX361">
    <cfRule type="expression" dxfId="67" priority="65">
      <formula>IF(AND(AU361&gt;=0, RIGHT(TEXT(AU361,"0.#"),1)&lt;&gt;"."),TRUE,FALSE)</formula>
    </cfRule>
    <cfRule type="expression" dxfId="66" priority="66">
      <formula>IF(AND(AU361&gt;=0, RIGHT(TEXT(AU361,"0.#"),1)="."),TRUE,FALSE)</formula>
    </cfRule>
    <cfRule type="expression" dxfId="65" priority="67">
      <formula>IF(AND(AU361&lt;0, RIGHT(TEXT(AU361,"0.#"),1)&lt;&gt;"."),TRUE,FALSE)</formula>
    </cfRule>
    <cfRule type="expression" dxfId="64" priority="68">
      <formula>IF(AND(AU361&lt;0, RIGHT(TEXT(AU361,"0.#"),1)="."),TRUE,FALSE)</formula>
    </cfRule>
  </conditionalFormatting>
  <conditionalFormatting sqref="AU362:AX362">
    <cfRule type="expression" dxfId="63" priority="61">
      <formula>IF(AND(AU362&gt;=0, RIGHT(TEXT(AU362,"0.#"),1)&lt;&gt;"."),TRUE,FALSE)</formula>
    </cfRule>
    <cfRule type="expression" dxfId="62" priority="62">
      <formula>IF(AND(AU362&gt;=0, RIGHT(TEXT(AU362,"0.#"),1)="."),TRUE,FALSE)</formula>
    </cfRule>
    <cfRule type="expression" dxfId="61" priority="63">
      <formula>IF(AND(AU362&lt;0, RIGHT(TEXT(AU362,"0.#"),1)&lt;&gt;"."),TRUE,FALSE)</formula>
    </cfRule>
    <cfRule type="expression" dxfId="60" priority="64">
      <formula>IF(AND(AU362&lt;0, RIGHT(TEXT(AU362,"0.#"),1)="."),TRUE,FALSE)</formula>
    </cfRule>
  </conditionalFormatting>
  <conditionalFormatting sqref="AU363:AX363">
    <cfRule type="expression" dxfId="59" priority="57">
      <formula>IF(AND(AU363&gt;=0, RIGHT(TEXT(AU363,"0.#"),1)&lt;&gt;"."),TRUE,FALSE)</formula>
    </cfRule>
    <cfRule type="expression" dxfId="58" priority="58">
      <formula>IF(AND(AU363&gt;=0, RIGHT(TEXT(AU363,"0.#"),1)="."),TRUE,FALSE)</formula>
    </cfRule>
    <cfRule type="expression" dxfId="57" priority="59">
      <formula>IF(AND(AU363&lt;0, RIGHT(TEXT(AU363,"0.#"),1)&lt;&gt;"."),TRUE,FALSE)</formula>
    </cfRule>
    <cfRule type="expression" dxfId="56" priority="60">
      <formula>IF(AND(AU363&lt;0, RIGHT(TEXT(AU363,"0.#"),1)="."),TRUE,FALSE)</formula>
    </cfRule>
  </conditionalFormatting>
  <conditionalFormatting sqref="AU364:AX364">
    <cfRule type="expression" dxfId="55" priority="53">
      <formula>IF(AND(AU364&gt;=0, RIGHT(TEXT(AU364,"0.#"),1)&lt;&gt;"."),TRUE,FALSE)</formula>
    </cfRule>
    <cfRule type="expression" dxfId="54" priority="54">
      <formula>IF(AND(AU364&gt;=0, RIGHT(TEXT(AU364,"0.#"),1)="."),TRUE,FALSE)</formula>
    </cfRule>
    <cfRule type="expression" dxfId="53" priority="55">
      <formula>IF(AND(AU364&lt;0, RIGHT(TEXT(AU364,"0.#"),1)&lt;&gt;"."),TRUE,FALSE)</formula>
    </cfRule>
    <cfRule type="expression" dxfId="52" priority="56">
      <formula>IF(AND(AU364&lt;0, RIGHT(TEXT(AU364,"0.#"),1)="."),TRUE,FALSE)</formula>
    </cfRule>
  </conditionalFormatting>
  <conditionalFormatting sqref="AK302">
    <cfRule type="expression" dxfId="51" priority="51">
      <formula>IF(RIGHT(TEXT(AK302,"0.#"),1)=".",FALSE,TRUE)</formula>
    </cfRule>
    <cfRule type="expression" dxfId="50" priority="52">
      <formula>IF(RIGHT(TEXT(AK302,"0.#"),1)=".",TRUE,FALSE)</formula>
    </cfRule>
  </conditionalFormatting>
  <conditionalFormatting sqref="AK303:AK307">
    <cfRule type="expression" dxfId="49" priority="49">
      <formula>IF(RIGHT(TEXT(AK303,"0.#"),1)=".",FALSE,TRUE)</formula>
    </cfRule>
    <cfRule type="expression" dxfId="48" priority="50">
      <formula>IF(RIGHT(TEXT(AK303,"0.#"),1)=".",TRUE,FALSE)</formula>
    </cfRule>
  </conditionalFormatting>
  <conditionalFormatting sqref="Y219">
    <cfRule type="expression" dxfId="47" priority="47">
      <formula>IF(RIGHT(TEXT(Y219,"0.#"),1)=".",FALSE,TRUE)</formula>
    </cfRule>
    <cfRule type="expression" dxfId="46" priority="48">
      <formula>IF(RIGHT(TEXT(Y219,"0.#"),1)=".",TRUE,FALSE)</formula>
    </cfRule>
  </conditionalFormatting>
  <conditionalFormatting sqref="AK368">
    <cfRule type="expression" dxfId="45" priority="45">
      <formula>IF(RIGHT(TEXT(AK368,"0.#"),1)=".",FALSE,TRUE)</formula>
    </cfRule>
    <cfRule type="expression" dxfId="44" priority="46">
      <formula>IF(RIGHT(TEXT(AK368,"0.#"),1)=".",TRUE,FALSE)</formula>
    </cfRule>
  </conditionalFormatting>
  <conditionalFormatting sqref="AK369:AK376">
    <cfRule type="expression" dxfId="43" priority="43">
      <formula>IF(RIGHT(TEXT(AK369,"0.#"),1)=".",FALSE,TRUE)</formula>
    </cfRule>
    <cfRule type="expression" dxfId="42" priority="44">
      <formula>IF(RIGHT(TEXT(AK369,"0.#"),1)=".",TRUE,FALSE)</formula>
    </cfRule>
  </conditionalFormatting>
  <conditionalFormatting sqref="AK377">
    <cfRule type="expression" dxfId="41" priority="41">
      <formula>IF(RIGHT(TEXT(AK377,"0.#"),1)=".",FALSE,TRUE)</formula>
    </cfRule>
    <cfRule type="expression" dxfId="40" priority="42">
      <formula>IF(RIGHT(TEXT(AK377,"0.#"),1)=".",TRUE,FALSE)</formula>
    </cfRule>
  </conditionalFormatting>
  <conditionalFormatting sqref="AK378">
    <cfRule type="expression" dxfId="39" priority="39">
      <formula>IF(RIGHT(TEXT(AK378,"0.#"),1)=".",FALSE,TRUE)</formula>
    </cfRule>
    <cfRule type="expression" dxfId="38" priority="40">
      <formula>IF(RIGHT(TEXT(AK378,"0.#"),1)=".",TRUE,FALSE)</formula>
    </cfRule>
  </conditionalFormatting>
  <conditionalFormatting sqref="AK379">
    <cfRule type="expression" dxfId="37" priority="37">
      <formula>IF(RIGHT(TEXT(AK379,"0.#"),1)=".",FALSE,TRUE)</formula>
    </cfRule>
    <cfRule type="expression" dxfId="36" priority="38">
      <formula>IF(RIGHT(TEXT(AK379,"0.#"),1)=".",TRUE,FALSE)</formula>
    </cfRule>
  </conditionalFormatting>
  <conditionalFormatting sqref="AK380">
    <cfRule type="expression" dxfId="35" priority="35">
      <formula>IF(RIGHT(TEXT(AK380,"0.#"),1)=".",FALSE,TRUE)</formula>
    </cfRule>
    <cfRule type="expression" dxfId="34" priority="36">
      <formula>IF(RIGHT(TEXT(AK380,"0.#"),1)=".",TRUE,FALSE)</formula>
    </cfRule>
  </conditionalFormatting>
  <conditionalFormatting sqref="AK381">
    <cfRule type="expression" dxfId="33" priority="33">
      <formula>IF(RIGHT(TEXT(AK381,"0.#"),1)=".",FALSE,TRUE)</formula>
    </cfRule>
    <cfRule type="expression" dxfId="32" priority="34">
      <formula>IF(RIGHT(TEXT(AK381,"0.#"),1)=".",TRUE,FALSE)</formula>
    </cfRule>
  </conditionalFormatting>
  <conditionalFormatting sqref="AK382">
    <cfRule type="expression" dxfId="31" priority="31">
      <formula>IF(RIGHT(TEXT(AK382,"0.#"),1)=".",FALSE,TRUE)</formula>
    </cfRule>
    <cfRule type="expression" dxfId="30" priority="32">
      <formula>IF(RIGHT(TEXT(AK382,"0.#"),1)=".",TRUE,FALSE)</formula>
    </cfRule>
  </conditionalFormatting>
  <conditionalFormatting sqref="AK383">
    <cfRule type="expression" dxfId="29" priority="29">
      <formula>IF(RIGHT(TEXT(AK383,"0.#"),1)=".",FALSE,TRUE)</formula>
    </cfRule>
    <cfRule type="expression" dxfId="28" priority="30">
      <formula>IF(RIGHT(TEXT(AK383,"0.#"),1)=".",TRUE,FALSE)</formula>
    </cfRule>
  </conditionalFormatting>
  <conditionalFormatting sqref="AK384">
    <cfRule type="expression" dxfId="27" priority="27">
      <formula>IF(RIGHT(TEXT(AK384,"0.#"),1)=".",FALSE,TRUE)</formula>
    </cfRule>
    <cfRule type="expression" dxfId="26" priority="28">
      <formula>IF(RIGHT(TEXT(AK384,"0.#"),1)=".",TRUE,FALSE)</formula>
    </cfRule>
  </conditionalFormatting>
  <conditionalFormatting sqref="AK385">
    <cfRule type="expression" dxfId="25" priority="25">
      <formula>IF(RIGHT(TEXT(AK385,"0.#"),1)=".",FALSE,TRUE)</formula>
    </cfRule>
    <cfRule type="expression" dxfId="24" priority="26">
      <formula>IF(RIGHT(TEXT(AK385,"0.#"),1)=".",TRUE,FALSE)</formula>
    </cfRule>
  </conditionalFormatting>
  <conditionalFormatting sqref="AK386">
    <cfRule type="expression" dxfId="23" priority="23">
      <formula>IF(RIGHT(TEXT(AK386,"0.#"),1)=".",FALSE,TRUE)</formula>
    </cfRule>
    <cfRule type="expression" dxfId="22" priority="24">
      <formula>IF(RIGHT(TEXT(AK386,"0.#"),1)=".",TRUE,FALSE)</formula>
    </cfRule>
  </conditionalFormatting>
  <conditionalFormatting sqref="AK387">
    <cfRule type="expression" dxfId="21" priority="21">
      <formula>IF(RIGHT(TEXT(AK387,"0.#"),1)=".",FALSE,TRUE)</formula>
    </cfRule>
    <cfRule type="expression" dxfId="20" priority="22">
      <formula>IF(RIGHT(TEXT(AK387,"0.#"),1)=".",TRUE,FALSE)</formula>
    </cfRule>
  </conditionalFormatting>
  <conditionalFormatting sqref="AK388">
    <cfRule type="expression" dxfId="19" priority="19">
      <formula>IF(RIGHT(TEXT(AK388,"0.#"),1)=".",FALSE,TRUE)</formula>
    </cfRule>
    <cfRule type="expression" dxfId="18" priority="20">
      <formula>IF(RIGHT(TEXT(AK388,"0.#"),1)=".",TRUE,FALSE)</formula>
    </cfRule>
  </conditionalFormatting>
  <conditionalFormatting sqref="AK389">
    <cfRule type="expression" dxfId="17" priority="17">
      <formula>IF(RIGHT(TEXT(AK389,"0.#"),1)=".",FALSE,TRUE)</formula>
    </cfRule>
    <cfRule type="expression" dxfId="16" priority="18">
      <formula>IF(RIGHT(TEXT(AK389,"0.#"),1)=".",TRUE,FALSE)</formula>
    </cfRule>
  </conditionalFormatting>
  <conditionalFormatting sqref="AK390">
    <cfRule type="expression" dxfId="15" priority="15">
      <formula>IF(RIGHT(TEXT(AK390,"0.#"),1)=".",FALSE,TRUE)</formula>
    </cfRule>
    <cfRule type="expression" dxfId="14" priority="16">
      <formula>IF(RIGHT(TEXT(AK390,"0.#"),1)=".",TRUE,FALSE)</formula>
    </cfRule>
  </conditionalFormatting>
  <conditionalFormatting sqref="AK391">
    <cfRule type="expression" dxfId="13" priority="13">
      <formula>IF(RIGHT(TEXT(AK391,"0.#"),1)=".",FALSE,TRUE)</formula>
    </cfRule>
    <cfRule type="expression" dxfId="12" priority="14">
      <formula>IF(RIGHT(TEXT(AK391,"0.#"),1)=".",TRUE,FALSE)</formula>
    </cfRule>
  </conditionalFormatting>
  <conditionalFormatting sqref="AK392">
    <cfRule type="expression" dxfId="11" priority="11">
      <formula>IF(RIGHT(TEXT(AK392,"0.#"),1)=".",FALSE,TRUE)</formula>
    </cfRule>
    <cfRule type="expression" dxfId="10" priority="12">
      <formula>IF(RIGHT(TEXT(AK392,"0.#"),1)=".",TRUE,FALSE)</formula>
    </cfRule>
  </conditionalFormatting>
  <conditionalFormatting sqref="AK393">
    <cfRule type="expression" dxfId="9" priority="9">
      <formula>IF(RIGHT(TEXT(AK393,"0.#"),1)=".",FALSE,TRUE)</formula>
    </cfRule>
    <cfRule type="expression" dxfId="8" priority="10">
      <formula>IF(RIGHT(TEXT(AK393,"0.#"),1)=".",TRUE,FALSE)</formula>
    </cfRule>
  </conditionalFormatting>
  <conditionalFormatting sqref="AK394">
    <cfRule type="expression" dxfId="7" priority="7">
      <formula>IF(RIGHT(TEXT(AK394,"0.#"),1)=".",FALSE,TRUE)</formula>
    </cfRule>
    <cfRule type="expression" dxfId="6" priority="8">
      <formula>IF(RIGHT(TEXT(AK394,"0.#"),1)=".",TRUE,FALSE)</formula>
    </cfRule>
  </conditionalFormatting>
  <conditionalFormatting sqref="AK395">
    <cfRule type="expression" dxfId="5" priority="5">
      <formula>IF(RIGHT(TEXT(AK395,"0.#"),1)=".",FALSE,TRUE)</formula>
    </cfRule>
    <cfRule type="expression" dxfId="4" priority="6">
      <formula>IF(RIGHT(TEXT(AK395,"0.#"),1)=".",TRUE,FALSE)</formula>
    </cfRule>
  </conditionalFormatting>
  <conditionalFormatting sqref="AK396">
    <cfRule type="expression" dxfId="3" priority="3">
      <formula>IF(RIGHT(TEXT(AK396,"0.#"),1)=".",FALSE,TRUE)</formula>
    </cfRule>
    <cfRule type="expression" dxfId="2" priority="4">
      <formula>IF(RIGHT(TEXT(AK396,"0.#"),1)=".",TRUE,FALSE)</formula>
    </cfRule>
  </conditionalFormatting>
  <conditionalFormatting sqref="AK397">
    <cfRule type="expression" dxfId="1" priority="1">
      <formula>IF(RIGHT(TEXT(AK397,"0.#"),1)=".",FALSE,TRUE)</formula>
    </cfRule>
    <cfRule type="expression" dxfId="0" priority="2">
      <formula>IF(RIGHT(TEXT(AK397,"0.#"),1)=".",TRUE,FALSE)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13"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377</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2015-07-09T05:36:45Z</cp:lastPrinted>
  <dcterms:created xsi:type="dcterms:W3CDTF">2012-03-13T00:50:25Z</dcterms:created>
  <dcterms:modified xsi:type="dcterms:W3CDTF">2015-09-09T10:36:15Z</dcterms:modified>
</cp:coreProperties>
</file>