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3.水国局\02公表版\"/>
    </mc:Choice>
  </mc:AlternateContent>
  <bookViews>
    <workbookView xWindow="0" yWindow="0" windowWidth="20490" windowHeight="7920"/>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35" i="3" l="1"/>
  <c r="AJ35" i="3"/>
  <c r="AE35" i="3"/>
  <c r="AJ30" i="3"/>
  <c r="AE30" i="3"/>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<sst xmlns="http://schemas.openxmlformats.org/spreadsheetml/2006/main" count="4293" uniqueCount="855">
  <si>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</si>
  <si>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</si>
  <si>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</si>
  <si>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</si>
  <si>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</si>
  <si>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</si>
  <si>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</si>
  <si>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</si>
  <si>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</si>
  <si>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</si>
  <si>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</si>
  <si>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</si>
  <si>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</si>
  <si>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</si>
  <si>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</si>
  <si>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</si>
  <si>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</si>
  <si>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</si>
  <si>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</si>
  <si>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</si>
  <si>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</si>
  <si>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</si>
  <si>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</si>
  <si>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</si>
  <si>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</si>
  <si>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</si>
  <si>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</si>
  <si>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</si>
  <si>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</si>
  <si>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</si>
  <si>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</si>
  <si>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</si>
  <si>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</si>
  <si>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</si>
  <si>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</si>
  <si>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</si>
  <si>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</si>
  <si>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</si>
  <si>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</si>
  <si>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</si>
  <si>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</si>
  <si>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</si>
  <si>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</si>
  <si>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</si>
  <si>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</si>
  <si>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</si>
  <si>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</si>
  <si>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</si>
  <si>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</si>
  <si>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</si>
  <si>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</si>
  <si>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</si>
  <si>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</si>
  <si>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</si>
  <si>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</si>
  <si>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</si>
  <si>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</si>
  <si>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</si>
  <si>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</si>
  <si>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</si>
  <si>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</si>
  <si>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</si>
  <si>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</si>
  <si>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</si>
  <si>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</si>
  <si>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</si>
  <si>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</si>
  <si>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</si>
  <si>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</si>
  <si>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</si>
  <si>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</si>
  <si>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</si>
  <si>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</si>
  <si>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</si>
  <si>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</si>
  <si>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</si>
  <si>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</si>
  <si>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</si>
  <si>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</si>
  <si>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</si>
  <si>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</si>
  <si>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</si>
  <si>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</si>
  <si>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</si>
  <si>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</si>
  <si>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</si>
  <si>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</si>
  <si>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</si>
  <si>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</si>
  <si>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</si>
  <si>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</si>
  <si>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</si>
  <si>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</si>
  <si>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</si>
  <si>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</si>
  <si>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</si>
  <si>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</si>
  <si>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</si>
  <si>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</si>
  <si>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</si>
  <si>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</si>
  <si>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</si>
  <si>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</si>
  <si>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</si>
  <si>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</si>
  <si>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</si>
  <si>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</si>
  <si>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</si>
  <si>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</si>
  <si>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</si>
  <si>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</si>
  <si>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</si>
  <si>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</si>
  <si>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</si>
  <si>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</si>
  <si>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</si>
  <si>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</si>
  <si>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</si>
  <si>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</si>
  <si>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</si>
  <si>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</si>
  <si>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</si>
  <si>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</si>
  <si>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</si>
  <si>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</si>
  <si>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</si>
  <si>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</si>
  <si>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</si>
  <si>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</si>
  <si>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</si>
  <si>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</si>
  <si>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</si>
  <si>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</si>
  <si>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</si>
  <si>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</si>
  <si>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</si>
  <si>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</si>
  <si>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</si>
  <si>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</si>
  <si>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</si>
  <si>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</si>
  <si>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</si>
  <si>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</si>
  <si>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</si>
  <si>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</si>
  <si>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</si>
  <si>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</si>
  <si>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</si>
  <si>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</si>
  <si>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</si>
  <si>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</si>
  <si>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</si>
  <si>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</si>
  <si>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</si>
  <si>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</si>
  <si>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</si>
  <si>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</si>
  <si>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</si>
  <si>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</si>
  <si>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</si>
  <si>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</si>
  <si>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</si>
  <si>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</si>
  <si>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</si>
  <si>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</si>
  <si>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</si>
  <si>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</si>
  <si>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</si>
  <si>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</si>
  <si>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</si>
  <si>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</si>
  <si>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</si>
  <si>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</si>
  <si>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</si>
  <si>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</si>
  <si>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</si>
  <si>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</si>
  <si>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</si>
  <si>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</si>
  <si>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</si>
  <si>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</si>
  <si>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</si>
  <si>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</si>
  <si>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</si>
  <si>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</si>
  <si>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</si>
  <si>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</si>
  <si>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</si>
  <si>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</si>
  <si>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</si>
  <si>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</si>
  <si>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</si>
  <si>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</si>
  <si>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</si>
  <si>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</si>
  <si>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</si>
  <si>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</si>
  <si>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</si>
  <si>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</si>
  <si>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</si>
  <si>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</si>
  <si>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</si>
  <si>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</si>
  <si>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</si>
  <si>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</si>
  <si>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</si>
  <si>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</si>
  <si>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</si>
  <si>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</si>
  <si>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</si>
  <si>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</si>
  <si>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</si>
  <si>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</si>
  <si>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</si>
  <si>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</si>
  <si>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</si>
  <si>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</si>
  <si>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</si>
  <si>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</si>
  <si>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</si>
  <si>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</si>
  <si>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</si>
  <si>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</si>
  <si>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</si>
  <si>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</si>
  <si>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</si>
  <si>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</si>
  <si>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</si>
  <si>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</si>
  <si>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</si>
  <si>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</si>
  <si>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</si>
  <si>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</si>
  <si>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</si>
  <si>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</si>
  <si>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</si>
  <si>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</si>
  <si>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</si>
  <si>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</si>
  <si>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</si>
  <si>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</si>
  <si>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</si>
  <si>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</si>
  <si>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</si>
  <si>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</si>
  <si>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</si>
  <si>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</si>
  <si>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</si>
  <si>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</si>
  <si>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</si>
  <si>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</si>
  <si>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</si>
  <si>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</si>
  <si>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</si>
  <si>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</si>
  <si>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</si>
  <si>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</si>
  <si>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</si>
  <si>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</si>
  <si>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</si>
  <si>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</si>
  <si>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</si>
  <si>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</si>
  <si>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</si>
  <si>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</si>
  <si>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</si>
  <si>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</si>
  <si>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</si>
  <si>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</si>
  <si>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</si>
  <si>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</si>
  <si>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</si>
  <si>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</si>
  <si>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</si>
  <si>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</si>
  <si>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</si>
  <si>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</si>
  <si>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</si>
  <si>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</si>
  <si>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</si>
  <si>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</si>
  <si>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</si>
  <si>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</si>
  <si>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</si>
  <si>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</si>
  <si>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</si>
  <si>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</si>
  <si>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</si>
  <si>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</si>
  <si>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</si>
  <si>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</si>
  <si>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</si>
  <si>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</si>
  <si>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</si>
  <si>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</si>
  <si>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</si>
  <si>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</si>
  <si>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</si>
  <si>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</si>
  <si>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</si>
  <si>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</si>
  <si>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</si>
  <si>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</si>
  <si>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</si>
  <si>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</si>
  <si>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</si>
  <si>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</si>
  <si>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</si>
  <si>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</si>
  <si>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</si>
  <si>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</si>
  <si>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</si>
  <si>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</si>
  <si>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</si>
  <si>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</si>
  <si>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</si>
  <si>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</si>
  <si>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</si>
  <si>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</si>
  <si>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</si>
  <si>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</si>
  <si>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</si>
  <si>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</si>
  <si>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</si>
  <si>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</si>
  <si>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</si>
  <si>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</si>
  <si>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</si>
  <si>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</si>
  <si>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</si>
  <si>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</si>
  <si>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</si>
  <si>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</si>
  <si>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</si>
  <si>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</si>
  <si>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</si>
  <si>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</si>
  <si>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</si>
  <si>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</si>
  <si>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</si>
  <si>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</si>
  <si>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</si>
  <si>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</si>
  <si>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</si>
  <si>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</si>
  <si>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</si>
  <si>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</si>
  <si>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</si>
  <si>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</si>
  <si>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</si>
  <si>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</si>
  <si>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</si>
  <si>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</si>
  <si>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</si>
  <si>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</si>
  <si>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</si>
  <si>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</si>
  <si>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</si>
  <si>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</si>
  <si>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</si>
  <si>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</si>
  <si>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</si>
  <si>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</si>
  <si>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d.</t>
    <phoneticPr fontId="5"/>
  </si>
  <si>
    <t>e.</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</si>
  <si>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</si>
  <si>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</si>
  <si>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</si>
  <si>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</si>
  <si>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</si>
  <si>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</si>
  <si>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</si>
  <si>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</si>
  <si>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</si>
  <si>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</si>
  <si>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</si>
  <si>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</si>
  <si>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</si>
  <si>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</si>
  <si>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</si>
  <si>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</si>
  <si>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支　出　先</t>
    <phoneticPr fontId="5"/>
  </si>
  <si>
    <t>業　務　概　要</t>
    <phoneticPr fontId="5"/>
  </si>
  <si>
    <t>支　出　額
（百万円）</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</si>
  <si>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</si>
  <si>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</si>
  <si>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</si>
  <si>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</si>
  <si>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</si>
  <si>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</si>
  <si>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</si>
  <si>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</si>
  <si>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</si>
  <si>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</si>
  <si>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</si>
  <si>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</si>
  <si>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</si>
  <si>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</si>
  <si>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</si>
  <si>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</si>
  <si>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</si>
  <si>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</si>
  <si>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</si>
  <si>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</si>
  <si>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</si>
  <si>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</si>
  <si>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</si>
  <si>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</si>
  <si>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</si>
  <si>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</si>
  <si>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t>
    <phoneticPr fontId="5"/>
  </si>
  <si>
    <t>○</t>
  </si>
  <si>
    <t>下水道事業調査費</t>
    <rPh sb="0" eb="3">
      <t>ゲスイドウ</t>
    </rPh>
    <rPh sb="3" eb="5">
      <t>ジギョウ</t>
    </rPh>
    <rPh sb="5" eb="7">
      <t>チョウサ</t>
    </rPh>
    <rPh sb="7" eb="8">
      <t>ヒ</t>
    </rPh>
    <phoneticPr fontId="5"/>
  </si>
  <si>
    <t>下水道事業費補助</t>
    <rPh sb="0" eb="3">
      <t>ゲスイドウ</t>
    </rPh>
    <rPh sb="3" eb="5">
      <t>ジギョウ</t>
    </rPh>
    <rPh sb="5" eb="6">
      <t>ヒ</t>
    </rPh>
    <rPh sb="6" eb="8">
      <t>ホジョ</t>
    </rPh>
    <phoneticPr fontId="5"/>
  </si>
  <si>
    <t>下水道防災事業費補助</t>
    <rPh sb="0" eb="3">
      <t>ゲスイドウ</t>
    </rPh>
    <rPh sb="3" eb="5">
      <t>ボウサイ</t>
    </rPh>
    <rPh sb="5" eb="8">
      <t>ジギョウヒ</t>
    </rPh>
    <rPh sb="8" eb="10">
      <t>ホジョ</t>
    </rPh>
    <phoneticPr fontId="5"/>
  </si>
  <si>
    <t>下水道事業費補助</t>
    <rPh sb="0" eb="3">
      <t>ゲスイドウ</t>
    </rPh>
    <rPh sb="3" eb="5">
      <t>ジギョウ</t>
    </rPh>
    <rPh sb="5" eb="6">
      <t>ヒ</t>
    </rPh>
    <rPh sb="6" eb="8">
      <t>ホジョ</t>
    </rPh>
    <phoneticPr fontId="5"/>
  </si>
  <si>
    <t>A.埼玉県</t>
    <rPh sb="2" eb="5">
      <t>サイタマケン</t>
    </rPh>
    <phoneticPr fontId="5"/>
  </si>
  <si>
    <t>下水道施設の整備等を実施</t>
    <rPh sb="0" eb="3">
      <t>ゲスイドウ</t>
    </rPh>
    <rPh sb="3" eb="5">
      <t>シセツ</t>
    </rPh>
    <rPh sb="6" eb="8">
      <t>セイビ</t>
    </rPh>
    <rPh sb="8" eb="9">
      <t>トウ</t>
    </rPh>
    <rPh sb="10" eb="12">
      <t>ジッシ</t>
    </rPh>
    <phoneticPr fontId="5"/>
  </si>
  <si>
    <t>B.（独）都市再生機構</t>
    <rPh sb="3" eb="4">
      <t>ドク</t>
    </rPh>
    <rPh sb="5" eb="7">
      <t>トシ</t>
    </rPh>
    <rPh sb="7" eb="9">
      <t>サイセイ</t>
    </rPh>
    <rPh sb="9" eb="11">
      <t>キコウ</t>
    </rPh>
    <phoneticPr fontId="5"/>
  </si>
  <si>
    <t>下水道事業費補助
下水道防災事業費補助</t>
    <rPh sb="0" eb="3">
      <t>ゲスイドウ</t>
    </rPh>
    <rPh sb="3" eb="5">
      <t>ジギョウ</t>
    </rPh>
    <rPh sb="5" eb="6">
      <t>ヒ</t>
    </rPh>
    <rPh sb="6" eb="8">
      <t>ホジョ</t>
    </rPh>
    <rPh sb="9" eb="12">
      <t>ゲスイドウ</t>
    </rPh>
    <rPh sb="12" eb="14">
      <t>ボウサイ</t>
    </rPh>
    <rPh sb="14" eb="17">
      <t>ジギョウヒ</t>
    </rPh>
    <rPh sb="17" eb="19">
      <t>ホジョ</t>
    </rPh>
    <phoneticPr fontId="5"/>
  </si>
  <si>
    <t>下水道施設の整備等を実施（直接施行）</t>
    <rPh sb="13" eb="15">
      <t>チョクセツ</t>
    </rPh>
    <rPh sb="15" eb="17">
      <t>シコウ</t>
    </rPh>
    <phoneticPr fontId="5"/>
  </si>
  <si>
    <t>F.清水建設（株）</t>
    <rPh sb="2" eb="4">
      <t>シミズ</t>
    </rPh>
    <rPh sb="4" eb="6">
      <t>ケンセツ</t>
    </rPh>
    <rPh sb="7" eb="8">
      <t>カブ</t>
    </rPh>
    <phoneticPr fontId="5"/>
  </si>
  <si>
    <t>管渠等の整備を実施</t>
    <rPh sb="0" eb="2">
      <t>カンキョ</t>
    </rPh>
    <rPh sb="2" eb="3">
      <t>トウ</t>
    </rPh>
    <rPh sb="4" eb="6">
      <t>セイビ</t>
    </rPh>
    <rPh sb="7" eb="9">
      <t>ジッシ</t>
    </rPh>
    <phoneticPr fontId="5"/>
  </si>
  <si>
    <t>A.地方公共団体</t>
    <rPh sb="2" eb="4">
      <t>チホウ</t>
    </rPh>
    <rPh sb="4" eb="6">
      <t>コウキョウ</t>
    </rPh>
    <rPh sb="6" eb="8">
      <t>ダンタイ</t>
    </rPh>
    <phoneticPr fontId="5"/>
  </si>
  <si>
    <t>埼玉県</t>
    <rPh sb="0" eb="3">
      <t>サイタマケン</t>
    </rPh>
    <phoneticPr fontId="5"/>
  </si>
  <si>
    <t>下水道施設の整備等を実施</t>
    <rPh sb="0" eb="3">
      <t>ゲスイドウ</t>
    </rPh>
    <rPh sb="3" eb="5">
      <t>シセツ</t>
    </rPh>
    <rPh sb="6" eb="8">
      <t>セイビ</t>
    </rPh>
    <rPh sb="8" eb="9">
      <t>トウ</t>
    </rPh>
    <rPh sb="10" eb="12">
      <t>ジッシ</t>
    </rPh>
    <phoneticPr fontId="5"/>
  </si>
  <si>
    <t>（独）都市再生機構</t>
    <rPh sb="1" eb="2">
      <t>ドク</t>
    </rPh>
    <rPh sb="3" eb="5">
      <t>トシ</t>
    </rPh>
    <rPh sb="5" eb="7">
      <t>サイセイ</t>
    </rPh>
    <rPh sb="7" eb="9">
      <t>キコウ</t>
    </rPh>
    <phoneticPr fontId="5"/>
  </si>
  <si>
    <t>下水道施設の整備を実施（直接施行）</t>
    <rPh sb="0" eb="3">
      <t>ゲスイドウ</t>
    </rPh>
    <rPh sb="3" eb="5">
      <t>シセツ</t>
    </rPh>
    <rPh sb="6" eb="8">
      <t>セイビ</t>
    </rPh>
    <rPh sb="9" eb="11">
      <t>ジッシ</t>
    </rPh>
    <rPh sb="12" eb="14">
      <t>チョクセツ</t>
    </rPh>
    <rPh sb="14" eb="16">
      <t>シコウ</t>
    </rPh>
    <phoneticPr fontId="5"/>
  </si>
  <si>
    <t>C.水管理・国土保全局</t>
    <rPh sb="2" eb="3">
      <t>ミズ</t>
    </rPh>
    <rPh sb="3" eb="5">
      <t>カンリ</t>
    </rPh>
    <rPh sb="6" eb="8">
      <t>コクド</t>
    </rPh>
    <rPh sb="8" eb="10">
      <t>ホゼン</t>
    </rPh>
    <rPh sb="10" eb="11">
      <t>キョク</t>
    </rPh>
    <phoneticPr fontId="5"/>
  </si>
  <si>
    <t>E.国土技術政策総合研究所</t>
    <rPh sb="2" eb="4">
      <t>コクド</t>
    </rPh>
    <rPh sb="4" eb="6">
      <t>ギジュツ</t>
    </rPh>
    <rPh sb="6" eb="8">
      <t>セイサク</t>
    </rPh>
    <rPh sb="8" eb="10">
      <t>ソウゴウ</t>
    </rPh>
    <rPh sb="10" eb="13">
      <t>ケンキュウジョ</t>
    </rPh>
    <phoneticPr fontId="5"/>
  </si>
  <si>
    <t>清水建設(株)</t>
    <rPh sb="0" eb="2">
      <t>シミズ</t>
    </rPh>
    <rPh sb="2" eb="4">
      <t>ケンセツ</t>
    </rPh>
    <rPh sb="4" eb="7">
      <t>カブ</t>
    </rPh>
    <phoneticPr fontId="5"/>
  </si>
  <si>
    <t>管渠等の整備を実施</t>
    <rPh sb="0" eb="2">
      <t>カンキョ</t>
    </rPh>
    <rPh sb="2" eb="3">
      <t>トウ</t>
    </rPh>
    <rPh sb="4" eb="6">
      <t>セイビ</t>
    </rPh>
    <rPh sb="7" eb="9">
      <t>ジッシ</t>
    </rPh>
    <phoneticPr fontId="5"/>
  </si>
  <si>
    <t>(株)鴻池組</t>
    <rPh sb="0" eb="3">
      <t>カブ</t>
    </rPh>
    <rPh sb="3" eb="5">
      <t>コウノイケ</t>
    </rPh>
    <rPh sb="5" eb="6">
      <t>グミ</t>
    </rPh>
    <phoneticPr fontId="5"/>
  </si>
  <si>
    <t>大日本土木(株)</t>
    <rPh sb="0" eb="1">
      <t>ダイ</t>
    </rPh>
    <rPh sb="1" eb="3">
      <t>ニホン</t>
    </rPh>
    <rPh sb="3" eb="5">
      <t>ドボク</t>
    </rPh>
    <rPh sb="5" eb="8">
      <t>カブ</t>
    </rPh>
    <phoneticPr fontId="5"/>
  </si>
  <si>
    <t>(株)森本組</t>
    <rPh sb="0" eb="3">
      <t>カブ</t>
    </rPh>
    <rPh sb="3" eb="4">
      <t>モリ</t>
    </rPh>
    <rPh sb="4" eb="5">
      <t>モト</t>
    </rPh>
    <rPh sb="5" eb="6">
      <t>クミ</t>
    </rPh>
    <phoneticPr fontId="5"/>
  </si>
  <si>
    <t>(株)岡本組</t>
    <rPh sb="0" eb="3">
      <t>カブ</t>
    </rPh>
    <rPh sb="3" eb="5">
      <t>オカモト</t>
    </rPh>
    <rPh sb="5" eb="6">
      <t>クミ</t>
    </rPh>
    <phoneticPr fontId="5"/>
  </si>
  <si>
    <t>(株)テクト</t>
    <rPh sb="0" eb="3">
      <t>カブ</t>
    </rPh>
    <phoneticPr fontId="5"/>
  </si>
  <si>
    <t>Ｃ．水管理・国土保全局</t>
    <phoneticPr fontId="5"/>
  </si>
  <si>
    <t>全国的な下水道事業の課題・あり方についての調査・検討</t>
    <phoneticPr fontId="5"/>
  </si>
  <si>
    <t>Ｅ．国土技術政策総合研究所</t>
    <phoneticPr fontId="5"/>
  </si>
  <si>
    <t>下水道事業調査費</t>
    <phoneticPr fontId="5"/>
  </si>
  <si>
    <t>下水道事業における諸課題のうち、特に技術開発や技術基準等に係る調査・検討</t>
    <phoneticPr fontId="5"/>
  </si>
  <si>
    <t>Ｇ．三菱総合研究所・日本環境技研共同提案体</t>
  </si>
  <si>
    <t>下水道事業調査費</t>
  </si>
  <si>
    <t>下水道における資源・エネルギー有効利用技術等に関する調査・検討</t>
    <rPh sb="0" eb="3">
      <t>ゲスイドウ</t>
    </rPh>
    <rPh sb="7" eb="9">
      <t>シゲン</t>
    </rPh>
    <rPh sb="15" eb="17">
      <t>ユウコウ</t>
    </rPh>
    <rPh sb="17" eb="19">
      <t>リヨウ</t>
    </rPh>
    <rPh sb="19" eb="21">
      <t>ギジュツ</t>
    </rPh>
    <rPh sb="21" eb="22">
      <t>トウ</t>
    </rPh>
    <rPh sb="23" eb="24">
      <t>カン</t>
    </rPh>
    <rPh sb="26" eb="28">
      <t>チョウサ</t>
    </rPh>
    <rPh sb="29" eb="31">
      <t>ケントウ</t>
    </rPh>
    <phoneticPr fontId="5"/>
  </si>
  <si>
    <t>Ｄ．四国地方整備局</t>
  </si>
  <si>
    <t>各地域における下水道事業の課題・あり方についての調査・検討</t>
  </si>
  <si>
    <t>Ｈ．（株）日水コン・新日本有限責任監査法人共同提案体</t>
    <phoneticPr fontId="5"/>
  </si>
  <si>
    <t>下水道事業のあり方、官民連携、ストック管理等に関する調査・検討</t>
    <rPh sb="0" eb="3">
      <t>ゲスイドウ</t>
    </rPh>
    <rPh sb="3" eb="5">
      <t>ジギョウ</t>
    </rPh>
    <rPh sb="8" eb="9">
      <t>カタ</t>
    </rPh>
    <rPh sb="10" eb="12">
      <t>カンミン</t>
    </rPh>
    <rPh sb="12" eb="14">
      <t>レンケイ</t>
    </rPh>
    <rPh sb="19" eb="21">
      <t>カンリ</t>
    </rPh>
    <rPh sb="21" eb="22">
      <t>トウ</t>
    </rPh>
    <rPh sb="23" eb="24">
      <t>カン</t>
    </rPh>
    <rPh sb="26" eb="28">
      <t>チョウサ</t>
    </rPh>
    <rPh sb="29" eb="31">
      <t>ケントウ</t>
    </rPh>
    <phoneticPr fontId="5"/>
  </si>
  <si>
    <t>I.（株）日水コン</t>
    <phoneticPr fontId="5"/>
  </si>
  <si>
    <t>J.日本下水道事業団</t>
    <phoneticPr fontId="5"/>
  </si>
  <si>
    <t>下水道における設計積算基準等に関する調査・検討</t>
    <rPh sb="0" eb="3">
      <t>ゲスイドウ</t>
    </rPh>
    <rPh sb="7" eb="9">
      <t>セッケイ</t>
    </rPh>
    <rPh sb="9" eb="11">
      <t>セキサン</t>
    </rPh>
    <rPh sb="11" eb="13">
      <t>キジュン</t>
    </rPh>
    <rPh sb="13" eb="14">
      <t>トウ</t>
    </rPh>
    <rPh sb="15" eb="16">
      <t>カン</t>
    </rPh>
    <rPh sb="18" eb="20">
      <t>チョウサ</t>
    </rPh>
    <rPh sb="21" eb="23">
      <t>ケントウ</t>
    </rPh>
    <phoneticPr fontId="5"/>
  </si>
  <si>
    <t>K.日本工営（株）</t>
    <phoneticPr fontId="5"/>
  </si>
  <si>
    <t>各地域における下水道事業の課題・あり方についての調査・検討</t>
    <phoneticPr fontId="5"/>
  </si>
  <si>
    <t>水管理・国土保全局</t>
    <phoneticPr fontId="5"/>
  </si>
  <si>
    <t>全国的な下水道事業の課題・あり方についての調査・検討</t>
    <phoneticPr fontId="5"/>
  </si>
  <si>
    <t>D.地方整備局等（9局）</t>
    <rPh sb="2" eb="4">
      <t>チホウ</t>
    </rPh>
    <rPh sb="4" eb="6">
      <t>セイビ</t>
    </rPh>
    <rPh sb="6" eb="7">
      <t>キョク</t>
    </rPh>
    <rPh sb="7" eb="8">
      <t>トウ</t>
    </rPh>
    <rPh sb="10" eb="11">
      <t>キョク</t>
    </rPh>
    <phoneticPr fontId="5"/>
  </si>
  <si>
    <t>四国地方整備局</t>
    <rPh sb="2" eb="4">
      <t>チホウ</t>
    </rPh>
    <rPh sb="4" eb="7">
      <t>セイビキョク</t>
    </rPh>
    <phoneticPr fontId="5"/>
  </si>
  <si>
    <t>四国</t>
  </si>
  <si>
    <t>九州地方整備局</t>
  </si>
  <si>
    <t>九州</t>
  </si>
  <si>
    <t>北海道開発局</t>
    <rPh sb="3" eb="6">
      <t>カイハツキョク</t>
    </rPh>
    <phoneticPr fontId="5"/>
  </si>
  <si>
    <t>北海道</t>
  </si>
  <si>
    <t>東北地方整備局</t>
    <rPh sb="0" eb="2">
      <t>トウホク</t>
    </rPh>
    <phoneticPr fontId="5"/>
  </si>
  <si>
    <t>広域計画課</t>
  </si>
  <si>
    <t>北陸地方整備局</t>
  </si>
  <si>
    <t>北陸</t>
  </si>
  <si>
    <t>沖縄総合開発局</t>
    <rPh sb="2" eb="4">
      <t>ソウゴウ</t>
    </rPh>
    <rPh sb="4" eb="7">
      <t>カイハツキョク</t>
    </rPh>
    <phoneticPr fontId="5"/>
  </si>
  <si>
    <t>沖縄</t>
  </si>
  <si>
    <t>中部地方整備局</t>
  </si>
  <si>
    <t>中部</t>
  </si>
  <si>
    <t>中国</t>
  </si>
  <si>
    <t>関東</t>
  </si>
  <si>
    <t>各地域における下水道事業の課題・あり方についての調査・検討</t>
    <rPh sb="0" eb="3">
      <t>カクチイキ</t>
    </rPh>
    <rPh sb="7" eb="10">
      <t>ゲスイドウ</t>
    </rPh>
    <rPh sb="10" eb="12">
      <t>ジギョウ</t>
    </rPh>
    <rPh sb="13" eb="15">
      <t>カダイ</t>
    </rPh>
    <rPh sb="18" eb="19">
      <t>カタ</t>
    </rPh>
    <rPh sb="24" eb="26">
      <t>チョウサ</t>
    </rPh>
    <rPh sb="27" eb="29">
      <t>ケントウ</t>
    </rPh>
    <phoneticPr fontId="5"/>
  </si>
  <si>
    <t>国土技術政策総合研究所</t>
    <rPh sb="0" eb="2">
      <t>コクド</t>
    </rPh>
    <rPh sb="2" eb="4">
      <t>ギジュツ</t>
    </rPh>
    <rPh sb="4" eb="6">
      <t>セイサク</t>
    </rPh>
    <rPh sb="6" eb="8">
      <t>ソウゴウ</t>
    </rPh>
    <rPh sb="8" eb="10">
      <t>ケンキュウ</t>
    </rPh>
    <rPh sb="10" eb="11">
      <t>ショ</t>
    </rPh>
    <phoneticPr fontId="5"/>
  </si>
  <si>
    <t>下水道事業における諸課題のうち、特に技術開発や技術基準等に係る調査・検討業務</t>
    <rPh sb="0" eb="3">
      <t>ゲスイドウ</t>
    </rPh>
    <rPh sb="3" eb="5">
      <t>ジギョウ</t>
    </rPh>
    <rPh sb="9" eb="12">
      <t>ショカダイ</t>
    </rPh>
    <rPh sb="16" eb="17">
      <t>トク</t>
    </rPh>
    <rPh sb="18" eb="20">
      <t>ギジュツ</t>
    </rPh>
    <rPh sb="20" eb="22">
      <t>カイハツ</t>
    </rPh>
    <rPh sb="23" eb="25">
      <t>ギジュツ</t>
    </rPh>
    <rPh sb="25" eb="27">
      <t>キジュン</t>
    </rPh>
    <rPh sb="27" eb="28">
      <t>トウ</t>
    </rPh>
    <rPh sb="29" eb="30">
      <t>カカ</t>
    </rPh>
    <rPh sb="31" eb="33">
      <t>チョウサ</t>
    </rPh>
    <rPh sb="34" eb="36">
      <t>ケントウ</t>
    </rPh>
    <rPh sb="36" eb="38">
      <t>ギョウム</t>
    </rPh>
    <phoneticPr fontId="5"/>
  </si>
  <si>
    <t>F.民間企業（6社）</t>
    <rPh sb="2" eb="4">
      <t>ミンカン</t>
    </rPh>
    <rPh sb="4" eb="6">
      <t>キギョウ</t>
    </rPh>
    <rPh sb="8" eb="9">
      <t>シャ</t>
    </rPh>
    <phoneticPr fontId="5"/>
  </si>
  <si>
    <t>三菱総合研究所・日本環境技研共同提案体</t>
  </si>
  <si>
    <t>下水熱利用事業普及展開検討業務三菱総合研究所・日本環境技研共同提案体</t>
  </si>
  <si>
    <t>メタウォーター(株)</t>
  </si>
  <si>
    <t>（公財）日本下水道新技術機構</t>
  </si>
  <si>
    <t>（株）日水コン　東京支所</t>
  </si>
  <si>
    <t>（株）日本能率協会総合研究所</t>
  </si>
  <si>
    <t>日本上下水道設計（株）</t>
  </si>
  <si>
    <t>水ｉｎｇ(株)</t>
  </si>
  <si>
    <t>下水熱利用事業普及展開検討業務</t>
  </si>
  <si>
    <t>水・資源・エネルギーの効率的活用検討業務</t>
  </si>
  <si>
    <t>下水汚泥エネルギー化技術ガイドライン改訂等検討業務</t>
  </si>
  <si>
    <t>下水道におけるＩＣＴ・ロボット活用の促進に関する検討業務</t>
  </si>
  <si>
    <t>低コスト型下水道技術による下水道普及促進検討業務</t>
  </si>
  <si>
    <t>平成26年度下水汚泥等の資源有効利用状況に関する調査業務</t>
  </si>
  <si>
    <t>下水汚泥固形燃料普及方策検討業務</t>
  </si>
  <si>
    <t>リン資源確保のための下水処理方策検討業務</t>
  </si>
  <si>
    <t>随意契約（企画競争）3社応募</t>
    <rPh sb="0" eb="2">
      <t>ズイイ</t>
    </rPh>
    <rPh sb="2" eb="4">
      <t>ケイヤク</t>
    </rPh>
    <rPh sb="5" eb="7">
      <t>キカク</t>
    </rPh>
    <rPh sb="7" eb="9">
      <t>キョウソウ</t>
    </rPh>
    <rPh sb="11" eb="12">
      <t>シャ</t>
    </rPh>
    <rPh sb="12" eb="14">
      <t>オウボ</t>
    </rPh>
    <phoneticPr fontId="5"/>
  </si>
  <si>
    <t>随意契約（企画競争）2社応募</t>
    <phoneticPr fontId="5"/>
  </si>
  <si>
    <t>（独）土木研究所</t>
    <rPh sb="1" eb="2">
      <t>ドク</t>
    </rPh>
    <phoneticPr fontId="5"/>
  </si>
  <si>
    <t>脱水汚泥によるメタン発酵に関する検討調査業務</t>
    <phoneticPr fontId="5"/>
  </si>
  <si>
    <t>随意契約（公募）</t>
    <rPh sb="5" eb="7">
      <t>コウボ</t>
    </rPh>
    <phoneticPr fontId="5"/>
  </si>
  <si>
    <t>一般競争　1社入札</t>
    <rPh sb="0" eb="2">
      <t>イッパン</t>
    </rPh>
    <rPh sb="2" eb="4">
      <t>キョウソウ</t>
    </rPh>
    <rPh sb="6" eb="7">
      <t>シャ</t>
    </rPh>
    <rPh sb="7" eb="9">
      <t>ニュウサツ</t>
    </rPh>
    <phoneticPr fontId="5"/>
  </si>
  <si>
    <t>（独）鹿児島工業高等専門学校</t>
    <rPh sb="1" eb="2">
      <t>ドク</t>
    </rPh>
    <phoneticPr fontId="5"/>
  </si>
  <si>
    <t>下水汚泥を用いた高付加価値きのこの生産技術及びその生産過程で発生する廃培地・炭酸ガスの高度利用技術の開発</t>
    <phoneticPr fontId="5"/>
  </si>
  <si>
    <t>随意契約（公募）</t>
    <phoneticPr fontId="5"/>
  </si>
  <si>
    <t>国立大学法人 岐阜大学</t>
    <phoneticPr fontId="5"/>
  </si>
  <si>
    <t>微生物燃料電池による省エネ型廃水処理のための基盤技術の開発</t>
    <phoneticPr fontId="5"/>
  </si>
  <si>
    <t>中央大学理工学研究所</t>
    <phoneticPr fontId="5"/>
  </si>
  <si>
    <t>下水を利用して培養した微細藻類による漁業飼料生産技術の開発</t>
    <phoneticPr fontId="5"/>
  </si>
  <si>
    <t>国立大学法人　北海道大学大学院</t>
    <phoneticPr fontId="5"/>
  </si>
  <si>
    <t>好塩古細菌を用いたカリウム資源回収の実用化に関する技術開発</t>
    <phoneticPr fontId="5"/>
  </si>
  <si>
    <t>（株）日水コン・新日本有限責任監査法人共同提案体</t>
  </si>
  <si>
    <t>(株)日水コン・新日本有限責任監査法人・横浜ウォーター株式会社共同提案体</t>
  </si>
  <si>
    <t xml:space="preserve">日本水工設計・ｱﾋﾞｰﾑｺﾝｻﾙﾃｨﾝｸﾞ・日本環境認証機構・三菱総合研究所・日本適合性認定協会共同提案体 </t>
  </si>
  <si>
    <t>日本水工設計・ｱﾋﾞｰﾑｺﾝｻﾙﾃｨﾝｸﾞ・日本環境認証機構・三菱総合研究所・日本適合性認定協会共同提案体 代表 日本水工設計（株） 代表取締役 國本博信</t>
  </si>
  <si>
    <t>(株)日水コン・新日本有限責任監査法人共同提案体</t>
  </si>
  <si>
    <t>日本水工設計(株)</t>
  </si>
  <si>
    <t>下水道管路における建設と管理を一体としたＰＰＰ/PFI事業に関する調査業務</t>
  </si>
  <si>
    <t>下水処理場の運営を核とした多様なＰＰＰ/ＰＦＩ事業の実施に関する検討業務</t>
  </si>
  <si>
    <t>アセットマネジメント等の下水道分野の国際標準化に関する戦略・対応検討業務</t>
  </si>
  <si>
    <t>下水道分野における公共施設等運営事業等の実施における課題解決に関する調査業務</t>
  </si>
  <si>
    <t>新下水道ビジョン（仮称）に関する検討業務</t>
  </si>
  <si>
    <t>下水道事業におけるベンチマーキング手法の導入に関する検討業務</t>
  </si>
  <si>
    <t>（株）日水コン</t>
  </si>
  <si>
    <t>（株）日水コン</t>
    <phoneticPr fontId="5"/>
  </si>
  <si>
    <t>日本上下水道設計(株)</t>
    <phoneticPr fontId="5"/>
  </si>
  <si>
    <t>モデル地区における下水道事業管理に関する資料整理業務</t>
    <phoneticPr fontId="5"/>
  </si>
  <si>
    <t>随意契約（企画競争）3社応募</t>
    <phoneticPr fontId="5"/>
  </si>
  <si>
    <t>随意契約（企画競争）1社応募</t>
    <phoneticPr fontId="5"/>
  </si>
  <si>
    <t>随意契約</t>
    <rPh sb="0" eb="2">
      <t>ズイイ</t>
    </rPh>
    <rPh sb="2" eb="4">
      <t>ケイヤク</t>
    </rPh>
    <phoneticPr fontId="5"/>
  </si>
  <si>
    <t>（公財）日本下水道新技術機構</t>
    <phoneticPr fontId="5"/>
  </si>
  <si>
    <t>「簡単な下水道ＢＣＰ」の作成に向けたモデル地域の支援業務</t>
    <phoneticPr fontId="5"/>
  </si>
  <si>
    <t>下水道CIM導入に向けた情報整理業務</t>
    <phoneticPr fontId="5"/>
  </si>
  <si>
    <t>地方共同法人 日本下水道事業団</t>
    <rPh sb="0" eb="2">
      <t>チホウ</t>
    </rPh>
    <rPh sb="2" eb="4">
      <t>キョウドウ</t>
    </rPh>
    <rPh sb="4" eb="6">
      <t>ホウジン</t>
    </rPh>
    <phoneticPr fontId="5"/>
  </si>
  <si>
    <t>特定非営利活動法人日本トイレ研究所</t>
    <phoneticPr fontId="5"/>
  </si>
  <si>
    <t>自治体の下水道実務担当職員への研修会開催支援業務</t>
    <phoneticPr fontId="5"/>
  </si>
  <si>
    <t>（公財）日本下水道新技術機構・(株)日水コン共同提案体</t>
  </si>
  <si>
    <t>(株)建設技術研究所</t>
  </si>
  <si>
    <t>(株)日水コン</t>
  </si>
  <si>
    <t>公益社団法人　日本下水道新技術機構</t>
  </si>
  <si>
    <t>公益社団法人土木学会</t>
  </si>
  <si>
    <t>（株）建設技術研究所</t>
  </si>
  <si>
    <t>国際航業（株）</t>
  </si>
  <si>
    <t>三菱ＵＦＪリサーチ＆コンサルティング株式会社</t>
  </si>
  <si>
    <t>都市浸水対策等検討業務</t>
  </si>
  <si>
    <t>下水道その他の排水施設等を組み合わせた浸水対策検討業務</t>
  </si>
  <si>
    <t>下水道におけるリアルタイム降雨情報利活用促進に向けた検討業務</t>
  </si>
  <si>
    <t>社会情勢の変化を踏まえた今後の雨水対策のあり方検討業務</t>
  </si>
  <si>
    <t>流域における下水道を介した水・物質循環の推進方策検討業務</t>
  </si>
  <si>
    <t>下水道による水環境改善に関する技術的課題と対応方策検討業務</t>
  </si>
  <si>
    <t>雨天時における公衆衛生確保に向けた下水道事業検討業務</t>
  </si>
  <si>
    <t>下水道における化学物質等の挙動検討業務</t>
  </si>
  <si>
    <t>生態系に配慮した下水処理推進方策検討業務</t>
  </si>
  <si>
    <t>「豊かな海」の実現に向けたＩＣＴやＰＰＰを活用した下水道の事業運営に係るモデル計画検討業務</t>
  </si>
  <si>
    <t>(独）土木研究所</t>
    <rPh sb="1" eb="2">
      <t>ドク</t>
    </rPh>
    <phoneticPr fontId="5"/>
  </si>
  <si>
    <t>下水道における化学物質等の除去特性等に係わる検討業務</t>
    <phoneticPr fontId="5"/>
  </si>
  <si>
    <t>(株)建設技術研究所</t>
    <phoneticPr fontId="5"/>
  </si>
  <si>
    <t>（公社）土木学会</t>
    <phoneticPr fontId="5"/>
  </si>
  <si>
    <t>国立大学法人 山形大学</t>
    <phoneticPr fontId="5"/>
  </si>
  <si>
    <t>下水処理水再利用による飼料用米栽培に関する研究</t>
    <phoneticPr fontId="5"/>
  </si>
  <si>
    <t>三菱ＵＦＪリサーチ＆コンサルティング株式会社</t>
    <phoneticPr fontId="5"/>
  </si>
  <si>
    <t>下水道による雨水管理に関する国際標準化に向けた資料作成補助業務</t>
    <phoneticPr fontId="5"/>
  </si>
  <si>
    <t>日本水工設計（株）</t>
    <phoneticPr fontId="5"/>
  </si>
  <si>
    <t>随意契約</t>
    <phoneticPr fontId="5"/>
  </si>
  <si>
    <t>地方共同法人 日本下水道事業団</t>
    <rPh sb="0" eb="2">
      <t>チホウ</t>
    </rPh>
    <rPh sb="2" eb="4">
      <t>キョウドウ</t>
    </rPh>
    <rPh sb="4" eb="6">
      <t>ホウジン</t>
    </rPh>
    <phoneticPr fontId="5"/>
  </si>
  <si>
    <t>改築更新を踏まえた下水道積算基準に関する検討業務</t>
    <phoneticPr fontId="5"/>
  </si>
  <si>
    <t>下水道事業（電気設備）における一般管理費等検討業務</t>
    <phoneticPr fontId="5"/>
  </si>
  <si>
    <t>（一財）国土技術研究センター</t>
    <rPh sb="1" eb="2">
      <t>１</t>
    </rPh>
    <rPh sb="2" eb="3">
      <t>ザイ</t>
    </rPh>
    <phoneticPr fontId="5"/>
  </si>
  <si>
    <t>（株）データ設計</t>
    <phoneticPr fontId="5"/>
  </si>
  <si>
    <t>下水道関連調書等の集計作業補助業務委託</t>
    <phoneticPr fontId="5"/>
  </si>
  <si>
    <t>社会システム（株）</t>
    <phoneticPr fontId="5"/>
  </si>
  <si>
    <t>下水道事業における調達に関する実態調査の資料等作成補助業務</t>
    <phoneticPr fontId="5"/>
  </si>
  <si>
    <t>K.民間企業（7社）</t>
    <rPh sb="2" eb="4">
      <t>ミンカン</t>
    </rPh>
    <rPh sb="4" eb="6">
      <t>キギョウ</t>
    </rPh>
    <rPh sb="8" eb="9">
      <t>シャ</t>
    </rPh>
    <phoneticPr fontId="5"/>
  </si>
  <si>
    <t>日本工営（株）</t>
  </si>
  <si>
    <t>八千代エンジニヤリング（株）</t>
  </si>
  <si>
    <t>パシフィックコンサルタンツ（株）</t>
  </si>
  <si>
    <t>復建調査設計（株）</t>
  </si>
  <si>
    <t>北海道地図株式会社東京支店</t>
  </si>
  <si>
    <t>北海道地図(株)</t>
    <rPh sb="5" eb="8">
      <t>カブ</t>
    </rPh>
    <phoneticPr fontId="5"/>
  </si>
  <si>
    <t>平成26年度燧灘流総基本方針策定調査業務</t>
    <phoneticPr fontId="5"/>
  </si>
  <si>
    <t>L.（公財）日本下水道新技術機構</t>
    <phoneticPr fontId="5"/>
  </si>
  <si>
    <t>下水道事業調査費</t>
    <phoneticPr fontId="5"/>
  </si>
  <si>
    <t>下水道事業における技術開発や基準等に係る調査検討業務</t>
    <rPh sb="0" eb="3">
      <t>ゲスイドウ</t>
    </rPh>
    <rPh sb="3" eb="5">
      <t>ジギョウ</t>
    </rPh>
    <rPh sb="9" eb="11">
      <t>ギジュツ</t>
    </rPh>
    <rPh sb="11" eb="13">
      <t>カイハツ</t>
    </rPh>
    <rPh sb="14" eb="16">
      <t>キジュン</t>
    </rPh>
    <rPh sb="16" eb="17">
      <t>トウ</t>
    </rPh>
    <rPh sb="18" eb="19">
      <t>カカ</t>
    </rPh>
    <rPh sb="20" eb="22">
      <t>チョウサ</t>
    </rPh>
    <rPh sb="22" eb="24">
      <t>ケントウ</t>
    </rPh>
    <rPh sb="24" eb="26">
      <t>ギョウム</t>
    </rPh>
    <phoneticPr fontId="5"/>
  </si>
  <si>
    <t>下水道事業調査費</t>
    <rPh sb="0" eb="3">
      <t>ゲスイドウ</t>
    </rPh>
    <rPh sb="3" eb="5">
      <t>ジギョウ</t>
    </rPh>
    <rPh sb="5" eb="7">
      <t>チョウサ</t>
    </rPh>
    <rPh sb="7" eb="8">
      <t>ヒ</t>
    </rPh>
    <phoneticPr fontId="5"/>
  </si>
  <si>
    <t>革新的な下水道技術を用いた下水バイオガス原料による水素創エネ技術に関する調査・検討業務</t>
    <rPh sb="33" eb="34">
      <t>カン</t>
    </rPh>
    <phoneticPr fontId="5"/>
  </si>
  <si>
    <t>N.高知市・高知大学・日本下水道事業団
・メタウォーター共同研究体</t>
    <phoneticPr fontId="5"/>
  </si>
  <si>
    <t>革新的な下水道技術を用いた無曝気循環式水処理技術に関する調査・検討業務</t>
    <rPh sb="25" eb="26">
      <t>カン</t>
    </rPh>
    <phoneticPr fontId="5"/>
  </si>
  <si>
    <t>脱水・燃焼・発電を全体最適化した革新的下水汚泥エネルギー転換システムに関する調査・検討業務</t>
    <rPh sb="35" eb="36">
      <t>カン</t>
    </rPh>
    <phoneticPr fontId="5"/>
  </si>
  <si>
    <t>革新的な下水道技術を用いた運転制御に関する調査・検討業務</t>
    <rPh sb="18" eb="19">
      <t>カン</t>
    </rPh>
    <phoneticPr fontId="5"/>
  </si>
  <si>
    <t>革新的な下水道技術を用いた効率的水処理運転に関する調査・検討業務</t>
    <rPh sb="13" eb="15">
      <t>コウリツ</t>
    </rPh>
    <rPh sb="15" eb="16">
      <t>テキ</t>
    </rPh>
    <rPh sb="16" eb="17">
      <t>ミズ</t>
    </rPh>
    <rPh sb="17" eb="19">
      <t>ショリ</t>
    </rPh>
    <rPh sb="19" eb="21">
      <t>ウンテン</t>
    </rPh>
    <rPh sb="22" eb="23">
      <t>カン</t>
    </rPh>
    <phoneticPr fontId="5"/>
  </si>
  <si>
    <t>U.民間企業（株式会社　ダイワ）</t>
    <rPh sb="2" eb="4">
      <t>ミンカン</t>
    </rPh>
    <rPh sb="4" eb="6">
      <t>キギョウ</t>
    </rPh>
    <phoneticPr fontId="5"/>
  </si>
  <si>
    <t>実験装置の政策と維持管理業務</t>
    <rPh sb="0" eb="2">
      <t>ジッケン</t>
    </rPh>
    <rPh sb="2" eb="4">
      <t>ソウチ</t>
    </rPh>
    <rPh sb="5" eb="7">
      <t>セイサク</t>
    </rPh>
    <rPh sb="8" eb="10">
      <t>イジ</t>
    </rPh>
    <rPh sb="10" eb="12">
      <t>カンリ</t>
    </rPh>
    <rPh sb="12" eb="14">
      <t>ギョウム</t>
    </rPh>
    <phoneticPr fontId="5"/>
  </si>
  <si>
    <t>V.民間企業（大成建設(株)）</t>
    <rPh sb="2" eb="4">
      <t>ミンカン</t>
    </rPh>
    <rPh sb="4" eb="6">
      <t>キギョウ</t>
    </rPh>
    <phoneticPr fontId="5"/>
  </si>
  <si>
    <t>革新的な下水道技術の調査検討に必要な施設の設置等の業務</t>
    <rPh sb="10" eb="12">
      <t>チョウサ</t>
    </rPh>
    <rPh sb="12" eb="14">
      <t>ケントウ</t>
    </rPh>
    <rPh sb="15" eb="17">
      <t>ヒツヨウ</t>
    </rPh>
    <rPh sb="18" eb="20">
      <t>シセツ</t>
    </rPh>
    <rPh sb="21" eb="23">
      <t>セッチ</t>
    </rPh>
    <rPh sb="23" eb="24">
      <t>トウ</t>
    </rPh>
    <rPh sb="25" eb="27">
      <t>ギョウム</t>
    </rPh>
    <phoneticPr fontId="5"/>
  </si>
  <si>
    <t>W.民間企業（メタウォーターサービス(株)）</t>
    <rPh sb="2" eb="4">
      <t>ミンカン</t>
    </rPh>
    <rPh sb="4" eb="6">
      <t>キギョウ</t>
    </rPh>
    <phoneticPr fontId="5"/>
  </si>
  <si>
    <t>革新的な下水道技術の調査検討に必要な施設の設置等の業務</t>
    <phoneticPr fontId="5"/>
  </si>
  <si>
    <t>X.民間企業（株式会社クリーンテクノス）</t>
    <rPh sb="2" eb="4">
      <t>ミンカン</t>
    </rPh>
    <rPh sb="4" eb="6">
      <t>キギョウ</t>
    </rPh>
    <phoneticPr fontId="5"/>
  </si>
  <si>
    <t>Y.民間企業（和興エンジニアリング(株)）</t>
    <rPh sb="2" eb="4">
      <t>ミンカン</t>
    </rPh>
    <rPh sb="4" eb="6">
      <t>キギョウ</t>
    </rPh>
    <phoneticPr fontId="5"/>
  </si>
  <si>
    <t>Z.民間企業（昱株式会社）</t>
    <rPh sb="2" eb="4">
      <t>ミンカン</t>
    </rPh>
    <rPh sb="4" eb="6">
      <t>キギョウ</t>
    </rPh>
    <phoneticPr fontId="5"/>
  </si>
  <si>
    <t>a.民間企業（東芝プラントシステム(株)）</t>
    <rPh sb="2" eb="4">
      <t>ミンカン</t>
    </rPh>
    <rPh sb="4" eb="6">
      <t>キギョウ</t>
    </rPh>
    <phoneticPr fontId="5"/>
  </si>
  <si>
    <t>革新的な下水道技術の調査検討に必要な分析等の業務</t>
    <phoneticPr fontId="5"/>
  </si>
  <si>
    <t>（公財）日本下水道新技術機構</t>
    <phoneticPr fontId="5"/>
  </si>
  <si>
    <t>平成２６年度下水道革新的技術実証研究に関する技術資料作成業務</t>
    <phoneticPr fontId="5"/>
  </si>
  <si>
    <t>（株）日水コン</t>
    <phoneticPr fontId="5"/>
  </si>
  <si>
    <t>コストキャップ型下水道計画策定手法一般化業務</t>
    <phoneticPr fontId="5"/>
  </si>
  <si>
    <t>八千代エンジニヤリング（株）</t>
    <phoneticPr fontId="5"/>
  </si>
  <si>
    <t>下水道革新的技術（バイオマス発電システム技術）の評価及び普及展開検討のための資料整理業務</t>
    <phoneticPr fontId="5"/>
  </si>
  <si>
    <t>M.三菱化工機（株）・福岡市・（国）九州大学・豊田通商（株）共同研究体</t>
    <phoneticPr fontId="5"/>
  </si>
  <si>
    <t>M.三菱化工機(株)・福岡市・（国）九州大学・豊田通商(株)共同研究体</t>
    <rPh sb="2" eb="4">
      <t>ミツビシ</t>
    </rPh>
    <rPh sb="4" eb="5">
      <t>カ</t>
    </rPh>
    <rPh sb="6" eb="7">
      <t>キ</t>
    </rPh>
    <rPh sb="7" eb="10">
      <t>カブ</t>
    </rPh>
    <rPh sb="11" eb="14">
      <t>フクオカシ</t>
    </rPh>
    <rPh sb="16" eb="17">
      <t>クニ</t>
    </rPh>
    <rPh sb="18" eb="20">
      <t>キュウシュウ</t>
    </rPh>
    <rPh sb="20" eb="22">
      <t>ダイガク</t>
    </rPh>
    <rPh sb="23" eb="25">
      <t>トヨタ</t>
    </rPh>
    <rPh sb="25" eb="27">
      <t>ツウショウ</t>
    </rPh>
    <rPh sb="27" eb="30">
      <t>カブ</t>
    </rPh>
    <rPh sb="30" eb="32">
      <t>キョウドウ</t>
    </rPh>
    <rPh sb="32" eb="34">
      <t>ケンキュウ</t>
    </rPh>
    <rPh sb="34" eb="35">
      <t>タイ</t>
    </rPh>
    <phoneticPr fontId="5"/>
  </si>
  <si>
    <t>随意契約（公募）</t>
    <phoneticPr fontId="5"/>
  </si>
  <si>
    <t>N.高知市・高知大学・日本下水道事業団・メタウォーター共同研究体</t>
    <phoneticPr fontId="5"/>
  </si>
  <si>
    <t>O.前澤工業（株）・（株）石垣・日本下水道事業団・埼玉県共同研究体</t>
    <phoneticPr fontId="5"/>
  </si>
  <si>
    <t>前澤工業（株）・（株）石垣・日本下水道事業団・埼玉県共同研究体</t>
    <phoneticPr fontId="5"/>
  </si>
  <si>
    <t>高効率固液分離技術と二点ＤＯ制御技術を用いた省エネ型水処理技術実証研究</t>
    <phoneticPr fontId="5"/>
  </si>
  <si>
    <t>P.日本上下水道設計（株）・広島市・日本ヒューム（株）・（一社）日本下水道光ファイバー技術協会共同研究体</t>
    <phoneticPr fontId="5"/>
  </si>
  <si>
    <t>日本上下水道設計（株）・広島市・日本ヒューム（株）・（一社）日本下水道光ファイバー技術協会共同研究体</t>
    <phoneticPr fontId="5"/>
  </si>
  <si>
    <t>ＩＣＴを活用した浸水対策施設運用支援システム実用化に関する技術実証研究</t>
    <phoneticPr fontId="5"/>
  </si>
  <si>
    <t>Q.日立製作所・茨城県共同研究体</t>
    <phoneticPr fontId="5"/>
  </si>
  <si>
    <t>日立製作所・茨城県共同研究体</t>
    <phoneticPr fontId="5"/>
  </si>
  <si>
    <t>ＩＣＴを活用した効率的な硝化運転制御の実用化に関する技術実証研究</t>
    <phoneticPr fontId="5"/>
  </si>
  <si>
    <t>R.（株）東芝・日本下水道事業団・福岡県・（公財）福岡県下水道管理センター共同研究体</t>
    <phoneticPr fontId="5"/>
  </si>
  <si>
    <t>（株）東芝・日本下水道事業団・福岡県・（公財）福岡県下水道管理センター共同研究体</t>
    <phoneticPr fontId="5"/>
  </si>
  <si>
    <t>和歌山市・日本下水道事業団・京都大学・（株）西原環境・（株）タクマ共同研究体</t>
    <phoneticPr fontId="5"/>
  </si>
  <si>
    <t>ＩＣＴを活用したプロセス制御とリモート診断による効率的水処理運転管理技術実証研究</t>
    <phoneticPr fontId="5"/>
  </si>
  <si>
    <t>メタウォーター・池田市共同研究体</t>
    <phoneticPr fontId="5"/>
  </si>
  <si>
    <t>脱水・燃焼・発電を全体最適化した革新的下水汚泥エネルギー転換システムの技術実証研究</t>
    <phoneticPr fontId="5"/>
  </si>
  <si>
    <t>随意契約（公募）</t>
  </si>
  <si>
    <t>国立大学法人　北海道大学</t>
    <phoneticPr fontId="5"/>
  </si>
  <si>
    <t>クリタ分析センター株式会社</t>
    <phoneticPr fontId="5"/>
  </si>
  <si>
    <t>株式会社東洋環境分析センター</t>
    <phoneticPr fontId="5"/>
  </si>
  <si>
    <t>株式会社ダイワ</t>
    <phoneticPr fontId="5"/>
  </si>
  <si>
    <t>実験装置の製作と維持管理業務</t>
    <phoneticPr fontId="5"/>
  </si>
  <si>
    <t>下水汚泥等を用いたきのこ栽培に関わる材料及び培地の分析業務</t>
    <phoneticPr fontId="5"/>
  </si>
  <si>
    <t>アミノ酸分析業務</t>
    <phoneticPr fontId="5"/>
  </si>
  <si>
    <t>重金属分析業務</t>
    <phoneticPr fontId="5"/>
  </si>
  <si>
    <t>―</t>
  </si>
  <si>
    <t>―</t>
    <phoneticPr fontId="5"/>
  </si>
  <si>
    <t>大成建設(株)</t>
  </si>
  <si>
    <t>(株)秀電社</t>
  </si>
  <si>
    <t>椿原工業株式会社</t>
  </si>
  <si>
    <t>株式会社タカフジ</t>
  </si>
  <si>
    <t>有限会社高田組</t>
  </si>
  <si>
    <t>川尻鉄工株式会社</t>
  </si>
  <si>
    <t>大成ロテック(株)</t>
  </si>
  <si>
    <t>アスク・サンシンエンジニアリング株式会社</t>
  </si>
  <si>
    <t>オオクラエンジニアリング(株)</t>
  </si>
  <si>
    <t>一般財団法人九州環境管理協会</t>
  </si>
  <si>
    <t>豊前高圧ガス株式会社</t>
  </si>
  <si>
    <t>シンヨー株式会社</t>
  </si>
  <si>
    <t>日設機工(株)</t>
  </si>
  <si>
    <t>株式会社マルナカ興産</t>
  </si>
  <si>
    <t>（一財）エネルギー総合工学研究所</t>
  </si>
  <si>
    <t>岩谷産業株式会社</t>
  </si>
  <si>
    <t>(有)ミロ</t>
  </si>
  <si>
    <t>土木・建築工事</t>
  </si>
  <si>
    <t>計装・電気設備工事</t>
  </si>
  <si>
    <t>汎用重機による据付助成及び現地配管取付工事</t>
  </si>
  <si>
    <t>断熱工事</t>
  </si>
  <si>
    <t>W.民間企業（4社）</t>
    <rPh sb="2" eb="4">
      <t>ミンカン</t>
    </rPh>
    <rPh sb="4" eb="6">
      <t>キギョウ</t>
    </rPh>
    <rPh sb="8" eb="9">
      <t>シャ</t>
    </rPh>
    <phoneticPr fontId="5"/>
  </si>
  <si>
    <t>メタウォーターサービス(株)</t>
  </si>
  <si>
    <t>機械設備設置工事及び配管設備工事</t>
  </si>
  <si>
    <t>泉興産(株)</t>
  </si>
  <si>
    <t>電気配線工事</t>
  </si>
  <si>
    <t>須工ときわ(株)</t>
  </si>
  <si>
    <t>土木基礎工事</t>
  </si>
  <si>
    <t>(株)イオ</t>
  </si>
  <si>
    <t>分析業務（主に水質の分析）</t>
  </si>
  <si>
    <t>X.民間企業（17社）</t>
    <rPh sb="2" eb="4">
      <t>ミンカン</t>
    </rPh>
    <rPh sb="4" eb="6">
      <t>キギョウ</t>
    </rPh>
    <rPh sb="9" eb="10">
      <t>シャ</t>
    </rPh>
    <phoneticPr fontId="5"/>
  </si>
  <si>
    <t>株式会社クリーンテクノス</t>
  </si>
  <si>
    <t>株式会社フクヤマ</t>
  </si>
  <si>
    <t>株式会社新菱電機</t>
  </si>
  <si>
    <t>株式会社弘電社</t>
  </si>
  <si>
    <t>大日本コンサルタント株式会社埼玉営業所</t>
  </si>
  <si>
    <t>四国オートメーション株式会社 他6社</t>
  </si>
  <si>
    <t>東邦化研株式会社</t>
  </si>
  <si>
    <t>テスコ株式会社　埼玉支店</t>
  </si>
  <si>
    <t>(株)SEG</t>
  </si>
  <si>
    <t>株式会社ヤマキ</t>
  </si>
  <si>
    <t>（分配槽 、高効率固液分離設備）機械設備工事、電気設備工事、土木工事</t>
  </si>
  <si>
    <t>（中央監視システム等電気設備）電気設備設計、電気設備工事</t>
  </si>
  <si>
    <t>（分配槽、高効率固液分離設備）電気設備工事</t>
  </si>
  <si>
    <t>（分配槽、高効率固液分離設備、エアタン設備）土木設計</t>
  </si>
  <si>
    <t>水質分析</t>
  </si>
  <si>
    <t>実証事業技術員派遣</t>
  </si>
  <si>
    <t>（エアタン設備）機械設備システム設計</t>
  </si>
  <si>
    <t>（高効率固液分離設備） 産業廃棄物の運搬・処分</t>
  </si>
  <si>
    <t>革新的技術実証施設に係る電気設備工事</t>
    <phoneticPr fontId="5"/>
  </si>
  <si>
    <t>革新的技術実証施設に係る建設工事</t>
    <rPh sb="12" eb="14">
      <t>ケンセツ</t>
    </rPh>
    <phoneticPr fontId="5"/>
  </si>
  <si>
    <t>革新的技術実証施設に係る建設工事</t>
    <rPh sb="0" eb="3">
      <t>カクシンテキ</t>
    </rPh>
    <rPh sb="3" eb="5">
      <t>ギジュツ</t>
    </rPh>
    <rPh sb="5" eb="7">
      <t>ジッショウ</t>
    </rPh>
    <rPh sb="7" eb="9">
      <t>シセツ</t>
    </rPh>
    <rPh sb="10" eb="11">
      <t>カカ</t>
    </rPh>
    <rPh sb="12" eb="14">
      <t>ケンセツ</t>
    </rPh>
    <phoneticPr fontId="5"/>
  </si>
  <si>
    <t>革新的技術実証施設に係る配管工事</t>
    <rPh sb="12" eb="14">
      <t>ハイカン</t>
    </rPh>
    <rPh sb="14" eb="16">
      <t>コウジ</t>
    </rPh>
    <phoneticPr fontId="5"/>
  </si>
  <si>
    <t>革新的技術実証施設に係る撤去工事</t>
    <rPh sb="12" eb="14">
      <t>テッキョ</t>
    </rPh>
    <rPh sb="14" eb="16">
      <t>コウジ</t>
    </rPh>
    <rPh sb="15" eb="16">
      <t>ハイコウ</t>
    </rPh>
    <phoneticPr fontId="5"/>
  </si>
  <si>
    <t>革新的技術実証施設に係る断熱工事</t>
    <rPh sb="12" eb="14">
      <t>ダンネツ</t>
    </rPh>
    <rPh sb="14" eb="16">
      <t>コウジ</t>
    </rPh>
    <phoneticPr fontId="5"/>
  </si>
  <si>
    <t>革新的技術実証施設に係る電気配線工事</t>
    <phoneticPr fontId="5"/>
  </si>
  <si>
    <t>革新的技術実証施設に係る土木工事</t>
    <phoneticPr fontId="5"/>
  </si>
  <si>
    <t>革新的技術実証施設に係る建築工事</t>
    <rPh sb="12" eb="14">
      <t>ケンチク</t>
    </rPh>
    <rPh sb="14" eb="16">
      <t>コウジ</t>
    </rPh>
    <phoneticPr fontId="5"/>
  </si>
  <si>
    <t>革新的技術実証施設に係る設計業務</t>
    <rPh sb="14" eb="16">
      <t>ギョウム</t>
    </rPh>
    <phoneticPr fontId="5"/>
  </si>
  <si>
    <t>テスコ株式会社</t>
    <phoneticPr fontId="5"/>
  </si>
  <si>
    <t>革新的技術実証施設に係る技術員派遣業務</t>
    <rPh sb="17" eb="19">
      <t>ギョウム</t>
    </rPh>
    <phoneticPr fontId="5"/>
  </si>
  <si>
    <t>革新的技術実証施設に係るシステム設計業務</t>
    <rPh sb="18" eb="20">
      <t>ギョウム</t>
    </rPh>
    <phoneticPr fontId="5"/>
  </si>
  <si>
    <t>革新的技術実証施設に係る産業廃棄物の運搬・処分</t>
    <phoneticPr fontId="5"/>
  </si>
  <si>
    <t>和興エンジニアリング(株)</t>
  </si>
  <si>
    <t>扶桑建設工業(株)</t>
  </si>
  <si>
    <t>（株）エヌ・エス・シー・エンジニアリング</t>
  </si>
  <si>
    <t>管清工業(株)</t>
  </si>
  <si>
    <t>（一財）日本気象協会</t>
  </si>
  <si>
    <t>光ファイバー融着工事</t>
  </si>
  <si>
    <t>革新的技術実証施設に係る光ファイバー工事</t>
    <phoneticPr fontId="5"/>
  </si>
  <si>
    <t>革新的技術実証施設に係る設計業務</t>
    <rPh sb="12" eb="14">
      <t>セッケイ</t>
    </rPh>
    <rPh sb="14" eb="16">
      <t>ギョウム</t>
    </rPh>
    <phoneticPr fontId="5"/>
  </si>
  <si>
    <t>革新的技術実証施設に係るデータ配信業務</t>
    <rPh sb="15" eb="17">
      <t>ハイシン</t>
    </rPh>
    <rPh sb="17" eb="19">
      <t>ギョウム</t>
    </rPh>
    <phoneticPr fontId="5"/>
  </si>
  <si>
    <t>昱株式会社</t>
  </si>
  <si>
    <t>国立環境計器株式会社</t>
  </si>
  <si>
    <t>株式会社日立パワーソリューションズ</t>
  </si>
  <si>
    <t>株式会社日立産業制御ソリューションズ</t>
  </si>
  <si>
    <t>電気設備設置工事</t>
  </si>
  <si>
    <t>計測機器設置調整等・計測機器校正・保守点検作業</t>
  </si>
  <si>
    <t>コントロールセンタ改造・現地製造及び試運転作業・水質分析</t>
  </si>
  <si>
    <t>ソフト製作、試運転作業、現地調整作業</t>
  </si>
  <si>
    <t>革新的技術実証施設に係る電気設備設置工事</t>
    <phoneticPr fontId="5"/>
  </si>
  <si>
    <t>革新的技術実証施設に係る計器設置業務</t>
    <rPh sb="16" eb="18">
      <t>ギョウム</t>
    </rPh>
    <phoneticPr fontId="5"/>
  </si>
  <si>
    <t>革新的技術実証施設に係るソフト作成業務</t>
    <rPh sb="15" eb="17">
      <t>サクセイ</t>
    </rPh>
    <rPh sb="17" eb="19">
      <t>ギョウム</t>
    </rPh>
    <phoneticPr fontId="5"/>
  </si>
  <si>
    <t>株式会社日立ハイテクノロジーズ</t>
    <phoneticPr fontId="5"/>
  </si>
  <si>
    <t>中央工機産業株式会社</t>
    <phoneticPr fontId="5"/>
  </si>
  <si>
    <t>株式会社日立物流</t>
    <phoneticPr fontId="5"/>
  </si>
  <si>
    <t>革新的技術実証施設に係る機器整備業務</t>
    <rPh sb="12" eb="14">
      <t>キキ</t>
    </rPh>
    <rPh sb="14" eb="16">
      <t>セイビ</t>
    </rPh>
    <rPh sb="16" eb="18">
      <t>ギョウム</t>
    </rPh>
    <phoneticPr fontId="5"/>
  </si>
  <si>
    <t>革新的技術実証施設に係る搬出業務</t>
    <rPh sb="12" eb="14">
      <t>ハンシュツ</t>
    </rPh>
    <rPh sb="14" eb="16">
      <t>ギョウム</t>
    </rPh>
    <phoneticPr fontId="5"/>
  </si>
  <si>
    <t>東芝プラントシステム(株)</t>
  </si>
  <si>
    <t>山九プラントテクノ(株)</t>
  </si>
  <si>
    <t>(株)正興電機製作所</t>
  </si>
  <si>
    <t>東芝電機サービス(株)</t>
  </si>
  <si>
    <t>中外テクノス(株)</t>
  </si>
  <si>
    <t>(株)アクティオ</t>
  </si>
  <si>
    <t>機械設備設置工事</t>
  </si>
  <si>
    <t>既設システムのコントローラ改造</t>
  </si>
  <si>
    <t>電気設備現地調整業務</t>
  </si>
  <si>
    <t>水質分析業務</t>
  </si>
  <si>
    <t>現場作業所設置工事</t>
  </si>
  <si>
    <t>革新的技術実証施設に係る機械設備設置工事</t>
    <phoneticPr fontId="5"/>
  </si>
  <si>
    <t>革新的技術実証施設に係るシステム設計業務</t>
    <rPh sb="16" eb="18">
      <t>セッケイ</t>
    </rPh>
    <rPh sb="18" eb="20">
      <t>ギョウム</t>
    </rPh>
    <phoneticPr fontId="5"/>
  </si>
  <si>
    <t>革新的技術実証施設に係る電気設備調整業務</t>
    <rPh sb="16" eb="18">
      <t>チョウセイ</t>
    </rPh>
    <rPh sb="18" eb="20">
      <t>ギョウム</t>
    </rPh>
    <phoneticPr fontId="5"/>
  </si>
  <si>
    <t>東芝ロジスティクス(株)</t>
    <phoneticPr fontId="5"/>
  </si>
  <si>
    <t>株式会社環境ソルテック</t>
    <phoneticPr fontId="5"/>
  </si>
  <si>
    <t>タクマ・エンジニアリング株式会社</t>
    <phoneticPr fontId="5"/>
  </si>
  <si>
    <t>サイエンスマイクロ株式会社</t>
    <phoneticPr fontId="5"/>
  </si>
  <si>
    <t>（株）クリタス</t>
  </si>
  <si>
    <t>(株)テクノスルガ・ラボ</t>
  </si>
  <si>
    <t>新日本環境調査（株）</t>
  </si>
  <si>
    <t>（株）環境総合テクノス</t>
  </si>
  <si>
    <t>平成２６年度湖北総合実験施設の運転管理業務</t>
  </si>
  <si>
    <t>下水処理活性汚泥を対象とした遺伝子解析業務</t>
  </si>
  <si>
    <t>下水熱利用技術の導入可能性検討のための温度差エネルギー利用に関する調査業務</t>
  </si>
  <si>
    <t>下水道新技術導入に適した事業方式に関する調査業務</t>
  </si>
  <si>
    <t>段階的高度処理施設における現地測定及び試料採集等業務</t>
  </si>
  <si>
    <t>下水道管不具合に伴う路面下空洞化に関する調査業務</t>
  </si>
  <si>
    <t>単価契約</t>
    <rPh sb="0" eb="2">
      <t>タンカ</t>
    </rPh>
    <rPh sb="2" eb="4">
      <t>ケイヤク</t>
    </rPh>
    <phoneticPr fontId="5"/>
  </si>
  <si>
    <t>（株）東京建設コンサルタント</t>
    <phoneticPr fontId="5"/>
  </si>
  <si>
    <t>平成２６年度自動比色分析装置を用いた水質分析業務</t>
    <phoneticPr fontId="5"/>
  </si>
  <si>
    <t>下水道における浸水対策、下水処理等に関する調査・検討</t>
    <phoneticPr fontId="5"/>
  </si>
  <si>
    <t>三菱化工機（株）・福岡市・（国）九州大学・豊田通商（株）共同研究体</t>
    <phoneticPr fontId="5"/>
  </si>
  <si>
    <t>下水バイオガス原料による水素創エネ技術実証研究</t>
    <phoneticPr fontId="5"/>
  </si>
  <si>
    <t>高知市・高知大学・日本下水道事業団・メタウォーター共同研究体</t>
    <phoneticPr fontId="5"/>
  </si>
  <si>
    <t>無曝気循環式水処理技術実証研究</t>
    <phoneticPr fontId="5"/>
  </si>
  <si>
    <t>O.前澤工業（株）・（株）石垣
・日本下水道事業団・埼玉県共同研究体</t>
    <phoneticPr fontId="5"/>
  </si>
  <si>
    <t>革新的な下水道技術を用いた浸水対策に関する調査・検討業務</t>
    <phoneticPr fontId="5"/>
  </si>
  <si>
    <t>革新的な下水道技術を用いた下水道バイオマスからの電力創造システムに関する調査・検討業務</t>
    <phoneticPr fontId="5"/>
  </si>
  <si>
    <t>革新的な下水道技術の調査検討に必要な施設の設置等の業務</t>
    <phoneticPr fontId="5"/>
  </si>
  <si>
    <t>株式会社　ドーコン</t>
  </si>
  <si>
    <t>平成２６年度管内下水道区域図作成印刷業務</t>
  </si>
  <si>
    <t>広島湾再生推進検討業務</t>
  </si>
  <si>
    <t>平成２６年度下水道施設の長寿命化対策に関する調査業務</t>
  </si>
  <si>
    <t>北陸地方における下水道が有するエネルギーの活用推進に関する調査業務</t>
  </si>
  <si>
    <t>石狩川流域圏における持続可能な下水道システム検討業務</t>
  </si>
  <si>
    <t>平成26年度下水道の効果的・効率的な事業の推進に関する業務</t>
    <phoneticPr fontId="5"/>
  </si>
  <si>
    <t>（株）建設技術研究所</t>
    <phoneticPr fontId="5"/>
  </si>
  <si>
    <t>中国地方整備局</t>
    <phoneticPr fontId="5"/>
  </si>
  <si>
    <t>関東地方整備局</t>
    <phoneticPr fontId="5"/>
  </si>
  <si>
    <t xml:space="preserve">下水道事業 </t>
    <phoneticPr fontId="5"/>
  </si>
  <si>
    <t>水管理・国土保全局　下水道部</t>
    <phoneticPr fontId="5"/>
  </si>
  <si>
    <t>下水道事業課</t>
    <phoneticPr fontId="5"/>
  </si>
  <si>
    <t>下水道法第３４条</t>
    <phoneticPr fontId="5"/>
  </si>
  <si>
    <t>-</t>
    <phoneticPr fontId="5"/>
  </si>
  <si>
    <t>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③集中豪雨による浸水被害の軽減及び大規模地震による被害の軽減</t>
    <phoneticPr fontId="5"/>
  </si>
  <si>
    <t>汚水処理人口普及率</t>
    <phoneticPr fontId="5"/>
  </si>
  <si>
    <t>％</t>
    <phoneticPr fontId="5"/>
  </si>
  <si>
    <t>％</t>
    <phoneticPr fontId="5"/>
  </si>
  <si>
    <t>平成28年度までに汚水処理人口普及率を約95％まで引き上げる。</t>
    <rPh sb="19" eb="20">
      <t>ヤク</t>
    </rPh>
    <phoneticPr fontId="5"/>
  </si>
  <si>
    <t>-</t>
    <phoneticPr fontId="5"/>
  </si>
  <si>
    <t>平成28年度までに高度処理実施率を約43％まで引き上げる。</t>
    <rPh sb="9" eb="11">
      <t>コウド</t>
    </rPh>
    <rPh sb="11" eb="13">
      <t>ショリ</t>
    </rPh>
    <rPh sb="13" eb="15">
      <t>ジッシ</t>
    </rPh>
    <phoneticPr fontId="5"/>
  </si>
  <si>
    <t>良好な水環境創出のための高度処理実施率</t>
    <rPh sb="0" eb="2">
      <t>リョウコウ</t>
    </rPh>
    <rPh sb="3" eb="4">
      <t>ミズ</t>
    </rPh>
    <rPh sb="4" eb="6">
      <t>カンキョウ</t>
    </rPh>
    <rPh sb="6" eb="8">
      <t>ソウシュツ</t>
    </rPh>
    <phoneticPr fontId="5"/>
  </si>
  <si>
    <t>下水道による都市浸水対策達成率</t>
    <rPh sb="0" eb="3">
      <t>ゲスイドウ</t>
    </rPh>
    <rPh sb="6" eb="8">
      <t>トシ</t>
    </rPh>
    <rPh sb="8" eb="10">
      <t>シンスイ</t>
    </rPh>
    <rPh sb="10" eb="12">
      <t>タイサク</t>
    </rPh>
    <rPh sb="12" eb="15">
      <t>タッセイリツ</t>
    </rPh>
    <phoneticPr fontId="5"/>
  </si>
  <si>
    <t>平成28年度までに高度処理実施率を約60％まで引き上げる。</t>
    <phoneticPr fontId="5"/>
  </si>
  <si>
    <t>下水道事業実施箇所数（都道府県・市町村）
（下水道事業費補助の補助金等により実施された箇所に限る）</t>
    <phoneticPr fontId="5"/>
  </si>
  <si>
    <t>―</t>
    <phoneticPr fontId="5"/>
  </si>
  <si>
    <t>‐</t>
  </si>
  <si>
    <t>国民の安心・安全の確保、汚水処理整備の地域間格差是正等、国として重要な課題に対応し、効率的かつ集中的に下水道法に基づく補助を行っている。</t>
    <rPh sb="0" eb="2">
      <t>コクミン</t>
    </rPh>
    <rPh sb="3" eb="5">
      <t>アンシン</t>
    </rPh>
    <rPh sb="6" eb="8">
      <t>アンゼン</t>
    </rPh>
    <rPh sb="9" eb="11">
      <t>カクホ</t>
    </rPh>
    <rPh sb="12" eb="14">
      <t>オスイ</t>
    </rPh>
    <rPh sb="14" eb="16">
      <t>ショリ</t>
    </rPh>
    <rPh sb="16" eb="18">
      <t>セイビ</t>
    </rPh>
    <rPh sb="19" eb="22">
      <t>チイキカン</t>
    </rPh>
    <rPh sb="22" eb="24">
      <t>カクサ</t>
    </rPh>
    <rPh sb="24" eb="27">
      <t>ゼセイナド</t>
    </rPh>
    <rPh sb="28" eb="29">
      <t>クニ</t>
    </rPh>
    <rPh sb="32" eb="34">
      <t>ジュウヨウ</t>
    </rPh>
    <rPh sb="35" eb="37">
      <t>カダイ</t>
    </rPh>
    <rPh sb="38" eb="40">
      <t>タイオウ</t>
    </rPh>
    <rPh sb="42" eb="45">
      <t>コウリツテキ</t>
    </rPh>
    <rPh sb="47" eb="50">
      <t>シュウチュウテキ</t>
    </rPh>
    <rPh sb="51" eb="54">
      <t>ゲスイドウ</t>
    </rPh>
    <rPh sb="54" eb="55">
      <t>ホウ</t>
    </rPh>
    <rPh sb="56" eb="57">
      <t>モト</t>
    </rPh>
    <rPh sb="59" eb="61">
      <t>ホジョ</t>
    </rPh>
    <rPh sb="62" eb="63">
      <t>オコナ</t>
    </rPh>
    <phoneticPr fontId="5"/>
  </si>
  <si>
    <t>事業目的に沿って予算を執行しており、その執行状況等を適切に把握・確認している。</t>
    <phoneticPr fontId="5"/>
  </si>
  <si>
    <t>下水道法に基づき、下水道事業は主に地方公共団体が行うものであり、国として重要な課題に対応し、補助を行っている。
また、下水道事業の計画的かつ効率的な推進を図るために必要な技術開発、調査研究を実施している。</t>
    <rPh sb="0" eb="3">
      <t>ゲスイドウ</t>
    </rPh>
    <rPh sb="3" eb="4">
      <t>ホウ</t>
    </rPh>
    <rPh sb="5" eb="6">
      <t>モト</t>
    </rPh>
    <rPh sb="9" eb="12">
      <t>ゲスイドウ</t>
    </rPh>
    <rPh sb="12" eb="14">
      <t>ジギョウ</t>
    </rPh>
    <rPh sb="15" eb="16">
      <t>オモ</t>
    </rPh>
    <rPh sb="17" eb="19">
      <t>チホウ</t>
    </rPh>
    <rPh sb="19" eb="21">
      <t>コウキョウ</t>
    </rPh>
    <rPh sb="21" eb="23">
      <t>ダンタイ</t>
    </rPh>
    <rPh sb="24" eb="25">
      <t>オコナ</t>
    </rPh>
    <rPh sb="32" eb="33">
      <t>クニ</t>
    </rPh>
    <rPh sb="59" eb="62">
      <t>ゲスイドウ</t>
    </rPh>
    <rPh sb="62" eb="64">
      <t>ジギョウ</t>
    </rPh>
    <rPh sb="65" eb="68">
      <t>ケイカクテキ</t>
    </rPh>
    <rPh sb="70" eb="72">
      <t>コウリツ</t>
    </rPh>
    <rPh sb="72" eb="73">
      <t>テキ</t>
    </rPh>
    <rPh sb="74" eb="76">
      <t>スイシン</t>
    </rPh>
    <rPh sb="77" eb="78">
      <t>ハカ</t>
    </rPh>
    <rPh sb="82" eb="84">
      <t>ヒツヨウ</t>
    </rPh>
    <rPh sb="85" eb="87">
      <t>ギジュツ</t>
    </rPh>
    <rPh sb="87" eb="89">
      <t>カイハツ</t>
    </rPh>
    <rPh sb="90" eb="92">
      <t>チョウサ</t>
    </rPh>
    <rPh sb="92" eb="94">
      <t>ケンキュウ</t>
    </rPh>
    <rPh sb="95" eb="97">
      <t>ジッシ</t>
    </rPh>
    <phoneticPr fontId="5"/>
  </si>
  <si>
    <t>国民の安心・安全の確保、汚水処理整備の地域間格差是正等、国として重要な課題に対応しており、優先度の高い事業である。</t>
    <rPh sb="45" eb="48">
      <t>ユウセンド</t>
    </rPh>
    <rPh sb="49" eb="50">
      <t>タカ</t>
    </rPh>
    <rPh sb="51" eb="53">
      <t>ジギョウ</t>
    </rPh>
    <phoneticPr fontId="5"/>
  </si>
  <si>
    <t>支出先の選定にあたっては、可能な限り競争性のある契約手法を導入している。</t>
    <phoneticPr fontId="5"/>
  </si>
  <si>
    <t>人口減少等の社会情勢の変化を踏まえて都道府県構想を見直し、地域の実情に応じた適正な整備手法により、効率的に下水道整備を実施している。
また、浸水対策や地震対策についても、経済性等を総合的に勘案し、適切に事業を実施している。</t>
    <phoneticPr fontId="5"/>
  </si>
  <si>
    <t>整備した施設は、十分に機能を発揮している。</t>
    <phoneticPr fontId="5"/>
  </si>
  <si>
    <t>国と事業主体との負担関係は関係法令・要綱等に定められており、妥当なものとなっている。</t>
    <phoneticPr fontId="5"/>
  </si>
  <si>
    <t>地域の実情や事業の進捗状況を把握しつつ事業量の精査を十分行っている。</t>
    <rPh sb="0" eb="2">
      <t>チイキ</t>
    </rPh>
    <rPh sb="3" eb="5">
      <t>ジツジョウ</t>
    </rPh>
    <rPh sb="6" eb="8">
      <t>ジギョウ</t>
    </rPh>
    <rPh sb="9" eb="11">
      <t>シンチョク</t>
    </rPh>
    <rPh sb="11" eb="13">
      <t>ジョウキョウ</t>
    </rPh>
    <rPh sb="14" eb="16">
      <t>ハアク</t>
    </rPh>
    <rPh sb="19" eb="22">
      <t>ジギョウリョウ</t>
    </rPh>
    <rPh sb="23" eb="25">
      <t>セイサ</t>
    </rPh>
    <rPh sb="26" eb="28">
      <t>ジュウブン</t>
    </rPh>
    <rPh sb="28" eb="29">
      <t>オコナ</t>
    </rPh>
    <phoneticPr fontId="5"/>
  </si>
  <si>
    <t>活動実績は見込みと比較して、おおむね達成出来ている。</t>
    <phoneticPr fontId="5"/>
  </si>
  <si>
    <t>過年度に設定した国庫債務行為負担金については、必要額を配分している。また、都市再生機構による公共下水道の整備についても、早期かつ高い効果が発揮できるように、地域の実情や事業の進捗状況を把握しつつ事業量の精査を十分に行ったことで、適正な予算執行が行われていると考えた。</t>
    <phoneticPr fontId="5"/>
  </si>
  <si>
    <t>今後も同様に、地域の実情や事業の進捗状況を把握しつつ事業量の精査を十分に行い、事業の適切な執行を行う。</t>
    <phoneticPr fontId="5"/>
  </si>
  <si>
    <t>随意契約
（企画競争）
3社応募</t>
    <phoneticPr fontId="5"/>
  </si>
  <si>
    <t>随意契約
（公募）</t>
    <phoneticPr fontId="5"/>
  </si>
  <si>
    <t>随意契約
（企画競争）
1社応募</t>
    <phoneticPr fontId="5"/>
  </si>
  <si>
    <t>随意契約
（企画競争）
4社応募</t>
    <phoneticPr fontId="5"/>
  </si>
  <si>
    <t>随意契約
（企画競争）
2社応募</t>
    <phoneticPr fontId="5"/>
  </si>
  <si>
    <t>随意契約
（企画競争）
3社応募</t>
    <phoneticPr fontId="5"/>
  </si>
  <si>
    <t>随意契約
（公募）</t>
    <rPh sb="6" eb="8">
      <t>コウボ</t>
    </rPh>
    <phoneticPr fontId="5"/>
  </si>
  <si>
    <t>随意契約
（公募）</t>
    <phoneticPr fontId="5"/>
  </si>
  <si>
    <t>一般競争
 1社入札</t>
    <rPh sb="0" eb="2">
      <t>イッパン</t>
    </rPh>
    <rPh sb="2" eb="4">
      <t>キョウソウ</t>
    </rPh>
    <rPh sb="7" eb="8">
      <t>シャ</t>
    </rPh>
    <rPh sb="8" eb="10">
      <t>ニュウサツ</t>
    </rPh>
    <phoneticPr fontId="5"/>
  </si>
  <si>
    <t>一般競争
3社入札</t>
    <rPh sb="0" eb="2">
      <t>イッパン</t>
    </rPh>
    <rPh sb="2" eb="4">
      <t>キョウソウ</t>
    </rPh>
    <rPh sb="6" eb="7">
      <t>シャ</t>
    </rPh>
    <rPh sb="7" eb="9">
      <t>ニュウサツ</t>
    </rPh>
    <phoneticPr fontId="5"/>
  </si>
  <si>
    <t>一般競争
3社入札</t>
    <phoneticPr fontId="5"/>
  </si>
  <si>
    <t>一般競争
2社入札</t>
    <phoneticPr fontId="5"/>
  </si>
  <si>
    <t>大日本コンサルタント株式会社</t>
    <phoneticPr fontId="5"/>
  </si>
  <si>
    <t>随意契約
（企画競争）5社応募</t>
    <phoneticPr fontId="5"/>
  </si>
  <si>
    <t>２　良好な生活環境、自然環境の形成、バリアフリー社会の実現
　８　良好な水環境・水辺空間の形成・水と緑のネットワークの形成、適切な汚水処理の確保、下水道資源の循環を推進する
３　地球環境の保全
　９　地球温暖化防止等の環境の保全を行う
４　水害等災害による被害の軽減
　11　住宅・市街地の防災性を向上する
　12　水害・土砂災害の防止・減災を推進する
　13　津波・高潮・侵食等による災害の防止・減災を推進する</t>
    <phoneticPr fontId="5"/>
  </si>
  <si>
    <t>国土交通省</t>
  </si>
  <si>
    <t>○地方公共団体が実施する下記事業に対する補助金。※（）は補助率　【③、④、⑥についてはH25年度までの事業】
　①民間活力イノベーション推進下水道・・・再生可能エネルギーの利用促進及び効率的な下水道整備等を図るため、PPP/PFI事業などの官民連携事業を支援（1/2、5.5/10等）
　②未普及解消下水道・・・公衆衛生の向上、生活環境の改善を図るため、し尿・生活雑排水などの汚水の排除を行うための汚水管の整備等（1/2等）
　③水質保全下水道・・・河川などの公共用水域の水質保全を図るため、下水処理場における水処理施設の整備等（1/2、5.5/10等）
　④資源循環形成下水道・・・低炭素社会・循環型社会の構築を図るため、下水処理場における下水汚泥の有効利用を含めた汚泥処理施設の整備等（5.5/10等）
　⑤浸水対策下水道・・・集中豪雨による浸水被害の軽減を図るため、雨水管、ポンプ場、雨水調整池の整備等（1/2等）
　⑥地震対策下水道・・・大規模地震による被害の軽減を図るため、老朽化した下水管の耐震化に資する整備等（1/2等）
○下水道事業の計画的かつ効率的な推進を図るために必要な国が実施する調査研究</t>
    <phoneticPr fontId="5"/>
  </si>
  <si>
    <t>G.公益法人（13法人）、民間企業（7社）</t>
    <rPh sb="2" eb="4">
      <t>コウエキ</t>
    </rPh>
    <rPh sb="4" eb="6">
      <t>ホウジン</t>
    </rPh>
    <rPh sb="9" eb="11">
      <t>ホウジン</t>
    </rPh>
    <rPh sb="13" eb="15">
      <t>ミンカン</t>
    </rPh>
    <rPh sb="15" eb="17">
      <t>キギョウ</t>
    </rPh>
    <rPh sb="19" eb="20">
      <t>シャ</t>
    </rPh>
    <phoneticPr fontId="5"/>
  </si>
  <si>
    <t>H.公益法人（4法人）、民間企業（10社）</t>
    <rPh sb="19" eb="20">
      <t>シャ</t>
    </rPh>
    <phoneticPr fontId="5"/>
  </si>
  <si>
    <t>I.公益法人（4法人）、民間企業（5社）</t>
    <rPh sb="18" eb="19">
      <t>シャ</t>
    </rPh>
    <phoneticPr fontId="5"/>
  </si>
  <si>
    <t>J.公益法人（2法人）、民間企業（2社）</t>
    <phoneticPr fontId="5"/>
  </si>
  <si>
    <t>U.公益法人（1法人）、民間企業（3社）</t>
    <phoneticPr fontId="5"/>
  </si>
  <si>
    <t>V.公益法人（2法人）、民間企業（23社）</t>
    <phoneticPr fontId="5"/>
  </si>
  <si>
    <t>Y.公益法人（1法人）、民間企業（5社）</t>
    <phoneticPr fontId="5"/>
  </si>
  <si>
    <t>a.民間企業（7社）</t>
    <phoneticPr fontId="5"/>
  </si>
  <si>
    <t>L.公益法人（1法人）、民間企業（14社）</t>
    <phoneticPr fontId="5"/>
  </si>
  <si>
    <t>パシフィックコンサルタンツ（株）</t>
    <phoneticPr fontId="5"/>
  </si>
  <si>
    <t>随意契約
（企画競争）
1社応募</t>
    <phoneticPr fontId="5"/>
  </si>
  <si>
    <t>一般競争
1社入札</t>
    <phoneticPr fontId="5"/>
  </si>
  <si>
    <t>T.和歌山市・日本下水道事業団・京都大学・（株）西原環境・（株）タクマ共同研究体</t>
    <phoneticPr fontId="5"/>
  </si>
  <si>
    <t>S.メタウォーター・池田市共同研究体</t>
    <phoneticPr fontId="5"/>
  </si>
  <si>
    <t>革新的な下水道技術を用いた下水汚泥エネルギー転換システムに関する調査・検討業務</t>
    <phoneticPr fontId="5"/>
  </si>
  <si>
    <t>下水道バイオマスからの電力創造システムに関する技術実証研究</t>
    <phoneticPr fontId="5"/>
  </si>
  <si>
    <t>c民間企業（3社）</t>
    <phoneticPr fontId="5"/>
  </si>
  <si>
    <t>b.民間企業（2社）</t>
    <phoneticPr fontId="5"/>
  </si>
  <si>
    <t>光和電気(株)</t>
    <rPh sb="0" eb="1">
      <t>ヒカリ</t>
    </rPh>
    <rPh sb="1" eb="2">
      <t>ワ</t>
    </rPh>
    <rPh sb="2" eb="4">
      <t>デンキ</t>
    </rPh>
    <rPh sb="4" eb="7">
      <t>カブ</t>
    </rPh>
    <phoneticPr fontId="5"/>
  </si>
  <si>
    <t>Z.民間企業（7社）</t>
    <phoneticPr fontId="5"/>
  </si>
  <si>
    <t>(株)総合水研究所</t>
    <rPh sb="0" eb="3">
      <t>カブ</t>
    </rPh>
    <rPh sb="3" eb="5">
      <t>ソウゴウ</t>
    </rPh>
    <rPh sb="5" eb="6">
      <t>ミズ</t>
    </rPh>
    <rPh sb="6" eb="9">
      <t>ケンキュウジョ</t>
    </rPh>
    <phoneticPr fontId="5"/>
  </si>
  <si>
    <t>革新的技術実証技術に係る分析業務</t>
    <rPh sb="7" eb="9">
      <t>ギジュツ</t>
    </rPh>
    <phoneticPr fontId="5"/>
  </si>
  <si>
    <t>中外テクノス(株)</t>
    <rPh sb="0" eb="1">
      <t>チュウ</t>
    </rPh>
    <rPh sb="1" eb="2">
      <t>ソト</t>
    </rPh>
    <rPh sb="6" eb="9">
      <t>カブ</t>
    </rPh>
    <phoneticPr fontId="5"/>
  </si>
  <si>
    <t>b.民間企業（(株)総合水研究所）</t>
    <rPh sb="2" eb="4">
      <t>ミンカン</t>
    </rPh>
    <rPh sb="4" eb="6">
      <t>キギョウ</t>
    </rPh>
    <phoneticPr fontId="5"/>
  </si>
  <si>
    <t>革新的技術実証技術に係る分析業務</t>
    <rPh sb="7" eb="9">
      <t>ギジュツ</t>
    </rPh>
    <phoneticPr fontId="5"/>
  </si>
  <si>
    <t>革新的技術実証技術に係る図面作成業務</t>
    <rPh sb="7" eb="9">
      <t>ギジュツ</t>
    </rPh>
    <rPh sb="12" eb="14">
      <t>ズメン</t>
    </rPh>
    <rPh sb="14" eb="16">
      <t>サクセイ</t>
    </rPh>
    <rPh sb="16" eb="18">
      <t>ギョウム</t>
    </rPh>
    <phoneticPr fontId="5"/>
  </si>
  <si>
    <t>革新的技術実証技術に係る分析業務</t>
    <rPh sb="7" eb="9">
      <t>ギジュツ</t>
    </rPh>
    <rPh sb="12" eb="14">
      <t>ブンセキ</t>
    </rPh>
    <rPh sb="14" eb="16">
      <t>ギョウム</t>
    </rPh>
    <phoneticPr fontId="5"/>
  </si>
  <si>
    <t>革新的技術実証施設に係る調査業務</t>
    <rPh sb="7" eb="9">
      <t>シセツ</t>
    </rPh>
    <rPh sb="12" eb="14">
      <t>チョウサ</t>
    </rPh>
    <rPh sb="14" eb="16">
      <t>ギョウム</t>
    </rPh>
    <phoneticPr fontId="5"/>
  </si>
  <si>
    <t>革新的技術実証技術に係る水質分析</t>
    <rPh sb="7" eb="9">
      <t>ギジュツ</t>
    </rPh>
    <phoneticPr fontId="5"/>
  </si>
  <si>
    <t>T.和歌山市・日本下水道事業団・
京都大学・（株）西原環境・（株）タクマ共同研究体</t>
    <phoneticPr fontId="5"/>
  </si>
  <si>
    <t>c.民間企業（株式会社環境ソルテック）</t>
    <rPh sb="2" eb="4">
      <t>ミンカン</t>
    </rPh>
    <rPh sb="4" eb="6">
      <t>キギョウ</t>
    </rPh>
    <rPh sb="7" eb="11">
      <t>カブシキガイシャ</t>
    </rPh>
    <rPh sb="11" eb="13">
      <t>カンキョウ</t>
    </rPh>
    <phoneticPr fontId="5"/>
  </si>
  <si>
    <t>人口減少等を踏まえた汚水処理施設整備手法の見直しやPPP/PFIの活用を促進することにより、効果的・効率的な下水道整備に努める。また、国が行う先導的技術等に関する調査研究の成果を全国に展開し、活用促進に努める。</t>
    <rPh sb="0" eb="2">
      <t>ジンコウ</t>
    </rPh>
    <rPh sb="2" eb="4">
      <t>ゲンショウ</t>
    </rPh>
    <rPh sb="4" eb="5">
      <t>トウ</t>
    </rPh>
    <rPh sb="6" eb="7">
      <t>フ</t>
    </rPh>
    <rPh sb="10" eb="12">
      <t>オスイ</t>
    </rPh>
    <rPh sb="12" eb="14">
      <t>ショリ</t>
    </rPh>
    <rPh sb="14" eb="16">
      <t>シセツ</t>
    </rPh>
    <rPh sb="16" eb="18">
      <t>セイビ</t>
    </rPh>
    <rPh sb="18" eb="20">
      <t>シュホウ</t>
    </rPh>
    <rPh sb="21" eb="23">
      <t>ミナオ</t>
    </rPh>
    <rPh sb="33" eb="35">
      <t>カツヨウ</t>
    </rPh>
    <rPh sb="36" eb="38">
      <t>ソクシン</t>
    </rPh>
    <rPh sb="46" eb="49">
      <t>コウカテキ</t>
    </rPh>
    <rPh sb="50" eb="53">
      <t>コウリツテキ</t>
    </rPh>
    <rPh sb="54" eb="57">
      <t>ゲスイドウ</t>
    </rPh>
    <rPh sb="57" eb="59">
      <t>セイビ</t>
    </rPh>
    <rPh sb="60" eb="61">
      <t>ツト</t>
    </rPh>
    <rPh sb="67" eb="68">
      <t>クニ</t>
    </rPh>
    <rPh sb="69" eb="70">
      <t>オコナ</t>
    </rPh>
    <rPh sb="71" eb="74">
      <t>センドウテキ</t>
    </rPh>
    <rPh sb="74" eb="76">
      <t>ギジュツ</t>
    </rPh>
    <rPh sb="76" eb="77">
      <t>トウ</t>
    </rPh>
    <rPh sb="78" eb="79">
      <t>カン</t>
    </rPh>
    <rPh sb="81" eb="83">
      <t>チョウサ</t>
    </rPh>
    <rPh sb="83" eb="85">
      <t>ケンキュウ</t>
    </rPh>
    <rPh sb="86" eb="88">
      <t>セイカ</t>
    </rPh>
    <rPh sb="89" eb="91">
      <t>ゼンコク</t>
    </rPh>
    <rPh sb="92" eb="94">
      <t>テンカイ</t>
    </rPh>
    <rPh sb="96" eb="98">
      <t>カツヨウ</t>
    </rPh>
    <rPh sb="98" eb="100">
      <t>ソクシン</t>
    </rPh>
    <rPh sb="101" eb="102">
      <t>ツト</t>
    </rPh>
    <phoneticPr fontId="5"/>
  </si>
  <si>
    <t>執行等改善</t>
    <phoneticPr fontId="5"/>
  </si>
  <si>
    <t>課長　森岡　泰裕</t>
    <rPh sb="3" eb="5">
      <t>モリオカ</t>
    </rPh>
    <phoneticPr fontId="5"/>
  </si>
  <si>
    <t>　人口減少等の社会情勢を踏まえ、汚水処理の早期概成を目指すため、地方公共団体による下水道計画区域の見直し等を進め、効率的な下水道整備を推進する。また、「経済財政運営と改革の基本方針2015」等を踏まえ、国として実施する必要性の高い事業を重点的に推進する。なお、ＰＰＰ／ＰＦＩ事業や先導的・革新的技術を活用した事業については、優先的に実施する。</t>
    <phoneticPr fontId="5"/>
  </si>
  <si>
    <t>新しい日本のための優先課題推進枠による要求額の増
「新しい日本のための優先課題推進枠」1,434</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</si>
</sst>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0;&quot;▲ &quot;#,##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9" fillId="0" borderId="86" xfId="0" applyFont="1" applyFill="1" applyBorder="1" applyAlignment="1" applyProtection="1">
      <alignment horizontal="center" vertical="center" wrapText="1"/>
      <protection locked="0"/>
    </xf>
    <xf numFmtId="0" fontId="0" fillId="0" borderId="18" xfId="0" applyFont="1" applyBorder="1" applyAlignment="1" applyProtection="1">
      <alignment horizontal="left" vertical="center"/>
      <protection locked="0"/>
    </xf>
    <xf numFmtId="181" fontId="0" fillId="0" borderId="25" xfId="0" applyNumberFormat="1" applyFont="1" applyFill="1" applyBorder="1" applyAlignment="1" applyProtection="1">
      <alignment horizontal="right" vertical="center"/>
      <protection locked="0"/>
    </xf>
    <xf numFmtId="181" fontId="0" fillId="0" borderId="26" xfId="0" applyNumberFormat="1" applyFont="1" applyFill="1" applyBorder="1" applyAlignment="1" applyProtection="1">
      <alignment horizontal="right" vertical="center"/>
      <protection locked="0"/>
    </xf>
    <xf numFmtId="181"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6" fillId="0" borderId="11" xfId="0" applyFont="1" applyBorder="1" applyAlignment="1" applyProtection="1">
      <alignment horizontal="center" vertical="center" wrapText="1"/>
      <protection locked="0"/>
    </xf>
    <xf numFmtId="0" fontId="16" fillId="0" borderId="25"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0" fillId="0" borderId="1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6">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66</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198633</xdr:colOff>
      <xdr:row>138</xdr:row>
      <xdr:rowOff>209549</xdr:rowOff>
    </xdr:from>
    <xdr:to>
      <xdr:col>46</xdr:col>
      <xdr:colOff>95250</xdr:colOff>
      <xdr:row>176</xdr:row>
      <xdr:rowOff>285750</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8783" y="31632524"/>
          <a:ext cx="7897617" cy="14478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2" zoomScale="85" zoomScaleNormal="75" zoomScaleSheetLayoutView="85" zoomScalePageLayoutView="120" workbookViewId="0">
      <selection activeCell="AR14" sqref="AR14:AX1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6" t="s">
        <v>408</v>
      </c>
      <c r="AR2" s="686"/>
      <c r="AS2" s="68" t="str">
        <f>IF(OR(AQ2="　", AQ2=""), "", "-")</f>
        <v/>
      </c>
      <c r="AT2" s="687">
        <v>54</v>
      </c>
      <c r="AU2" s="687"/>
      <c r="AV2" s="69" t="str">
        <f>IF(AW2="", "", "-")</f>
        <v/>
      </c>
      <c r="AW2" s="688"/>
      <c r="AX2" s="688"/>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817</v>
      </c>
      <c r="AK3" s="647"/>
      <c r="AL3" s="647"/>
      <c r="AM3" s="647"/>
      <c r="AN3" s="647"/>
      <c r="AO3" s="647"/>
      <c r="AP3" s="647"/>
      <c r="AQ3" s="647"/>
      <c r="AR3" s="647"/>
      <c r="AS3" s="647"/>
      <c r="AT3" s="647"/>
      <c r="AU3" s="647"/>
      <c r="AV3" s="647"/>
      <c r="AW3" s="647"/>
      <c r="AX3" s="36" t="s">
        <v>91</v>
      </c>
    </row>
    <row r="4" spans="1:50" ht="24.75" customHeight="1" x14ac:dyDescent="0.15">
      <c r="A4" s="462" t="s">
        <v>30</v>
      </c>
      <c r="B4" s="463"/>
      <c r="C4" s="463"/>
      <c r="D4" s="463"/>
      <c r="E4" s="463"/>
      <c r="F4" s="463"/>
      <c r="G4" s="436" t="s">
        <v>772</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773</v>
      </c>
      <c r="AF4" s="442"/>
      <c r="AG4" s="442"/>
      <c r="AH4" s="442"/>
      <c r="AI4" s="442"/>
      <c r="AJ4" s="442"/>
      <c r="AK4" s="442"/>
      <c r="AL4" s="442"/>
      <c r="AM4" s="442"/>
      <c r="AN4" s="442"/>
      <c r="AO4" s="442"/>
      <c r="AP4" s="443"/>
      <c r="AQ4" s="444" t="s">
        <v>2</v>
      </c>
      <c r="AR4" s="439"/>
      <c r="AS4" s="439"/>
      <c r="AT4" s="439"/>
      <c r="AU4" s="439"/>
      <c r="AV4" s="439"/>
      <c r="AW4" s="439"/>
      <c r="AX4" s="445"/>
    </row>
    <row r="5" spans="1:50" ht="30" customHeight="1" x14ac:dyDescent="0.15">
      <c r="A5" s="446" t="s">
        <v>93</v>
      </c>
      <c r="B5" s="447"/>
      <c r="C5" s="447"/>
      <c r="D5" s="447"/>
      <c r="E5" s="447"/>
      <c r="F5" s="448"/>
      <c r="G5" s="661" t="s">
        <v>158</v>
      </c>
      <c r="H5" s="622"/>
      <c r="I5" s="622"/>
      <c r="J5" s="622"/>
      <c r="K5" s="622"/>
      <c r="L5" s="622"/>
      <c r="M5" s="662" t="s">
        <v>92</v>
      </c>
      <c r="N5" s="663"/>
      <c r="O5" s="663"/>
      <c r="P5" s="663"/>
      <c r="Q5" s="663"/>
      <c r="R5" s="664"/>
      <c r="S5" s="621" t="s">
        <v>157</v>
      </c>
      <c r="T5" s="622"/>
      <c r="U5" s="622"/>
      <c r="V5" s="622"/>
      <c r="W5" s="622"/>
      <c r="X5" s="623"/>
      <c r="Y5" s="453" t="s">
        <v>3</v>
      </c>
      <c r="Z5" s="454"/>
      <c r="AA5" s="454"/>
      <c r="AB5" s="454"/>
      <c r="AC5" s="454"/>
      <c r="AD5" s="455"/>
      <c r="AE5" s="456" t="s">
        <v>774</v>
      </c>
      <c r="AF5" s="457"/>
      <c r="AG5" s="457"/>
      <c r="AH5" s="457"/>
      <c r="AI5" s="457"/>
      <c r="AJ5" s="457"/>
      <c r="AK5" s="457"/>
      <c r="AL5" s="457"/>
      <c r="AM5" s="457"/>
      <c r="AN5" s="457"/>
      <c r="AO5" s="457"/>
      <c r="AP5" s="458"/>
      <c r="AQ5" s="459" t="s">
        <v>852</v>
      </c>
      <c r="AR5" s="460"/>
      <c r="AS5" s="460"/>
      <c r="AT5" s="460"/>
      <c r="AU5" s="460"/>
      <c r="AV5" s="460"/>
      <c r="AW5" s="460"/>
      <c r="AX5" s="461"/>
    </row>
    <row r="6" spans="1:50" ht="165.75"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816</v>
      </c>
      <c r="AF6" s="471"/>
      <c r="AG6" s="471"/>
      <c r="AH6" s="471"/>
      <c r="AI6" s="471"/>
      <c r="AJ6" s="471"/>
      <c r="AK6" s="471"/>
      <c r="AL6" s="471"/>
      <c r="AM6" s="471"/>
      <c r="AN6" s="471"/>
      <c r="AO6" s="471"/>
      <c r="AP6" s="471"/>
      <c r="AQ6" s="472"/>
      <c r="AR6" s="472"/>
      <c r="AS6" s="472"/>
      <c r="AT6" s="472"/>
      <c r="AU6" s="472"/>
      <c r="AV6" s="472"/>
      <c r="AW6" s="472"/>
      <c r="AX6" s="473"/>
    </row>
    <row r="7" spans="1:50" ht="36" customHeight="1" x14ac:dyDescent="0.15">
      <c r="A7" s="489" t="s">
        <v>25</v>
      </c>
      <c r="B7" s="490"/>
      <c r="C7" s="490"/>
      <c r="D7" s="490"/>
      <c r="E7" s="490"/>
      <c r="F7" s="490"/>
      <c r="G7" s="491" t="s">
        <v>775</v>
      </c>
      <c r="H7" s="492"/>
      <c r="I7" s="492"/>
      <c r="J7" s="492"/>
      <c r="K7" s="492"/>
      <c r="L7" s="492"/>
      <c r="M7" s="492"/>
      <c r="N7" s="492"/>
      <c r="O7" s="492"/>
      <c r="P7" s="492"/>
      <c r="Q7" s="492"/>
      <c r="R7" s="492"/>
      <c r="S7" s="492"/>
      <c r="T7" s="492"/>
      <c r="U7" s="492"/>
      <c r="V7" s="493"/>
      <c r="W7" s="493"/>
      <c r="X7" s="493"/>
      <c r="Y7" s="494" t="s">
        <v>5</v>
      </c>
      <c r="Z7" s="383"/>
      <c r="AA7" s="383"/>
      <c r="AB7" s="383"/>
      <c r="AC7" s="383"/>
      <c r="AD7" s="385"/>
      <c r="AE7" s="495" t="s">
        <v>776</v>
      </c>
      <c r="AF7" s="496"/>
      <c r="AG7" s="496"/>
      <c r="AH7" s="496"/>
      <c r="AI7" s="496"/>
      <c r="AJ7" s="496"/>
      <c r="AK7" s="496"/>
      <c r="AL7" s="496"/>
      <c r="AM7" s="496"/>
      <c r="AN7" s="496"/>
      <c r="AO7" s="496"/>
      <c r="AP7" s="496"/>
      <c r="AQ7" s="496"/>
      <c r="AR7" s="496"/>
      <c r="AS7" s="496"/>
      <c r="AT7" s="496"/>
      <c r="AU7" s="496"/>
      <c r="AV7" s="496"/>
      <c r="AW7" s="496"/>
      <c r="AX7" s="497"/>
    </row>
    <row r="8" spans="1:50" ht="27.75" customHeight="1" x14ac:dyDescent="0.15">
      <c r="A8" s="642" t="s">
        <v>308</v>
      </c>
      <c r="B8" s="643"/>
      <c r="C8" s="643"/>
      <c r="D8" s="643"/>
      <c r="E8" s="643"/>
      <c r="F8" s="644"/>
      <c r="G8" s="639" t="str">
        <f>入力規則等!A26</f>
        <v>国土強靭化</v>
      </c>
      <c r="H8" s="640"/>
      <c r="I8" s="640"/>
      <c r="J8" s="640"/>
      <c r="K8" s="640"/>
      <c r="L8" s="640"/>
      <c r="M8" s="640"/>
      <c r="N8" s="640"/>
      <c r="O8" s="640"/>
      <c r="P8" s="640"/>
      <c r="Q8" s="640"/>
      <c r="R8" s="640"/>
      <c r="S8" s="640"/>
      <c r="T8" s="640"/>
      <c r="U8" s="640"/>
      <c r="V8" s="640"/>
      <c r="W8" s="640"/>
      <c r="X8" s="641"/>
      <c r="Y8" s="474" t="s">
        <v>79</v>
      </c>
      <c r="Z8" s="474"/>
      <c r="AA8" s="474"/>
      <c r="AB8" s="474"/>
      <c r="AC8" s="474"/>
      <c r="AD8" s="474"/>
      <c r="AE8" s="517" t="str">
        <f>入力規則等!K13</f>
        <v>公共事業</v>
      </c>
      <c r="AF8" s="518"/>
      <c r="AG8" s="518"/>
      <c r="AH8" s="518"/>
      <c r="AI8" s="518"/>
      <c r="AJ8" s="518"/>
      <c r="AK8" s="518"/>
      <c r="AL8" s="518"/>
      <c r="AM8" s="518"/>
      <c r="AN8" s="518"/>
      <c r="AO8" s="518"/>
      <c r="AP8" s="518"/>
      <c r="AQ8" s="518"/>
      <c r="AR8" s="518"/>
      <c r="AS8" s="518"/>
      <c r="AT8" s="518"/>
      <c r="AU8" s="518"/>
      <c r="AV8" s="518"/>
      <c r="AW8" s="518"/>
      <c r="AX8" s="519"/>
    </row>
    <row r="9" spans="1:50" ht="61.5" customHeight="1" x14ac:dyDescent="0.15">
      <c r="A9" s="193" t="s">
        <v>26</v>
      </c>
      <c r="B9" s="194"/>
      <c r="C9" s="194"/>
      <c r="D9" s="194"/>
      <c r="E9" s="194"/>
      <c r="F9" s="194"/>
      <c r="G9" s="195" t="s">
        <v>777</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139.5" customHeight="1" x14ac:dyDescent="0.15">
      <c r="A10" s="193" t="s">
        <v>36</v>
      </c>
      <c r="B10" s="194"/>
      <c r="C10" s="194"/>
      <c r="D10" s="194"/>
      <c r="E10" s="194"/>
      <c r="F10" s="194"/>
      <c r="G10" s="195" t="s">
        <v>818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19.5" customHeight="1" x14ac:dyDescent="0.15">
      <c r="A11" s="193" t="s">
        <v>6</v>
      </c>
      <c r="B11" s="194"/>
      <c r="C11" s="194"/>
      <c r="D11" s="194"/>
      <c r="E11" s="194"/>
      <c r="F11" s="498"/>
      <c r="G11" s="450" t="str">
        <f>入力規則等!P10</f>
        <v>直接実施、委託・請負、補助</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17.25"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4"/>
      <c r="B13" s="405"/>
      <c r="C13" s="405"/>
      <c r="D13" s="405"/>
      <c r="E13" s="405"/>
      <c r="F13" s="406"/>
      <c r="G13" s="508" t="s">
        <v>7</v>
      </c>
      <c r="H13" s="509"/>
      <c r="I13" s="514" t="s">
        <v>8</v>
      </c>
      <c r="J13" s="515"/>
      <c r="K13" s="515"/>
      <c r="L13" s="515"/>
      <c r="M13" s="515"/>
      <c r="N13" s="515"/>
      <c r="O13" s="516"/>
      <c r="P13" s="184">
        <v>5799</v>
      </c>
      <c r="Q13" s="185"/>
      <c r="R13" s="185"/>
      <c r="S13" s="185"/>
      <c r="T13" s="185"/>
      <c r="U13" s="185"/>
      <c r="V13" s="186"/>
      <c r="W13" s="184">
        <v>5248</v>
      </c>
      <c r="X13" s="185"/>
      <c r="Y13" s="185"/>
      <c r="Z13" s="185"/>
      <c r="AA13" s="185"/>
      <c r="AB13" s="185"/>
      <c r="AC13" s="186"/>
      <c r="AD13" s="184">
        <v>5225</v>
      </c>
      <c r="AE13" s="185"/>
      <c r="AF13" s="185"/>
      <c r="AG13" s="185"/>
      <c r="AH13" s="185"/>
      <c r="AI13" s="185"/>
      <c r="AJ13" s="186"/>
      <c r="AK13" s="184">
        <v>5251</v>
      </c>
      <c r="AL13" s="185"/>
      <c r="AM13" s="185"/>
      <c r="AN13" s="185"/>
      <c r="AO13" s="185"/>
      <c r="AP13" s="185"/>
      <c r="AQ13" s="186"/>
      <c r="AR13" s="198">
        <v>6151</v>
      </c>
      <c r="AS13" s="199"/>
      <c r="AT13" s="199"/>
      <c r="AU13" s="199"/>
      <c r="AV13" s="199"/>
      <c r="AW13" s="199"/>
      <c r="AX13" s="200"/>
    </row>
    <row r="14" spans="1:50" ht="21" customHeight="1" x14ac:dyDescent="0.15">
      <c r="A14" s="404"/>
      <c r="B14" s="405"/>
      <c r="C14" s="405"/>
      <c r="D14" s="405"/>
      <c r="E14" s="405"/>
      <c r="F14" s="406"/>
      <c r="G14" s="510"/>
      <c r="H14" s="511"/>
      <c r="I14" s="188" t="s">
        <v>9</v>
      </c>
      <c r="J14" s="189"/>
      <c r="K14" s="189"/>
      <c r="L14" s="189"/>
      <c r="M14" s="189"/>
      <c r="N14" s="189"/>
      <c r="O14" s="190"/>
      <c r="P14" s="184" t="s">
        <v>410</v>
      </c>
      <c r="Q14" s="185"/>
      <c r="R14" s="185"/>
      <c r="S14" s="185"/>
      <c r="T14" s="185"/>
      <c r="U14" s="185"/>
      <c r="V14" s="186"/>
      <c r="W14" s="184" t="s">
        <v>410</v>
      </c>
      <c r="X14" s="185"/>
      <c r="Y14" s="185"/>
      <c r="Z14" s="185"/>
      <c r="AA14" s="185"/>
      <c r="AB14" s="185"/>
      <c r="AC14" s="186"/>
      <c r="AD14" s="184" t="s">
        <v>410</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4"/>
      <c r="B15" s="405"/>
      <c r="C15" s="405"/>
      <c r="D15" s="405"/>
      <c r="E15" s="405"/>
      <c r="F15" s="406"/>
      <c r="G15" s="510"/>
      <c r="H15" s="511"/>
      <c r="I15" s="188" t="s">
        <v>62</v>
      </c>
      <c r="J15" s="433"/>
      <c r="K15" s="433"/>
      <c r="L15" s="433"/>
      <c r="M15" s="433"/>
      <c r="N15" s="433"/>
      <c r="O15" s="434"/>
      <c r="P15" s="184">
        <v>564</v>
      </c>
      <c r="Q15" s="185"/>
      <c r="R15" s="185"/>
      <c r="S15" s="185"/>
      <c r="T15" s="185"/>
      <c r="U15" s="185"/>
      <c r="V15" s="186"/>
      <c r="W15" s="184">
        <v>1549</v>
      </c>
      <c r="X15" s="185"/>
      <c r="Y15" s="185"/>
      <c r="Z15" s="185"/>
      <c r="AA15" s="185"/>
      <c r="AB15" s="185"/>
      <c r="AC15" s="186"/>
      <c r="AD15" s="184">
        <v>1087</v>
      </c>
      <c r="AE15" s="185"/>
      <c r="AF15" s="185"/>
      <c r="AG15" s="185"/>
      <c r="AH15" s="185"/>
      <c r="AI15" s="185"/>
      <c r="AJ15" s="186"/>
      <c r="AK15" s="184">
        <v>724</v>
      </c>
      <c r="AL15" s="185"/>
      <c r="AM15" s="185"/>
      <c r="AN15" s="185"/>
      <c r="AO15" s="185"/>
      <c r="AP15" s="185"/>
      <c r="AQ15" s="186"/>
      <c r="AR15" s="184"/>
      <c r="AS15" s="185"/>
      <c r="AT15" s="185"/>
      <c r="AU15" s="185"/>
      <c r="AV15" s="185"/>
      <c r="AW15" s="185"/>
      <c r="AX15" s="187"/>
    </row>
    <row r="16" spans="1:50" ht="21" customHeight="1" x14ac:dyDescent="0.15">
      <c r="A16" s="404"/>
      <c r="B16" s="405"/>
      <c r="C16" s="405"/>
      <c r="D16" s="405"/>
      <c r="E16" s="405"/>
      <c r="F16" s="406"/>
      <c r="G16" s="510"/>
      <c r="H16" s="511"/>
      <c r="I16" s="188" t="s">
        <v>63</v>
      </c>
      <c r="J16" s="433"/>
      <c r="K16" s="433"/>
      <c r="L16" s="433"/>
      <c r="M16" s="433"/>
      <c r="N16" s="433"/>
      <c r="O16" s="434"/>
      <c r="P16" s="184">
        <v>-1549</v>
      </c>
      <c r="Q16" s="185"/>
      <c r="R16" s="185"/>
      <c r="S16" s="185"/>
      <c r="T16" s="185"/>
      <c r="U16" s="185"/>
      <c r="V16" s="186"/>
      <c r="W16" s="184">
        <v>-1087</v>
      </c>
      <c r="X16" s="185"/>
      <c r="Y16" s="185"/>
      <c r="Z16" s="185"/>
      <c r="AA16" s="185"/>
      <c r="AB16" s="185"/>
      <c r="AC16" s="186"/>
      <c r="AD16" s="184">
        <v>-724</v>
      </c>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x14ac:dyDescent="0.15">
      <c r="A17" s="404"/>
      <c r="B17" s="405"/>
      <c r="C17" s="405"/>
      <c r="D17" s="405"/>
      <c r="E17" s="405"/>
      <c r="F17" s="406"/>
      <c r="G17" s="510"/>
      <c r="H17" s="511"/>
      <c r="I17" s="188" t="s">
        <v>61</v>
      </c>
      <c r="J17" s="189"/>
      <c r="K17" s="189"/>
      <c r="L17" s="189"/>
      <c r="M17" s="189"/>
      <c r="N17" s="189"/>
      <c r="O17" s="190"/>
      <c r="P17" s="184">
        <v>375</v>
      </c>
      <c r="Q17" s="185"/>
      <c r="R17" s="185"/>
      <c r="S17" s="185"/>
      <c r="T17" s="185"/>
      <c r="U17" s="185"/>
      <c r="V17" s="186"/>
      <c r="W17" s="184" t="s">
        <v>410</v>
      </c>
      <c r="X17" s="185"/>
      <c r="Y17" s="185"/>
      <c r="Z17" s="185"/>
      <c r="AA17" s="185"/>
      <c r="AB17" s="185"/>
      <c r="AC17" s="186"/>
      <c r="AD17" s="184" t="s">
        <v>410</v>
      </c>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4"/>
      <c r="B18" s="405"/>
      <c r="C18" s="405"/>
      <c r="D18" s="405"/>
      <c r="E18" s="405"/>
      <c r="F18" s="406"/>
      <c r="G18" s="512"/>
      <c r="H18" s="513"/>
      <c r="I18" s="634" t="s">
        <v>22</v>
      </c>
      <c r="J18" s="635"/>
      <c r="K18" s="635"/>
      <c r="L18" s="635"/>
      <c r="M18" s="635"/>
      <c r="N18" s="635"/>
      <c r="O18" s="636"/>
      <c r="P18" s="656">
        <f>SUM(P13:V17)</f>
        <v>5189</v>
      </c>
      <c r="Q18" s="657"/>
      <c r="R18" s="657"/>
      <c r="S18" s="657"/>
      <c r="T18" s="657"/>
      <c r="U18" s="657"/>
      <c r="V18" s="658"/>
      <c r="W18" s="656">
        <f>SUM(W13:AC17)</f>
        <v>5710</v>
      </c>
      <c r="X18" s="657"/>
      <c r="Y18" s="657"/>
      <c r="Z18" s="657"/>
      <c r="AA18" s="657"/>
      <c r="AB18" s="657"/>
      <c r="AC18" s="658"/>
      <c r="AD18" s="656">
        <f t="shared" ref="AD18" si="0">SUM(AD13:AJ17)</f>
        <v>5588</v>
      </c>
      <c r="AE18" s="657"/>
      <c r="AF18" s="657"/>
      <c r="AG18" s="657"/>
      <c r="AH18" s="657"/>
      <c r="AI18" s="657"/>
      <c r="AJ18" s="658"/>
      <c r="AK18" s="656">
        <f t="shared" ref="AK18" si="1">SUM(AK13:AQ17)</f>
        <v>5975</v>
      </c>
      <c r="AL18" s="657"/>
      <c r="AM18" s="657"/>
      <c r="AN18" s="657"/>
      <c r="AO18" s="657"/>
      <c r="AP18" s="657"/>
      <c r="AQ18" s="658"/>
      <c r="AR18" s="656">
        <f t="shared" ref="AR18" si="2">SUM(AR13:AX17)</f>
        <v>6151</v>
      </c>
      <c r="AS18" s="657"/>
      <c r="AT18" s="657"/>
      <c r="AU18" s="657"/>
      <c r="AV18" s="657"/>
      <c r="AW18" s="657"/>
      <c r="AX18" s="659"/>
    </row>
    <row r="19" spans="1:50" ht="24.75" customHeight="1" x14ac:dyDescent="0.15">
      <c r="A19" s="404"/>
      <c r="B19" s="405"/>
      <c r="C19" s="405"/>
      <c r="D19" s="405"/>
      <c r="E19" s="405"/>
      <c r="F19" s="406"/>
      <c r="G19" s="654" t="s">
        <v>10</v>
      </c>
      <c r="H19" s="655"/>
      <c r="I19" s="655"/>
      <c r="J19" s="655"/>
      <c r="K19" s="655"/>
      <c r="L19" s="655"/>
      <c r="M19" s="655"/>
      <c r="N19" s="655"/>
      <c r="O19" s="655"/>
      <c r="P19" s="184">
        <v>4993</v>
      </c>
      <c r="Q19" s="185"/>
      <c r="R19" s="185"/>
      <c r="S19" s="185"/>
      <c r="T19" s="185"/>
      <c r="U19" s="185"/>
      <c r="V19" s="186"/>
      <c r="W19" s="184">
        <v>5559</v>
      </c>
      <c r="X19" s="185"/>
      <c r="Y19" s="185"/>
      <c r="Z19" s="185"/>
      <c r="AA19" s="185"/>
      <c r="AB19" s="185"/>
      <c r="AC19" s="186"/>
      <c r="AD19" s="184">
        <v>5466</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2"/>
      <c r="B20" s="503"/>
      <c r="C20" s="503"/>
      <c r="D20" s="503"/>
      <c r="E20" s="503"/>
      <c r="F20" s="504"/>
      <c r="G20" s="654" t="s">
        <v>11</v>
      </c>
      <c r="H20" s="655"/>
      <c r="I20" s="655"/>
      <c r="J20" s="655"/>
      <c r="K20" s="655"/>
      <c r="L20" s="655"/>
      <c r="M20" s="655"/>
      <c r="N20" s="655"/>
      <c r="O20" s="655"/>
      <c r="P20" s="660">
        <f>IF(P18=0, "-", P19/P18)</f>
        <v>0.96222778955482757</v>
      </c>
      <c r="Q20" s="660"/>
      <c r="R20" s="660"/>
      <c r="S20" s="660"/>
      <c r="T20" s="660"/>
      <c r="U20" s="660"/>
      <c r="V20" s="660"/>
      <c r="W20" s="660">
        <f>IF(W18=0, "-", W19/W18)</f>
        <v>0.97355516637478112</v>
      </c>
      <c r="X20" s="660"/>
      <c r="Y20" s="660"/>
      <c r="Z20" s="660"/>
      <c r="AA20" s="660"/>
      <c r="AB20" s="660"/>
      <c r="AC20" s="660"/>
      <c r="AD20" s="660">
        <f>IF(AD18=0, "-", AD19/AD18)</f>
        <v>0.97816750178954903</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358</v>
      </c>
      <c r="AX22" s="82"/>
    </row>
    <row r="23" spans="1:50" ht="16.5" customHeight="1" x14ac:dyDescent="0.15">
      <c r="A23" s="139"/>
      <c r="B23" s="137"/>
      <c r="C23" s="137"/>
      <c r="D23" s="137"/>
      <c r="E23" s="137"/>
      <c r="F23" s="138"/>
      <c r="G23" s="83" t="s">
        <v>781</v>
      </c>
      <c r="H23" s="84"/>
      <c r="I23" s="84"/>
      <c r="J23" s="84"/>
      <c r="K23" s="84"/>
      <c r="L23" s="84"/>
      <c r="M23" s="84"/>
      <c r="N23" s="84"/>
      <c r="O23" s="85"/>
      <c r="P23" s="227" t="s">
        <v>778</v>
      </c>
      <c r="Q23" s="242"/>
      <c r="R23" s="242"/>
      <c r="S23" s="242"/>
      <c r="T23" s="242"/>
      <c r="U23" s="242"/>
      <c r="V23" s="242"/>
      <c r="W23" s="242"/>
      <c r="X23" s="243"/>
      <c r="Y23" s="236" t="s">
        <v>14</v>
      </c>
      <c r="Z23" s="237"/>
      <c r="AA23" s="238"/>
      <c r="AB23" s="176" t="s">
        <v>779</v>
      </c>
      <c r="AC23" s="177"/>
      <c r="AD23" s="177"/>
      <c r="AE23" s="97">
        <v>88</v>
      </c>
      <c r="AF23" s="98"/>
      <c r="AG23" s="98"/>
      <c r="AH23" s="98"/>
      <c r="AI23" s="99"/>
      <c r="AJ23" s="97">
        <v>89</v>
      </c>
      <c r="AK23" s="98"/>
      <c r="AL23" s="98"/>
      <c r="AM23" s="98"/>
      <c r="AN23" s="99"/>
      <c r="AO23" s="97"/>
      <c r="AP23" s="98"/>
      <c r="AQ23" s="98"/>
      <c r="AR23" s="98"/>
      <c r="AS23" s="99"/>
      <c r="AT23" s="204"/>
      <c r="AU23" s="204"/>
      <c r="AV23" s="204"/>
      <c r="AW23" s="204"/>
      <c r="AX23" s="205"/>
    </row>
    <row r="24" spans="1:50" ht="16.5" customHeight="1" x14ac:dyDescent="0.15">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627" t="s">
        <v>780</v>
      </c>
      <c r="AC24" s="628"/>
      <c r="AD24" s="628"/>
      <c r="AE24" s="97" t="s">
        <v>410</v>
      </c>
      <c r="AF24" s="98"/>
      <c r="AG24" s="98"/>
      <c r="AH24" s="98"/>
      <c r="AI24" s="99"/>
      <c r="AJ24" s="97" t="s">
        <v>410</v>
      </c>
      <c r="AK24" s="98"/>
      <c r="AL24" s="98"/>
      <c r="AM24" s="98"/>
      <c r="AN24" s="99"/>
      <c r="AO24" s="97"/>
      <c r="AP24" s="98"/>
      <c r="AQ24" s="98"/>
      <c r="AR24" s="98"/>
      <c r="AS24" s="99"/>
      <c r="AT24" s="97">
        <v>95</v>
      </c>
      <c r="AU24" s="98"/>
      <c r="AV24" s="98"/>
      <c r="AW24" s="98"/>
      <c r="AX24" s="356"/>
    </row>
    <row r="25" spans="1:50" ht="16.5" customHeight="1" x14ac:dyDescent="0.15">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362</v>
      </c>
      <c r="AC25" s="96"/>
      <c r="AD25" s="96"/>
      <c r="AE25" s="97">
        <f>AE23*100/$AT$24</f>
        <v>92.631578947368425</v>
      </c>
      <c r="AF25" s="98"/>
      <c r="AG25" s="98"/>
      <c r="AH25" s="98"/>
      <c r="AI25" s="99"/>
      <c r="AJ25" s="97">
        <f>AJ23*100/$AT$24</f>
        <v>93.684210526315795</v>
      </c>
      <c r="AK25" s="98"/>
      <c r="AL25" s="98"/>
      <c r="AM25" s="98"/>
      <c r="AN25" s="99"/>
      <c r="AO25" s="97"/>
      <c r="AP25" s="98"/>
      <c r="AQ25" s="98"/>
      <c r="AR25" s="98"/>
      <c r="AS25" s="99"/>
      <c r="AT25" s="201"/>
      <c r="AU25" s="202"/>
      <c r="AV25" s="202"/>
      <c r="AW25" s="202"/>
      <c r="AX25" s="203"/>
    </row>
    <row r="26" spans="1:50" ht="14.2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4.2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28</v>
      </c>
      <c r="AV27" s="80"/>
      <c r="AW27" s="81" t="s">
        <v>358</v>
      </c>
      <c r="AX27" s="82"/>
    </row>
    <row r="28" spans="1:50" ht="16.5" customHeight="1" x14ac:dyDescent="0.15">
      <c r="A28" s="139"/>
      <c r="B28" s="137"/>
      <c r="C28" s="137"/>
      <c r="D28" s="137"/>
      <c r="E28" s="137"/>
      <c r="F28" s="138"/>
      <c r="G28" s="83" t="s">
        <v>783</v>
      </c>
      <c r="H28" s="84"/>
      <c r="I28" s="84"/>
      <c r="J28" s="84"/>
      <c r="K28" s="84"/>
      <c r="L28" s="84"/>
      <c r="M28" s="84"/>
      <c r="N28" s="84"/>
      <c r="O28" s="85"/>
      <c r="P28" s="227" t="s">
        <v>784</v>
      </c>
      <c r="Q28" s="242"/>
      <c r="R28" s="242"/>
      <c r="S28" s="242"/>
      <c r="T28" s="242"/>
      <c r="U28" s="242"/>
      <c r="V28" s="242"/>
      <c r="W28" s="242"/>
      <c r="X28" s="243"/>
      <c r="Y28" s="236" t="s">
        <v>14</v>
      </c>
      <c r="Z28" s="237"/>
      <c r="AA28" s="238"/>
      <c r="AB28" s="176" t="s">
        <v>780</v>
      </c>
      <c r="AC28" s="177"/>
      <c r="AD28" s="177"/>
      <c r="AE28" s="97">
        <v>39</v>
      </c>
      <c r="AF28" s="98"/>
      <c r="AG28" s="98"/>
      <c r="AH28" s="98"/>
      <c r="AI28" s="99"/>
      <c r="AJ28" s="97">
        <v>41</v>
      </c>
      <c r="AK28" s="98"/>
      <c r="AL28" s="98"/>
      <c r="AM28" s="98"/>
      <c r="AN28" s="99"/>
      <c r="AO28" s="97"/>
      <c r="AP28" s="98"/>
      <c r="AQ28" s="98"/>
      <c r="AR28" s="98"/>
      <c r="AS28" s="99"/>
      <c r="AT28" s="204"/>
      <c r="AU28" s="204"/>
      <c r="AV28" s="204"/>
      <c r="AW28" s="204"/>
      <c r="AX28" s="205"/>
    </row>
    <row r="29" spans="1:50" ht="16.5" customHeight="1" x14ac:dyDescent="0.15">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176" t="s">
        <v>780</v>
      </c>
      <c r="AC29" s="177"/>
      <c r="AD29" s="177"/>
      <c r="AE29" s="97" t="s">
        <v>782</v>
      </c>
      <c r="AF29" s="98"/>
      <c r="AG29" s="98"/>
      <c r="AH29" s="98"/>
      <c r="AI29" s="99"/>
      <c r="AJ29" s="97" t="s">
        <v>782</v>
      </c>
      <c r="AK29" s="98"/>
      <c r="AL29" s="98"/>
      <c r="AM29" s="98"/>
      <c r="AN29" s="99"/>
      <c r="AO29" s="97"/>
      <c r="AP29" s="98"/>
      <c r="AQ29" s="98"/>
      <c r="AR29" s="98"/>
      <c r="AS29" s="99"/>
      <c r="AT29" s="97">
        <v>43</v>
      </c>
      <c r="AU29" s="98"/>
      <c r="AV29" s="98"/>
      <c r="AW29" s="98"/>
      <c r="AX29" s="356"/>
    </row>
    <row r="30" spans="1:50" ht="16.5" customHeight="1" x14ac:dyDescent="0.15">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f>AE28*100/AT29</f>
        <v>90.697674418604649</v>
      </c>
      <c r="AF30" s="98"/>
      <c r="AG30" s="98"/>
      <c r="AH30" s="98"/>
      <c r="AI30" s="99"/>
      <c r="AJ30" s="97">
        <f>AJ28*100/AT29</f>
        <v>95.348837209302332</v>
      </c>
      <c r="AK30" s="98"/>
      <c r="AL30" s="98"/>
      <c r="AM30" s="98"/>
      <c r="AN30" s="99"/>
      <c r="AO30" s="97"/>
      <c r="AP30" s="98"/>
      <c r="AQ30" s="98"/>
      <c r="AR30" s="98"/>
      <c r="AS30" s="99"/>
      <c r="AT30" s="201"/>
      <c r="AU30" s="202"/>
      <c r="AV30" s="202"/>
      <c r="AW30" s="202"/>
      <c r="AX30" s="203"/>
    </row>
    <row r="31" spans="1:50" ht="1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28</v>
      </c>
      <c r="AV32" s="80"/>
      <c r="AW32" s="81" t="s">
        <v>358</v>
      </c>
      <c r="AX32" s="82"/>
    </row>
    <row r="33" spans="1:50" ht="15.75" customHeight="1" x14ac:dyDescent="0.15">
      <c r="A33" s="139"/>
      <c r="B33" s="137"/>
      <c r="C33" s="137"/>
      <c r="D33" s="137"/>
      <c r="E33" s="137"/>
      <c r="F33" s="138"/>
      <c r="G33" s="83" t="s">
        <v>786</v>
      </c>
      <c r="H33" s="84"/>
      <c r="I33" s="84"/>
      <c r="J33" s="84"/>
      <c r="K33" s="84"/>
      <c r="L33" s="84"/>
      <c r="M33" s="84"/>
      <c r="N33" s="84"/>
      <c r="O33" s="85"/>
      <c r="P33" s="227" t="s">
        <v>785</v>
      </c>
      <c r="Q33" s="242"/>
      <c r="R33" s="242"/>
      <c r="S33" s="242"/>
      <c r="T33" s="242"/>
      <c r="U33" s="242"/>
      <c r="V33" s="242"/>
      <c r="W33" s="242"/>
      <c r="X33" s="243"/>
      <c r="Y33" s="236" t="s">
        <v>14</v>
      </c>
      <c r="Z33" s="237"/>
      <c r="AA33" s="238"/>
      <c r="AB33" s="176" t="s">
        <v>780</v>
      </c>
      <c r="AC33" s="177"/>
      <c r="AD33" s="177"/>
      <c r="AE33" s="97">
        <v>55</v>
      </c>
      <c r="AF33" s="98"/>
      <c r="AG33" s="98"/>
      <c r="AH33" s="98"/>
      <c r="AI33" s="99"/>
      <c r="AJ33" s="97">
        <v>57</v>
      </c>
      <c r="AK33" s="98"/>
      <c r="AL33" s="98"/>
      <c r="AM33" s="98"/>
      <c r="AN33" s="99"/>
      <c r="AO33" s="97">
        <v>58</v>
      </c>
      <c r="AP33" s="98"/>
      <c r="AQ33" s="98"/>
      <c r="AR33" s="98"/>
      <c r="AS33" s="99"/>
      <c r="AT33" s="204"/>
      <c r="AU33" s="204"/>
      <c r="AV33" s="204"/>
      <c r="AW33" s="204"/>
      <c r="AX33" s="205"/>
    </row>
    <row r="34" spans="1:50" ht="15.75" customHeight="1" x14ac:dyDescent="0.15">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176" t="s">
        <v>780</v>
      </c>
      <c r="AC34" s="177"/>
      <c r="AD34" s="177"/>
      <c r="AE34" s="97" t="s">
        <v>782</v>
      </c>
      <c r="AF34" s="98"/>
      <c r="AG34" s="98"/>
      <c r="AH34" s="98"/>
      <c r="AI34" s="99"/>
      <c r="AJ34" s="97" t="s">
        <v>782</v>
      </c>
      <c r="AK34" s="98"/>
      <c r="AL34" s="98"/>
      <c r="AM34" s="98"/>
      <c r="AN34" s="99"/>
      <c r="AO34" s="97" t="s">
        <v>782</v>
      </c>
      <c r="AP34" s="98"/>
      <c r="AQ34" s="98"/>
      <c r="AR34" s="98"/>
      <c r="AS34" s="99"/>
      <c r="AT34" s="97">
        <v>60</v>
      </c>
      <c r="AU34" s="98"/>
      <c r="AV34" s="98"/>
      <c r="AW34" s="98"/>
      <c r="AX34" s="356"/>
    </row>
    <row r="35" spans="1:50" ht="15.75"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f>AE33*100/AT34</f>
        <v>91.666666666666671</v>
      </c>
      <c r="AF35" s="98"/>
      <c r="AG35" s="98"/>
      <c r="AH35" s="98"/>
      <c r="AI35" s="99"/>
      <c r="AJ35" s="97">
        <f>AJ33*100/AT34</f>
        <v>95</v>
      </c>
      <c r="AK35" s="98"/>
      <c r="AL35" s="98"/>
      <c r="AM35" s="98"/>
      <c r="AN35" s="99"/>
      <c r="AO35" s="97">
        <f>AO33*100/AT34</f>
        <v>96.666666666666671</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358</v>
      </c>
      <c r="AX37" s="82"/>
    </row>
    <row r="38" spans="1:50" ht="22.5" hidden="1" customHeight="1" x14ac:dyDescent="0.15">
      <c r="A38" s="139"/>
      <c r="B38" s="137"/>
      <c r="C38" s="137"/>
      <c r="D38" s="137"/>
      <c r="E38" s="137"/>
      <c r="F38" s="138"/>
      <c r="G38" s="241"/>
      <c r="H38" s="84"/>
      <c r="I38" s="84"/>
      <c r="J38" s="84"/>
      <c r="K38" s="84"/>
      <c r="L38" s="84"/>
      <c r="M38" s="84"/>
      <c r="N38" s="84"/>
      <c r="O38" s="85"/>
      <c r="P38" s="242"/>
      <c r="Q38" s="242"/>
      <c r="R38" s="242"/>
      <c r="S38" s="242"/>
      <c r="T38" s="242"/>
      <c r="U38" s="242"/>
      <c r="V38" s="242"/>
      <c r="W38" s="242"/>
      <c r="X38" s="243"/>
      <c r="Y38" s="236" t="s">
        <v>14</v>
      </c>
      <c r="Z38" s="237"/>
      <c r="AA38" s="238"/>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628"/>
      <c r="AC39" s="628"/>
      <c r="AD39" s="628"/>
      <c r="AE39" s="97"/>
      <c r="AF39" s="98"/>
      <c r="AG39" s="98"/>
      <c r="AH39" s="98"/>
      <c r="AI39" s="99"/>
      <c r="AJ39" s="97"/>
      <c r="AK39" s="98"/>
      <c r="AL39" s="98"/>
      <c r="AM39" s="98"/>
      <c r="AN39" s="99"/>
      <c r="AO39" s="97"/>
      <c r="AP39" s="98"/>
      <c r="AQ39" s="98"/>
      <c r="AR39" s="98"/>
      <c r="AS39" s="99"/>
      <c r="AT39" s="97"/>
      <c r="AU39" s="98"/>
      <c r="AV39" s="98"/>
      <c r="AW39" s="98"/>
      <c r="AX39" s="356"/>
    </row>
    <row r="40" spans="1:50" ht="22.5" hidden="1"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358</v>
      </c>
      <c r="AX42" s="82"/>
    </row>
    <row r="43" spans="1:50" ht="22.5" hidden="1" customHeight="1" x14ac:dyDescent="0.15">
      <c r="A43" s="139"/>
      <c r="B43" s="137"/>
      <c r="C43" s="137"/>
      <c r="D43" s="137"/>
      <c r="E43" s="137"/>
      <c r="F43" s="138"/>
      <c r="G43" s="241"/>
      <c r="H43" s="84"/>
      <c r="I43" s="84"/>
      <c r="J43" s="84"/>
      <c r="K43" s="84"/>
      <c r="L43" s="84"/>
      <c r="M43" s="84"/>
      <c r="N43" s="84"/>
      <c r="O43" s="85"/>
      <c r="P43" s="242"/>
      <c r="Q43" s="242"/>
      <c r="R43" s="242"/>
      <c r="S43" s="242"/>
      <c r="T43" s="242"/>
      <c r="U43" s="242"/>
      <c r="V43" s="242"/>
      <c r="W43" s="242"/>
      <c r="X43" s="243"/>
      <c r="Y43" s="236" t="s">
        <v>14</v>
      </c>
      <c r="Z43" s="237"/>
      <c r="AA43" s="238"/>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628"/>
      <c r="AC44" s="628"/>
      <c r="AD44" s="628"/>
      <c r="AE44" s="97"/>
      <c r="AF44" s="98"/>
      <c r="AG44" s="98"/>
      <c r="AH44" s="98"/>
      <c r="AI44" s="99"/>
      <c r="AJ44" s="97"/>
      <c r="AK44" s="98"/>
      <c r="AL44" s="98"/>
      <c r="AM44" s="98"/>
      <c r="AN44" s="99"/>
      <c r="AO44" s="97"/>
      <c r="AP44" s="98"/>
      <c r="AQ44" s="98"/>
      <c r="AR44" s="98"/>
      <c r="AS44" s="99"/>
      <c r="AT44" s="97"/>
      <c r="AU44" s="98"/>
      <c r="AV44" s="98"/>
      <c r="AW44" s="98"/>
      <c r="AX44" s="356"/>
    </row>
    <row r="45" spans="1:50" ht="22.5" hidden="1"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18"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29"/>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65"/>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30"/>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65"/>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31"/>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5"/>
      <c r="Z52" s="216"/>
      <c r="AA52" s="217"/>
      <c r="AB52" s="221" t="s">
        <v>12</v>
      </c>
      <c r="AC52" s="222"/>
      <c r="AD52" s="223"/>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18"/>
      <c r="Z53" s="219"/>
      <c r="AA53" s="220"/>
      <c r="AB53" s="224"/>
      <c r="AC53" s="225"/>
      <c r="AD53" s="226"/>
      <c r="AE53" s="152"/>
      <c r="AF53" s="81"/>
      <c r="AG53" s="81"/>
      <c r="AH53" s="81"/>
      <c r="AI53" s="153"/>
      <c r="AJ53" s="152"/>
      <c r="AK53" s="81"/>
      <c r="AL53" s="81"/>
      <c r="AM53" s="81"/>
      <c r="AN53" s="153"/>
      <c r="AO53" s="152"/>
      <c r="AP53" s="81"/>
      <c r="AQ53" s="81"/>
      <c r="AR53" s="81"/>
      <c r="AS53" s="153"/>
      <c r="AT53" s="67"/>
      <c r="AU53" s="80"/>
      <c r="AV53" s="80"/>
      <c r="AW53" s="81" t="s">
        <v>358</v>
      </c>
      <c r="AX53" s="82"/>
    </row>
    <row r="54" spans="1:50" ht="22.5" hidden="1" customHeight="1" x14ac:dyDescent="0.15">
      <c r="A54" s="665"/>
      <c r="B54" s="109"/>
      <c r="C54" s="109"/>
      <c r="D54" s="109"/>
      <c r="E54" s="109"/>
      <c r="F54" s="110"/>
      <c r="G54" s="615"/>
      <c r="H54" s="242"/>
      <c r="I54" s="242"/>
      <c r="J54" s="242"/>
      <c r="K54" s="242"/>
      <c r="L54" s="242"/>
      <c r="M54" s="242"/>
      <c r="N54" s="242"/>
      <c r="O54" s="243"/>
      <c r="P54" s="227"/>
      <c r="Q54" s="228"/>
      <c r="R54" s="228"/>
      <c r="S54" s="228"/>
      <c r="T54" s="228"/>
      <c r="U54" s="228"/>
      <c r="V54" s="228"/>
      <c r="W54" s="228"/>
      <c r="X54" s="229"/>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6"/>
      <c r="H55" s="244"/>
      <c r="I55" s="244"/>
      <c r="J55" s="244"/>
      <c r="K55" s="244"/>
      <c r="L55" s="244"/>
      <c r="M55" s="244"/>
      <c r="N55" s="244"/>
      <c r="O55" s="245"/>
      <c r="P55" s="230"/>
      <c r="Q55" s="230"/>
      <c r="R55" s="230"/>
      <c r="S55" s="230"/>
      <c r="T55" s="230"/>
      <c r="U55" s="230"/>
      <c r="V55" s="230"/>
      <c r="W55" s="230"/>
      <c r="X55" s="231"/>
      <c r="Y55" s="103" t="s">
        <v>65</v>
      </c>
      <c r="Z55" s="104"/>
      <c r="AA55" s="105"/>
      <c r="AB55" s="234"/>
      <c r="AC55" s="235"/>
      <c r="AD55" s="235"/>
      <c r="AE55" s="97"/>
      <c r="AF55" s="98"/>
      <c r="AG55" s="98"/>
      <c r="AH55" s="98"/>
      <c r="AI55" s="99"/>
      <c r="AJ55" s="97"/>
      <c r="AK55" s="98"/>
      <c r="AL55" s="98"/>
      <c r="AM55" s="98"/>
      <c r="AN55" s="99"/>
      <c r="AO55" s="97"/>
      <c r="AP55" s="98"/>
      <c r="AQ55" s="98"/>
      <c r="AR55" s="98"/>
      <c r="AS55" s="99"/>
      <c r="AT55" s="97"/>
      <c r="AU55" s="98"/>
      <c r="AV55" s="98"/>
      <c r="AW55" s="98"/>
      <c r="AX55" s="356"/>
    </row>
    <row r="56" spans="1:50" ht="22.5" hidden="1" customHeight="1" x14ac:dyDescent="0.15">
      <c r="A56" s="665"/>
      <c r="B56" s="112"/>
      <c r="C56" s="112"/>
      <c r="D56" s="112"/>
      <c r="E56" s="112"/>
      <c r="F56" s="113"/>
      <c r="G56" s="617"/>
      <c r="H56" s="246"/>
      <c r="I56" s="246"/>
      <c r="J56" s="246"/>
      <c r="K56" s="246"/>
      <c r="L56" s="246"/>
      <c r="M56" s="246"/>
      <c r="N56" s="246"/>
      <c r="O56" s="247"/>
      <c r="P56" s="232"/>
      <c r="Q56" s="232"/>
      <c r="R56" s="232"/>
      <c r="S56" s="232"/>
      <c r="T56" s="232"/>
      <c r="U56" s="232"/>
      <c r="V56" s="232"/>
      <c r="W56" s="232"/>
      <c r="X56" s="23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5"/>
      <c r="Z57" s="216"/>
      <c r="AA57" s="217"/>
      <c r="AB57" s="221" t="s">
        <v>12</v>
      </c>
      <c r="AC57" s="222"/>
      <c r="AD57" s="223"/>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18"/>
      <c r="Z58" s="219"/>
      <c r="AA58" s="220"/>
      <c r="AB58" s="224"/>
      <c r="AC58" s="225"/>
      <c r="AD58" s="226"/>
      <c r="AE58" s="152"/>
      <c r="AF58" s="81"/>
      <c r="AG58" s="81"/>
      <c r="AH58" s="81"/>
      <c r="AI58" s="153"/>
      <c r="AJ58" s="152"/>
      <c r="AK58" s="81"/>
      <c r="AL58" s="81"/>
      <c r="AM58" s="81"/>
      <c r="AN58" s="153"/>
      <c r="AO58" s="152"/>
      <c r="AP58" s="81"/>
      <c r="AQ58" s="81"/>
      <c r="AR58" s="81"/>
      <c r="AS58" s="153"/>
      <c r="AT58" s="67"/>
      <c r="AU58" s="80"/>
      <c r="AV58" s="80"/>
      <c r="AW58" s="81" t="s">
        <v>358</v>
      </c>
      <c r="AX58" s="82"/>
    </row>
    <row r="59" spans="1:50" ht="22.5" hidden="1" customHeight="1" x14ac:dyDescent="0.15">
      <c r="A59" s="665"/>
      <c r="B59" s="109"/>
      <c r="C59" s="109"/>
      <c r="D59" s="109"/>
      <c r="E59" s="109"/>
      <c r="F59" s="110"/>
      <c r="G59" s="615"/>
      <c r="H59" s="242"/>
      <c r="I59" s="242"/>
      <c r="J59" s="242"/>
      <c r="K59" s="242"/>
      <c r="L59" s="242"/>
      <c r="M59" s="242"/>
      <c r="N59" s="242"/>
      <c r="O59" s="243"/>
      <c r="P59" s="227"/>
      <c r="Q59" s="228"/>
      <c r="R59" s="228"/>
      <c r="S59" s="228"/>
      <c r="T59" s="228"/>
      <c r="U59" s="228"/>
      <c r="V59" s="228"/>
      <c r="W59" s="228"/>
      <c r="X59" s="229"/>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6"/>
      <c r="H60" s="244"/>
      <c r="I60" s="244"/>
      <c r="J60" s="244"/>
      <c r="K60" s="244"/>
      <c r="L60" s="244"/>
      <c r="M60" s="244"/>
      <c r="N60" s="244"/>
      <c r="O60" s="245"/>
      <c r="P60" s="230"/>
      <c r="Q60" s="230"/>
      <c r="R60" s="230"/>
      <c r="S60" s="230"/>
      <c r="T60" s="230"/>
      <c r="U60" s="230"/>
      <c r="V60" s="230"/>
      <c r="W60" s="230"/>
      <c r="X60" s="231"/>
      <c r="Y60" s="103" t="s">
        <v>65</v>
      </c>
      <c r="Z60" s="104"/>
      <c r="AA60" s="105"/>
      <c r="AB60" s="235"/>
      <c r="AC60" s="235"/>
      <c r="AD60" s="235"/>
      <c r="AE60" s="97"/>
      <c r="AF60" s="98"/>
      <c r="AG60" s="98"/>
      <c r="AH60" s="98"/>
      <c r="AI60" s="99"/>
      <c r="AJ60" s="97"/>
      <c r="AK60" s="98"/>
      <c r="AL60" s="98"/>
      <c r="AM60" s="98"/>
      <c r="AN60" s="99"/>
      <c r="AO60" s="97"/>
      <c r="AP60" s="98"/>
      <c r="AQ60" s="98"/>
      <c r="AR60" s="98"/>
      <c r="AS60" s="99"/>
      <c r="AT60" s="97"/>
      <c r="AU60" s="98"/>
      <c r="AV60" s="98"/>
      <c r="AW60" s="98"/>
      <c r="AX60" s="356"/>
    </row>
    <row r="61" spans="1:50" ht="22.5" hidden="1" customHeight="1" x14ac:dyDescent="0.15">
      <c r="A61" s="665"/>
      <c r="B61" s="112"/>
      <c r="C61" s="112"/>
      <c r="D61" s="112"/>
      <c r="E61" s="112"/>
      <c r="F61" s="113"/>
      <c r="G61" s="617"/>
      <c r="H61" s="246"/>
      <c r="I61" s="246"/>
      <c r="J61" s="246"/>
      <c r="K61" s="246"/>
      <c r="L61" s="246"/>
      <c r="M61" s="246"/>
      <c r="N61" s="246"/>
      <c r="O61" s="247"/>
      <c r="P61" s="232"/>
      <c r="Q61" s="232"/>
      <c r="R61" s="232"/>
      <c r="S61" s="232"/>
      <c r="T61" s="232"/>
      <c r="U61" s="232"/>
      <c r="V61" s="232"/>
      <c r="W61" s="232"/>
      <c r="X61" s="23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5"/>
      <c r="Z62" s="216"/>
      <c r="AA62" s="217"/>
      <c r="AB62" s="221" t="s">
        <v>12</v>
      </c>
      <c r="AC62" s="222"/>
      <c r="AD62" s="223"/>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18"/>
      <c r="Z63" s="219"/>
      <c r="AA63" s="220"/>
      <c r="AB63" s="224"/>
      <c r="AC63" s="225"/>
      <c r="AD63" s="226"/>
      <c r="AE63" s="152"/>
      <c r="AF63" s="81"/>
      <c r="AG63" s="81"/>
      <c r="AH63" s="81"/>
      <c r="AI63" s="153"/>
      <c r="AJ63" s="152"/>
      <c r="AK63" s="81"/>
      <c r="AL63" s="81"/>
      <c r="AM63" s="81"/>
      <c r="AN63" s="153"/>
      <c r="AO63" s="152"/>
      <c r="AP63" s="81"/>
      <c r="AQ63" s="81"/>
      <c r="AR63" s="81"/>
      <c r="AS63" s="153"/>
      <c r="AT63" s="67"/>
      <c r="AU63" s="80"/>
      <c r="AV63" s="80"/>
      <c r="AW63" s="81" t="s">
        <v>358</v>
      </c>
      <c r="AX63" s="82"/>
    </row>
    <row r="64" spans="1:50" ht="22.5" hidden="1" customHeight="1" x14ac:dyDescent="0.15">
      <c r="A64" s="665"/>
      <c r="B64" s="109"/>
      <c r="C64" s="109"/>
      <c r="D64" s="109"/>
      <c r="E64" s="109"/>
      <c r="F64" s="110"/>
      <c r="G64" s="615"/>
      <c r="H64" s="242"/>
      <c r="I64" s="242"/>
      <c r="J64" s="242"/>
      <c r="K64" s="242"/>
      <c r="L64" s="242"/>
      <c r="M64" s="242"/>
      <c r="N64" s="242"/>
      <c r="O64" s="243"/>
      <c r="P64" s="227"/>
      <c r="Q64" s="228"/>
      <c r="R64" s="228"/>
      <c r="S64" s="228"/>
      <c r="T64" s="228"/>
      <c r="U64" s="228"/>
      <c r="V64" s="228"/>
      <c r="W64" s="228"/>
      <c r="X64" s="229"/>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6"/>
      <c r="H65" s="244"/>
      <c r="I65" s="244"/>
      <c r="J65" s="244"/>
      <c r="K65" s="244"/>
      <c r="L65" s="244"/>
      <c r="M65" s="244"/>
      <c r="N65" s="244"/>
      <c r="O65" s="245"/>
      <c r="P65" s="230"/>
      <c r="Q65" s="230"/>
      <c r="R65" s="230"/>
      <c r="S65" s="230"/>
      <c r="T65" s="230"/>
      <c r="U65" s="230"/>
      <c r="V65" s="230"/>
      <c r="W65" s="230"/>
      <c r="X65" s="231"/>
      <c r="Y65" s="103" t="s">
        <v>65</v>
      </c>
      <c r="Z65" s="104"/>
      <c r="AA65" s="105"/>
      <c r="AB65" s="235"/>
      <c r="AC65" s="235"/>
      <c r="AD65" s="235"/>
      <c r="AE65" s="97"/>
      <c r="AF65" s="98"/>
      <c r="AG65" s="98"/>
      <c r="AH65" s="98"/>
      <c r="AI65" s="99"/>
      <c r="AJ65" s="97"/>
      <c r="AK65" s="98"/>
      <c r="AL65" s="98"/>
      <c r="AM65" s="98"/>
      <c r="AN65" s="99"/>
      <c r="AO65" s="97"/>
      <c r="AP65" s="98"/>
      <c r="AQ65" s="98"/>
      <c r="AR65" s="98"/>
      <c r="AS65" s="99"/>
      <c r="AT65" s="97"/>
      <c r="AU65" s="98"/>
      <c r="AV65" s="98"/>
      <c r="AW65" s="98"/>
      <c r="AX65" s="356"/>
    </row>
    <row r="66" spans="1:60" ht="22.5" hidden="1" customHeight="1" x14ac:dyDescent="0.15">
      <c r="A66" s="666"/>
      <c r="B66" s="112"/>
      <c r="C66" s="112"/>
      <c r="D66" s="112"/>
      <c r="E66" s="112"/>
      <c r="F66" s="113"/>
      <c r="G66" s="617"/>
      <c r="H66" s="246"/>
      <c r="I66" s="246"/>
      <c r="J66" s="246"/>
      <c r="K66" s="246"/>
      <c r="L66" s="246"/>
      <c r="M66" s="246"/>
      <c r="N66" s="246"/>
      <c r="O66" s="247"/>
      <c r="P66" s="232"/>
      <c r="Q66" s="232"/>
      <c r="R66" s="232"/>
      <c r="S66" s="232"/>
      <c r="T66" s="232"/>
      <c r="U66" s="232"/>
      <c r="V66" s="232"/>
      <c r="W66" s="232"/>
      <c r="X66" s="23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20.25"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5" customHeight="1" x14ac:dyDescent="0.15">
      <c r="A68" s="534"/>
      <c r="B68" s="535"/>
      <c r="C68" s="535"/>
      <c r="D68" s="535"/>
      <c r="E68" s="535"/>
      <c r="F68" s="536"/>
      <c r="G68" s="227" t="s">
        <v>787</v>
      </c>
      <c r="H68" s="242"/>
      <c r="I68" s="242"/>
      <c r="J68" s="242"/>
      <c r="K68" s="242"/>
      <c r="L68" s="242"/>
      <c r="M68" s="242"/>
      <c r="N68" s="242"/>
      <c r="O68" s="242"/>
      <c r="P68" s="242"/>
      <c r="Q68" s="242"/>
      <c r="R68" s="242"/>
      <c r="S68" s="242"/>
      <c r="T68" s="242"/>
      <c r="U68" s="242"/>
      <c r="V68" s="242"/>
      <c r="W68" s="242"/>
      <c r="X68" s="243"/>
      <c r="Y68" s="624" t="s">
        <v>66</v>
      </c>
      <c r="Z68" s="625"/>
      <c r="AA68" s="626"/>
      <c r="AB68" s="120"/>
      <c r="AC68" s="121"/>
      <c r="AD68" s="122"/>
      <c r="AE68" s="97">
        <v>19</v>
      </c>
      <c r="AF68" s="98"/>
      <c r="AG68" s="98"/>
      <c r="AH68" s="98"/>
      <c r="AI68" s="99"/>
      <c r="AJ68" s="97">
        <v>16</v>
      </c>
      <c r="AK68" s="98"/>
      <c r="AL68" s="98"/>
      <c r="AM68" s="98"/>
      <c r="AN68" s="99"/>
      <c r="AO68" s="97">
        <v>1</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6"/>
      <c r="H69" s="246"/>
      <c r="I69" s="246"/>
      <c r="J69" s="246"/>
      <c r="K69" s="246"/>
      <c r="L69" s="246"/>
      <c r="M69" s="246"/>
      <c r="N69" s="246"/>
      <c r="O69" s="246"/>
      <c r="P69" s="246"/>
      <c r="Q69" s="246"/>
      <c r="R69" s="246"/>
      <c r="S69" s="246"/>
      <c r="T69" s="246"/>
      <c r="U69" s="246"/>
      <c r="V69" s="246"/>
      <c r="W69" s="246"/>
      <c r="X69" s="247"/>
      <c r="Y69" s="117" t="s">
        <v>67</v>
      </c>
      <c r="Z69" s="118"/>
      <c r="AA69" s="119"/>
      <c r="AB69" s="210"/>
      <c r="AC69" s="211"/>
      <c r="AD69" s="212"/>
      <c r="AE69" s="97">
        <v>11</v>
      </c>
      <c r="AF69" s="98"/>
      <c r="AG69" s="98"/>
      <c r="AH69" s="98"/>
      <c r="AI69" s="99"/>
      <c r="AJ69" s="97">
        <v>15</v>
      </c>
      <c r="AK69" s="98"/>
      <c r="AL69" s="98"/>
      <c r="AM69" s="98"/>
      <c r="AN69" s="99"/>
      <c r="AO69" s="97">
        <v>6</v>
      </c>
      <c r="AP69" s="98"/>
      <c r="AQ69" s="98"/>
      <c r="AR69" s="98"/>
      <c r="AS69" s="99"/>
      <c r="AT69" s="97">
        <v>4</v>
      </c>
      <c r="AU69" s="98"/>
      <c r="AV69" s="98"/>
      <c r="AW69" s="98"/>
      <c r="AX69" s="356"/>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2" t="s">
        <v>74</v>
      </c>
      <c r="AU70" s="273"/>
      <c r="AV70" s="273"/>
      <c r="AW70" s="273"/>
      <c r="AX70" s="274"/>
    </row>
    <row r="71" spans="1:60" ht="22.5" hidden="1" customHeight="1" x14ac:dyDescent="0.15">
      <c r="A71" s="534"/>
      <c r="B71" s="535"/>
      <c r="C71" s="535"/>
      <c r="D71" s="535"/>
      <c r="E71" s="535"/>
      <c r="F71" s="536"/>
      <c r="G71" s="242"/>
      <c r="H71" s="242"/>
      <c r="I71" s="242"/>
      <c r="J71" s="242"/>
      <c r="K71" s="242"/>
      <c r="L71" s="242"/>
      <c r="M71" s="242"/>
      <c r="N71" s="242"/>
      <c r="O71" s="242"/>
      <c r="P71" s="242"/>
      <c r="Q71" s="242"/>
      <c r="R71" s="242"/>
      <c r="S71" s="242"/>
      <c r="T71" s="242"/>
      <c r="U71" s="242"/>
      <c r="V71" s="242"/>
      <c r="W71" s="242"/>
      <c r="X71" s="243"/>
      <c r="Y71" s="667" t="s">
        <v>66</v>
      </c>
      <c r="Z71" s="668"/>
      <c r="AA71" s="669"/>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6"/>
      <c r="H72" s="246"/>
      <c r="I72" s="246"/>
      <c r="J72" s="246"/>
      <c r="K72" s="246"/>
      <c r="L72" s="246"/>
      <c r="M72" s="246"/>
      <c r="N72" s="246"/>
      <c r="O72" s="246"/>
      <c r="P72" s="246"/>
      <c r="Q72" s="246"/>
      <c r="R72" s="246"/>
      <c r="S72" s="246"/>
      <c r="T72" s="246"/>
      <c r="U72" s="246"/>
      <c r="V72" s="246"/>
      <c r="W72" s="246"/>
      <c r="X72" s="247"/>
      <c r="Y72" s="117" t="s">
        <v>67</v>
      </c>
      <c r="Z72" s="670"/>
      <c r="AA72" s="671"/>
      <c r="AB72" s="210"/>
      <c r="AC72" s="211"/>
      <c r="AD72" s="212"/>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2" t="s">
        <v>74</v>
      </c>
      <c r="AU73" s="273"/>
      <c r="AV73" s="273"/>
      <c r="AW73" s="273"/>
      <c r="AX73" s="274"/>
    </row>
    <row r="74" spans="1:60" ht="22.5" hidden="1" customHeight="1" x14ac:dyDescent="0.15">
      <c r="A74" s="534"/>
      <c r="B74" s="535"/>
      <c r="C74" s="535"/>
      <c r="D74" s="535"/>
      <c r="E74" s="535"/>
      <c r="F74" s="536"/>
      <c r="G74" s="242"/>
      <c r="H74" s="242"/>
      <c r="I74" s="242"/>
      <c r="J74" s="242"/>
      <c r="K74" s="242"/>
      <c r="L74" s="242"/>
      <c r="M74" s="242"/>
      <c r="N74" s="242"/>
      <c r="O74" s="242"/>
      <c r="P74" s="242"/>
      <c r="Q74" s="242"/>
      <c r="R74" s="242"/>
      <c r="S74" s="242"/>
      <c r="T74" s="242"/>
      <c r="U74" s="242"/>
      <c r="V74" s="242"/>
      <c r="W74" s="242"/>
      <c r="X74" s="243"/>
      <c r="Y74" s="667" t="s">
        <v>66</v>
      </c>
      <c r="Z74" s="668"/>
      <c r="AA74" s="669"/>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6"/>
      <c r="H75" s="246"/>
      <c r="I75" s="246"/>
      <c r="J75" s="246"/>
      <c r="K75" s="246"/>
      <c r="L75" s="246"/>
      <c r="M75" s="246"/>
      <c r="N75" s="246"/>
      <c r="O75" s="246"/>
      <c r="P75" s="246"/>
      <c r="Q75" s="246"/>
      <c r="R75" s="246"/>
      <c r="S75" s="246"/>
      <c r="T75" s="246"/>
      <c r="U75" s="246"/>
      <c r="V75" s="246"/>
      <c r="W75" s="246"/>
      <c r="X75" s="247"/>
      <c r="Y75" s="117" t="s">
        <v>67</v>
      </c>
      <c r="Z75" s="670"/>
      <c r="AA75" s="671"/>
      <c r="AB75" s="210"/>
      <c r="AC75" s="211"/>
      <c r="AD75" s="212"/>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2" t="s">
        <v>74</v>
      </c>
      <c r="AU76" s="273"/>
      <c r="AV76" s="273"/>
      <c r="AW76" s="273"/>
      <c r="AX76" s="274"/>
    </row>
    <row r="77" spans="1:60" ht="22.5" hidden="1" customHeight="1" x14ac:dyDescent="0.15">
      <c r="A77" s="534"/>
      <c r="B77" s="535"/>
      <c r="C77" s="535"/>
      <c r="D77" s="535"/>
      <c r="E77" s="535"/>
      <c r="F77" s="536"/>
      <c r="G77" s="242"/>
      <c r="H77" s="242"/>
      <c r="I77" s="242"/>
      <c r="J77" s="242"/>
      <c r="K77" s="242"/>
      <c r="L77" s="242"/>
      <c r="M77" s="242"/>
      <c r="N77" s="242"/>
      <c r="O77" s="242"/>
      <c r="P77" s="242"/>
      <c r="Q77" s="242"/>
      <c r="R77" s="242"/>
      <c r="S77" s="242"/>
      <c r="T77" s="242"/>
      <c r="U77" s="242"/>
      <c r="V77" s="242"/>
      <c r="W77" s="242"/>
      <c r="X77" s="243"/>
      <c r="Y77" s="667" t="s">
        <v>66</v>
      </c>
      <c r="Z77" s="668"/>
      <c r="AA77" s="669"/>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6"/>
      <c r="H78" s="246"/>
      <c r="I78" s="246"/>
      <c r="J78" s="246"/>
      <c r="K78" s="246"/>
      <c r="L78" s="246"/>
      <c r="M78" s="246"/>
      <c r="N78" s="246"/>
      <c r="O78" s="246"/>
      <c r="P78" s="246"/>
      <c r="Q78" s="246"/>
      <c r="R78" s="246"/>
      <c r="S78" s="246"/>
      <c r="T78" s="246"/>
      <c r="U78" s="246"/>
      <c r="V78" s="246"/>
      <c r="W78" s="246"/>
      <c r="X78" s="247"/>
      <c r="Y78" s="117" t="s">
        <v>67</v>
      </c>
      <c r="Z78" s="670"/>
      <c r="AA78" s="671"/>
      <c r="AB78" s="210"/>
      <c r="AC78" s="211"/>
      <c r="AD78" s="212"/>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2" t="s">
        <v>74</v>
      </c>
      <c r="AU79" s="273"/>
      <c r="AV79" s="273"/>
      <c r="AW79" s="273"/>
      <c r="AX79" s="274"/>
    </row>
    <row r="80" spans="1:60" ht="22.5" hidden="1" customHeight="1" x14ac:dyDescent="0.15">
      <c r="A80" s="534"/>
      <c r="B80" s="535"/>
      <c r="C80" s="535"/>
      <c r="D80" s="535"/>
      <c r="E80" s="535"/>
      <c r="F80" s="536"/>
      <c r="G80" s="242"/>
      <c r="H80" s="242"/>
      <c r="I80" s="242"/>
      <c r="J80" s="242"/>
      <c r="K80" s="242"/>
      <c r="L80" s="242"/>
      <c r="M80" s="242"/>
      <c r="N80" s="242"/>
      <c r="O80" s="242"/>
      <c r="P80" s="242"/>
      <c r="Q80" s="242"/>
      <c r="R80" s="242"/>
      <c r="S80" s="242"/>
      <c r="T80" s="242"/>
      <c r="U80" s="242"/>
      <c r="V80" s="242"/>
      <c r="W80" s="242"/>
      <c r="X80" s="243"/>
      <c r="Y80" s="667" t="s">
        <v>66</v>
      </c>
      <c r="Z80" s="668"/>
      <c r="AA80" s="669"/>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6"/>
      <c r="H81" s="246"/>
      <c r="I81" s="246"/>
      <c r="J81" s="246"/>
      <c r="K81" s="246"/>
      <c r="L81" s="246"/>
      <c r="M81" s="246"/>
      <c r="N81" s="246"/>
      <c r="O81" s="246"/>
      <c r="P81" s="246"/>
      <c r="Q81" s="246"/>
      <c r="R81" s="246"/>
      <c r="S81" s="246"/>
      <c r="T81" s="246"/>
      <c r="U81" s="246"/>
      <c r="V81" s="246"/>
      <c r="W81" s="246"/>
      <c r="X81" s="247"/>
      <c r="Y81" s="117" t="s">
        <v>67</v>
      </c>
      <c r="Z81" s="670"/>
      <c r="AA81" s="671"/>
      <c r="AB81" s="210"/>
      <c r="AC81" s="211"/>
      <c r="AD81" s="212"/>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18" customHeight="1" x14ac:dyDescent="0.15">
      <c r="A83" s="129"/>
      <c r="B83" s="130"/>
      <c r="C83" s="130"/>
      <c r="D83" s="130"/>
      <c r="E83" s="130"/>
      <c r="F83" s="131"/>
      <c r="G83" s="303" t="s">
        <v>361</v>
      </c>
      <c r="H83" s="303"/>
      <c r="I83" s="303"/>
      <c r="J83" s="303"/>
      <c r="K83" s="303"/>
      <c r="L83" s="303"/>
      <c r="M83" s="303"/>
      <c r="N83" s="303"/>
      <c r="O83" s="303"/>
      <c r="P83" s="303"/>
      <c r="Q83" s="303"/>
      <c r="R83" s="303"/>
      <c r="S83" s="303"/>
      <c r="T83" s="303"/>
      <c r="U83" s="303"/>
      <c r="V83" s="303"/>
      <c r="W83" s="303"/>
      <c r="X83" s="303"/>
      <c r="Y83" s="543" t="s">
        <v>17</v>
      </c>
      <c r="Z83" s="544"/>
      <c r="AA83" s="545"/>
      <c r="AB83" s="672"/>
      <c r="AC83" s="124"/>
      <c r="AD83" s="125"/>
      <c r="AE83" s="213" t="s">
        <v>776</v>
      </c>
      <c r="AF83" s="214"/>
      <c r="AG83" s="214"/>
      <c r="AH83" s="214"/>
      <c r="AI83" s="214"/>
      <c r="AJ83" s="213" t="s">
        <v>776</v>
      </c>
      <c r="AK83" s="214"/>
      <c r="AL83" s="214"/>
      <c r="AM83" s="214"/>
      <c r="AN83" s="214"/>
      <c r="AO83" s="213" t="s">
        <v>776</v>
      </c>
      <c r="AP83" s="214"/>
      <c r="AQ83" s="214"/>
      <c r="AR83" s="214"/>
      <c r="AS83" s="214"/>
      <c r="AT83" s="213" t="s">
        <v>776</v>
      </c>
      <c r="AU83" s="214"/>
      <c r="AV83" s="214"/>
      <c r="AW83" s="214"/>
      <c r="AX83" s="214"/>
    </row>
    <row r="84" spans="1:60" ht="18"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6" t="s">
        <v>59</v>
      </c>
      <c r="Z84" s="118"/>
      <c r="AA84" s="119"/>
      <c r="AB84" s="100" t="s">
        <v>409</v>
      </c>
      <c r="AC84" s="101"/>
      <c r="AD84" s="102"/>
      <c r="AE84" s="100" t="s">
        <v>788</v>
      </c>
      <c r="AF84" s="101"/>
      <c r="AG84" s="101"/>
      <c r="AH84" s="101"/>
      <c r="AI84" s="102"/>
      <c r="AJ84" s="100" t="s">
        <v>788</v>
      </c>
      <c r="AK84" s="101"/>
      <c r="AL84" s="101"/>
      <c r="AM84" s="101"/>
      <c r="AN84" s="102"/>
      <c r="AO84" s="100" t="s">
        <v>788</v>
      </c>
      <c r="AP84" s="101"/>
      <c r="AQ84" s="101"/>
      <c r="AR84" s="101"/>
      <c r="AS84" s="102"/>
      <c r="AT84" s="100" t="s">
        <v>788</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5" hidden="1" customHeight="1" x14ac:dyDescent="0.15">
      <c r="A86" s="129"/>
      <c r="B86" s="130"/>
      <c r="C86" s="130"/>
      <c r="D86" s="130"/>
      <c r="E86" s="130"/>
      <c r="F86" s="131"/>
      <c r="G86" s="303" t="s">
        <v>361</v>
      </c>
      <c r="H86" s="303"/>
      <c r="I86" s="303"/>
      <c r="J86" s="303"/>
      <c r="K86" s="303"/>
      <c r="L86" s="303"/>
      <c r="M86" s="303"/>
      <c r="N86" s="303"/>
      <c r="O86" s="303"/>
      <c r="P86" s="303"/>
      <c r="Q86" s="303"/>
      <c r="R86" s="303"/>
      <c r="S86" s="303"/>
      <c r="T86" s="303"/>
      <c r="U86" s="303"/>
      <c r="V86" s="303"/>
      <c r="W86" s="303"/>
      <c r="X86" s="303"/>
      <c r="Y86" s="543" t="s">
        <v>17</v>
      </c>
      <c r="Z86" s="544"/>
      <c r="AA86" s="545"/>
      <c r="AB86" s="123"/>
      <c r="AC86" s="124"/>
      <c r="AD86" s="125"/>
      <c r="AE86" s="213"/>
      <c r="AF86" s="214"/>
      <c r="AG86" s="214"/>
      <c r="AH86" s="214"/>
      <c r="AI86" s="214"/>
      <c r="AJ86" s="213"/>
      <c r="AK86" s="214"/>
      <c r="AL86" s="214"/>
      <c r="AM86" s="214"/>
      <c r="AN86" s="214"/>
      <c r="AO86" s="213"/>
      <c r="AP86" s="214"/>
      <c r="AQ86" s="214"/>
      <c r="AR86" s="214"/>
      <c r="AS86" s="214"/>
      <c r="AT86" s="97"/>
      <c r="AU86" s="98"/>
      <c r="AV86" s="98"/>
      <c r="AW86" s="98"/>
      <c r="AX86" s="356"/>
    </row>
    <row r="87" spans="1:60" ht="47.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5"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3" t="s">
        <v>17</v>
      </c>
      <c r="Z89" s="544"/>
      <c r="AA89" s="545"/>
      <c r="AB89" s="123"/>
      <c r="AC89" s="124"/>
      <c r="AD89" s="125"/>
      <c r="AE89" s="213"/>
      <c r="AF89" s="214"/>
      <c r="AG89" s="214"/>
      <c r="AH89" s="214"/>
      <c r="AI89" s="214"/>
      <c r="AJ89" s="213"/>
      <c r="AK89" s="214"/>
      <c r="AL89" s="214"/>
      <c r="AM89" s="214"/>
      <c r="AN89" s="214"/>
      <c r="AO89" s="213"/>
      <c r="AP89" s="214"/>
      <c r="AQ89" s="214"/>
      <c r="AR89" s="214"/>
      <c r="AS89" s="214"/>
      <c r="AT89" s="97"/>
      <c r="AU89" s="98"/>
      <c r="AV89" s="98"/>
      <c r="AW89" s="98"/>
      <c r="AX89" s="356"/>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5"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3"/>
      <c r="Y92" s="543" t="s">
        <v>17</v>
      </c>
      <c r="Z92" s="544"/>
      <c r="AA92" s="545"/>
      <c r="AB92" s="123"/>
      <c r="AC92" s="124"/>
      <c r="AD92" s="125"/>
      <c r="AE92" s="213"/>
      <c r="AF92" s="214"/>
      <c r="AG92" s="214"/>
      <c r="AH92" s="214"/>
      <c r="AI92" s="214"/>
      <c r="AJ92" s="213"/>
      <c r="AK92" s="214"/>
      <c r="AL92" s="214"/>
      <c r="AM92" s="214"/>
      <c r="AN92" s="214"/>
      <c r="AO92" s="213"/>
      <c r="AP92" s="214"/>
      <c r="AQ92" s="214"/>
      <c r="AR92" s="214"/>
      <c r="AS92" s="214"/>
      <c r="AT92" s="97"/>
      <c r="AU92" s="98"/>
      <c r="AV92" s="98"/>
      <c r="AW92" s="98"/>
      <c r="AX92" s="356"/>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4"/>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3" t="s">
        <v>17</v>
      </c>
      <c r="Z95" s="544"/>
      <c r="AA95" s="545"/>
      <c r="AB95" s="123"/>
      <c r="AC95" s="124"/>
      <c r="AD95" s="125"/>
      <c r="AE95" s="213"/>
      <c r="AF95" s="214"/>
      <c r="AG95" s="214"/>
      <c r="AH95" s="214"/>
      <c r="AI95" s="214"/>
      <c r="AJ95" s="213"/>
      <c r="AK95" s="214"/>
      <c r="AL95" s="214"/>
      <c r="AM95" s="214"/>
      <c r="AN95" s="214"/>
      <c r="AO95" s="213"/>
      <c r="AP95" s="214"/>
      <c r="AQ95" s="214"/>
      <c r="AR95" s="214"/>
      <c r="AS95" s="214"/>
      <c r="AT95" s="97"/>
      <c r="AU95" s="98"/>
      <c r="AV95" s="98"/>
      <c r="AW95" s="98"/>
      <c r="AX95" s="356"/>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15">
      <c r="A97" s="606" t="s">
        <v>77</v>
      </c>
      <c r="B97" s="607"/>
      <c r="C97" s="637" t="s">
        <v>19</v>
      </c>
      <c r="D97" s="529"/>
      <c r="E97" s="529"/>
      <c r="F97" s="529"/>
      <c r="G97" s="529"/>
      <c r="H97" s="529"/>
      <c r="I97" s="529"/>
      <c r="J97" s="529"/>
      <c r="K97" s="638"/>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14.25" customHeight="1" x14ac:dyDescent="0.15">
      <c r="A98" s="608"/>
      <c r="B98" s="609"/>
      <c r="C98" s="540" t="s">
        <v>412</v>
      </c>
      <c r="D98" s="541"/>
      <c r="E98" s="541"/>
      <c r="F98" s="541"/>
      <c r="G98" s="541"/>
      <c r="H98" s="541"/>
      <c r="I98" s="541"/>
      <c r="J98" s="541"/>
      <c r="K98" s="542"/>
      <c r="L98" s="184">
        <v>3989</v>
      </c>
      <c r="M98" s="185"/>
      <c r="N98" s="185"/>
      <c r="O98" s="185"/>
      <c r="P98" s="185"/>
      <c r="Q98" s="186"/>
      <c r="R98" s="184">
        <v>3989</v>
      </c>
      <c r="S98" s="185"/>
      <c r="T98" s="185"/>
      <c r="U98" s="185"/>
      <c r="V98" s="185"/>
      <c r="W98" s="186"/>
      <c r="X98" s="71" t="s">
        <v>854</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14.25" customHeight="1" x14ac:dyDescent="0.15">
      <c r="A99" s="608"/>
      <c r="B99" s="609"/>
      <c r="C99" s="603" t="s">
        <v>413</v>
      </c>
      <c r="D99" s="604"/>
      <c r="E99" s="604"/>
      <c r="F99" s="604"/>
      <c r="G99" s="604"/>
      <c r="H99" s="604"/>
      <c r="I99" s="604"/>
      <c r="J99" s="604"/>
      <c r="K99" s="605"/>
      <c r="L99" s="184">
        <v>1062</v>
      </c>
      <c r="M99" s="185"/>
      <c r="N99" s="185"/>
      <c r="O99" s="185"/>
      <c r="P99" s="185"/>
      <c r="Q99" s="186"/>
      <c r="R99" s="184">
        <v>1942</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14.25" customHeight="1" x14ac:dyDescent="0.15">
      <c r="A100" s="608"/>
      <c r="B100" s="609"/>
      <c r="C100" s="603" t="s">
        <v>414</v>
      </c>
      <c r="D100" s="604"/>
      <c r="E100" s="604"/>
      <c r="F100" s="604"/>
      <c r="G100" s="604"/>
      <c r="H100" s="604"/>
      <c r="I100" s="604"/>
      <c r="J100" s="604"/>
      <c r="K100" s="605"/>
      <c r="L100" s="184">
        <v>200</v>
      </c>
      <c r="M100" s="185"/>
      <c r="N100" s="185"/>
      <c r="O100" s="185"/>
      <c r="P100" s="185"/>
      <c r="Q100" s="186"/>
      <c r="R100" s="184">
        <v>220</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15"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hidden="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5251</v>
      </c>
      <c r="M104" s="601"/>
      <c r="N104" s="601"/>
      <c r="O104" s="601"/>
      <c r="P104" s="601"/>
      <c r="Q104" s="602"/>
      <c r="R104" s="600">
        <f>SUM(R98:W103)</f>
        <v>6151</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43.5" customHeight="1" x14ac:dyDescent="0.15">
      <c r="A108" s="648" t="s">
        <v>312</v>
      </c>
      <c r="B108" s="649"/>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49" t="s">
        <v>411</v>
      </c>
      <c r="AE108" s="350"/>
      <c r="AF108" s="350"/>
      <c r="AG108" s="346" t="s">
        <v>790</v>
      </c>
      <c r="AH108" s="347"/>
      <c r="AI108" s="347"/>
      <c r="AJ108" s="347"/>
      <c r="AK108" s="347"/>
      <c r="AL108" s="347"/>
      <c r="AM108" s="347"/>
      <c r="AN108" s="347"/>
      <c r="AO108" s="347"/>
      <c r="AP108" s="347"/>
      <c r="AQ108" s="347"/>
      <c r="AR108" s="347"/>
      <c r="AS108" s="347"/>
      <c r="AT108" s="347"/>
      <c r="AU108" s="347"/>
      <c r="AV108" s="347"/>
      <c r="AW108" s="347"/>
      <c r="AX108" s="348"/>
    </row>
    <row r="109" spans="1:50" ht="77.25" customHeight="1" x14ac:dyDescent="0.15">
      <c r="A109" s="650"/>
      <c r="B109" s="651"/>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8"/>
      <c r="AD109" s="301" t="s">
        <v>411</v>
      </c>
      <c r="AE109" s="302"/>
      <c r="AF109" s="302"/>
      <c r="AG109" s="281" t="s">
        <v>792</v>
      </c>
      <c r="AH109" s="258"/>
      <c r="AI109" s="258"/>
      <c r="AJ109" s="258"/>
      <c r="AK109" s="258"/>
      <c r="AL109" s="258"/>
      <c r="AM109" s="258"/>
      <c r="AN109" s="258"/>
      <c r="AO109" s="258"/>
      <c r="AP109" s="258"/>
      <c r="AQ109" s="258"/>
      <c r="AR109" s="258"/>
      <c r="AS109" s="258"/>
      <c r="AT109" s="258"/>
      <c r="AU109" s="258"/>
      <c r="AV109" s="258"/>
      <c r="AW109" s="258"/>
      <c r="AX109" s="282"/>
    </row>
    <row r="110" spans="1:50" ht="51" customHeight="1" x14ac:dyDescent="0.15">
      <c r="A110" s="652"/>
      <c r="B110" s="653"/>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1" t="s">
        <v>411</v>
      </c>
      <c r="AE110" s="332"/>
      <c r="AF110" s="332"/>
      <c r="AG110" s="341" t="s">
        <v>793</v>
      </c>
      <c r="AH110" s="246"/>
      <c r="AI110" s="246"/>
      <c r="AJ110" s="246"/>
      <c r="AK110" s="246"/>
      <c r="AL110" s="246"/>
      <c r="AM110" s="246"/>
      <c r="AN110" s="246"/>
      <c r="AO110" s="246"/>
      <c r="AP110" s="246"/>
      <c r="AQ110" s="246"/>
      <c r="AR110" s="246"/>
      <c r="AS110" s="246"/>
      <c r="AT110" s="246"/>
      <c r="AU110" s="246"/>
      <c r="AV110" s="246"/>
      <c r="AW110" s="246"/>
      <c r="AX110" s="327"/>
    </row>
    <row r="111" spans="1:50" ht="45.75" customHeight="1" x14ac:dyDescent="0.15">
      <c r="A111" s="262" t="s">
        <v>46</v>
      </c>
      <c r="B111" s="263"/>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5" t="s">
        <v>411</v>
      </c>
      <c r="AE111" s="276"/>
      <c r="AF111" s="276"/>
      <c r="AG111" s="278" t="s">
        <v>791</v>
      </c>
      <c r="AH111" s="279"/>
      <c r="AI111" s="279"/>
      <c r="AJ111" s="279"/>
      <c r="AK111" s="279"/>
      <c r="AL111" s="279"/>
      <c r="AM111" s="279"/>
      <c r="AN111" s="279"/>
      <c r="AO111" s="279"/>
      <c r="AP111" s="279"/>
      <c r="AQ111" s="279"/>
      <c r="AR111" s="279"/>
      <c r="AS111" s="279"/>
      <c r="AT111" s="279"/>
      <c r="AU111" s="279"/>
      <c r="AV111" s="279"/>
      <c r="AW111" s="279"/>
      <c r="AX111" s="280"/>
    </row>
    <row r="112" spans="1:50" ht="40.5" customHeight="1" x14ac:dyDescent="0.15">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411</v>
      </c>
      <c r="AE112" s="302"/>
      <c r="AF112" s="302"/>
      <c r="AG112" s="281" t="s">
        <v>797</v>
      </c>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49"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789</v>
      </c>
      <c r="AE113" s="302"/>
      <c r="AF113" s="302"/>
      <c r="AG113" s="475"/>
      <c r="AH113" s="258"/>
      <c r="AI113" s="258"/>
      <c r="AJ113" s="258"/>
      <c r="AK113" s="258"/>
      <c r="AL113" s="258"/>
      <c r="AM113" s="258"/>
      <c r="AN113" s="258"/>
      <c r="AO113" s="258"/>
      <c r="AP113" s="258"/>
      <c r="AQ113" s="258"/>
      <c r="AR113" s="258"/>
      <c r="AS113" s="258"/>
      <c r="AT113" s="258"/>
      <c r="AU113" s="258"/>
      <c r="AV113" s="258"/>
      <c r="AW113" s="258"/>
      <c r="AX113" s="282"/>
    </row>
    <row r="114" spans="1:64" ht="44.25" customHeight="1" x14ac:dyDescent="0.15">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411</v>
      </c>
      <c r="AE114" s="302"/>
      <c r="AF114" s="302"/>
      <c r="AG114" s="281" t="s">
        <v>794</v>
      </c>
      <c r="AH114" s="258"/>
      <c r="AI114" s="258"/>
      <c r="AJ114" s="258"/>
      <c r="AK114" s="258"/>
      <c r="AL114" s="258"/>
      <c r="AM114" s="258"/>
      <c r="AN114" s="258"/>
      <c r="AO114" s="258"/>
      <c r="AP114" s="258"/>
      <c r="AQ114" s="258"/>
      <c r="AR114" s="258"/>
      <c r="AS114" s="258"/>
      <c r="AT114" s="258"/>
      <c r="AU114" s="258"/>
      <c r="AV114" s="258"/>
      <c r="AW114" s="258"/>
      <c r="AX114" s="282"/>
    </row>
    <row r="115" spans="1:64" ht="40.5" customHeight="1" x14ac:dyDescent="0.15">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5"/>
      <c r="AD115" s="301" t="s">
        <v>411</v>
      </c>
      <c r="AE115" s="302"/>
      <c r="AF115" s="302"/>
      <c r="AG115" s="281" t="s">
        <v>791</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5"/>
      <c r="AD116" s="260" t="s">
        <v>789</v>
      </c>
      <c r="AE116" s="261"/>
      <c r="AF116" s="261"/>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411</v>
      </c>
      <c r="AE117" s="332"/>
      <c r="AF117" s="336"/>
      <c r="AG117" s="342" t="s">
        <v>798</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80.2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411</v>
      </c>
      <c r="AE118" s="276"/>
      <c r="AF118" s="277"/>
      <c r="AG118" s="278" t="s">
        <v>795</v>
      </c>
      <c r="AH118" s="279"/>
      <c r="AI118" s="279"/>
      <c r="AJ118" s="279"/>
      <c r="AK118" s="279"/>
      <c r="AL118" s="279"/>
      <c r="AM118" s="279"/>
      <c r="AN118" s="279"/>
      <c r="AO118" s="279"/>
      <c r="AP118" s="279"/>
      <c r="AQ118" s="279"/>
      <c r="AR118" s="279"/>
      <c r="AS118" s="279"/>
      <c r="AT118" s="279"/>
      <c r="AU118" s="279"/>
      <c r="AV118" s="279"/>
      <c r="AW118" s="279"/>
      <c r="AX118" s="280"/>
    </row>
    <row r="119" spans="1:64" ht="77.25"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1" t="s">
        <v>411</v>
      </c>
      <c r="AE119" s="352"/>
      <c r="AF119" s="352"/>
      <c r="AG119" s="281" t="s">
        <v>795</v>
      </c>
      <c r="AH119" s="258"/>
      <c r="AI119" s="258"/>
      <c r="AJ119" s="258"/>
      <c r="AK119" s="258"/>
      <c r="AL119" s="258"/>
      <c r="AM119" s="258"/>
      <c r="AN119" s="258"/>
      <c r="AO119" s="258"/>
      <c r="AP119" s="258"/>
      <c r="AQ119" s="258"/>
      <c r="AR119" s="258"/>
      <c r="AS119" s="258"/>
      <c r="AT119" s="258"/>
      <c r="AU119" s="258"/>
      <c r="AV119" s="258"/>
      <c r="AW119" s="258"/>
      <c r="AX119" s="282"/>
    </row>
    <row r="120" spans="1:64" ht="28.5" customHeight="1" x14ac:dyDescent="0.15">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411</v>
      </c>
      <c r="AE120" s="302"/>
      <c r="AF120" s="302"/>
      <c r="AG120" s="281" t="s">
        <v>799</v>
      </c>
      <c r="AH120" s="258"/>
      <c r="AI120" s="258"/>
      <c r="AJ120" s="258"/>
      <c r="AK120" s="258"/>
      <c r="AL120" s="258"/>
      <c r="AM120" s="258"/>
      <c r="AN120" s="258"/>
      <c r="AO120" s="258"/>
      <c r="AP120" s="258"/>
      <c r="AQ120" s="258"/>
      <c r="AR120" s="258"/>
      <c r="AS120" s="258"/>
      <c r="AT120" s="258"/>
      <c r="AU120" s="258"/>
      <c r="AV120" s="258"/>
      <c r="AW120" s="258"/>
      <c r="AX120" s="282"/>
    </row>
    <row r="121" spans="1:64" ht="18" customHeight="1" x14ac:dyDescent="0.15">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411</v>
      </c>
      <c r="AE121" s="302"/>
      <c r="AF121" s="302"/>
      <c r="AG121" s="341" t="s">
        <v>796</v>
      </c>
      <c r="AH121" s="246"/>
      <c r="AI121" s="246"/>
      <c r="AJ121" s="246"/>
      <c r="AK121" s="246"/>
      <c r="AL121" s="246"/>
      <c r="AM121" s="246"/>
      <c r="AN121" s="246"/>
      <c r="AO121" s="246"/>
      <c r="AP121" s="246"/>
      <c r="AQ121" s="246"/>
      <c r="AR121" s="246"/>
      <c r="AS121" s="246"/>
      <c r="AT121" s="246"/>
      <c r="AU121" s="246"/>
      <c r="AV121" s="246"/>
      <c r="AW121" s="246"/>
      <c r="AX121" s="327"/>
    </row>
    <row r="122" spans="1:64" ht="33.6" customHeight="1" x14ac:dyDescent="0.15">
      <c r="A122" s="248" t="s">
        <v>80</v>
      </c>
      <c r="B122" s="249"/>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5" t="s">
        <v>789</v>
      </c>
      <c r="AE122" s="276"/>
      <c r="AF122" s="276"/>
      <c r="AG122" s="322"/>
      <c r="AH122" s="242"/>
      <c r="AI122" s="242"/>
      <c r="AJ122" s="242"/>
      <c r="AK122" s="242"/>
      <c r="AL122" s="242"/>
      <c r="AM122" s="242"/>
      <c r="AN122" s="242"/>
      <c r="AO122" s="242"/>
      <c r="AP122" s="242"/>
      <c r="AQ122" s="242"/>
      <c r="AR122" s="242"/>
      <c r="AS122" s="242"/>
      <c r="AT122" s="242"/>
      <c r="AU122" s="242"/>
      <c r="AV122" s="242"/>
      <c r="AW122" s="242"/>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4"/>
      <c r="AI123" s="244"/>
      <c r="AJ123" s="244"/>
      <c r="AK123" s="244"/>
      <c r="AL123" s="244"/>
      <c r="AM123" s="244"/>
      <c r="AN123" s="244"/>
      <c r="AO123" s="244"/>
      <c r="AP123" s="244"/>
      <c r="AQ123" s="244"/>
      <c r="AR123" s="244"/>
      <c r="AS123" s="244"/>
      <c r="AT123" s="244"/>
      <c r="AU123" s="244"/>
      <c r="AV123" s="244"/>
      <c r="AW123" s="244"/>
      <c r="AX123" s="325"/>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4"/>
      <c r="AH124" s="244"/>
      <c r="AI124" s="244"/>
      <c r="AJ124" s="244"/>
      <c r="AK124" s="244"/>
      <c r="AL124" s="244"/>
      <c r="AM124" s="244"/>
      <c r="AN124" s="244"/>
      <c r="AO124" s="244"/>
      <c r="AP124" s="244"/>
      <c r="AQ124" s="244"/>
      <c r="AR124" s="244"/>
      <c r="AS124" s="244"/>
      <c r="AT124" s="244"/>
      <c r="AU124" s="244"/>
      <c r="AV124" s="244"/>
      <c r="AW124" s="244"/>
      <c r="AX124" s="325"/>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0"/>
      <c r="U125" s="343"/>
      <c r="V125" s="343"/>
      <c r="W125" s="343"/>
      <c r="X125" s="343"/>
      <c r="Y125" s="343"/>
      <c r="Z125" s="343"/>
      <c r="AA125" s="343"/>
      <c r="AB125" s="343"/>
      <c r="AC125" s="343"/>
      <c r="AD125" s="343"/>
      <c r="AE125" s="343"/>
      <c r="AF125" s="561"/>
      <c r="AG125" s="326"/>
      <c r="AH125" s="246"/>
      <c r="AI125" s="246"/>
      <c r="AJ125" s="246"/>
      <c r="AK125" s="246"/>
      <c r="AL125" s="246"/>
      <c r="AM125" s="246"/>
      <c r="AN125" s="246"/>
      <c r="AO125" s="246"/>
      <c r="AP125" s="246"/>
      <c r="AQ125" s="246"/>
      <c r="AR125" s="246"/>
      <c r="AS125" s="246"/>
      <c r="AT125" s="246"/>
      <c r="AU125" s="246"/>
      <c r="AV125" s="246"/>
      <c r="AW125" s="246"/>
      <c r="AX125" s="327"/>
    </row>
    <row r="126" spans="1:64" ht="57" customHeight="1" x14ac:dyDescent="0.15">
      <c r="A126" s="262" t="s">
        <v>58</v>
      </c>
      <c r="B126" s="392"/>
      <c r="C126" s="382" t="s">
        <v>64</v>
      </c>
      <c r="D126" s="430"/>
      <c r="E126" s="430"/>
      <c r="F126" s="431"/>
      <c r="G126" s="386" t="s">
        <v>800</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51" customHeight="1" thickBot="1" x14ac:dyDescent="0.2">
      <c r="A127" s="393"/>
      <c r="B127" s="394"/>
      <c r="C127" s="584" t="s">
        <v>68</v>
      </c>
      <c r="D127" s="585"/>
      <c r="E127" s="585"/>
      <c r="F127" s="586"/>
      <c r="G127" s="587" t="s">
        <v>801</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42" customHeight="1" thickBot="1" x14ac:dyDescent="0.2">
      <c r="A129" s="429"/>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64.5" customHeight="1" thickBot="1" x14ac:dyDescent="0.2">
      <c r="A131" s="389" t="s">
        <v>306</v>
      </c>
      <c r="B131" s="390"/>
      <c r="C131" s="390"/>
      <c r="D131" s="390"/>
      <c r="E131" s="391"/>
      <c r="F131" s="422" t="s">
        <v>850</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91.5" customHeight="1" thickBot="1" x14ac:dyDescent="0.2">
      <c r="A133" s="557" t="s">
        <v>851</v>
      </c>
      <c r="B133" s="558"/>
      <c r="C133" s="558"/>
      <c r="D133" s="558"/>
      <c r="E133" s="559"/>
      <c r="F133" s="425" t="s">
        <v>853</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31.5" customHeight="1" thickBot="1" x14ac:dyDescent="0.2">
      <c r="A135" s="353"/>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3" t="s">
        <v>224</v>
      </c>
      <c r="B137" s="319"/>
      <c r="C137" s="319"/>
      <c r="D137" s="319"/>
      <c r="E137" s="319"/>
      <c r="F137" s="319"/>
      <c r="G137" s="548">
        <v>144</v>
      </c>
      <c r="H137" s="549"/>
      <c r="I137" s="549"/>
      <c r="J137" s="549"/>
      <c r="K137" s="549"/>
      <c r="L137" s="549"/>
      <c r="M137" s="549"/>
      <c r="N137" s="549"/>
      <c r="O137" s="549"/>
      <c r="P137" s="550"/>
      <c r="Q137" s="319" t="s">
        <v>225</v>
      </c>
      <c r="R137" s="319"/>
      <c r="S137" s="319"/>
      <c r="T137" s="319"/>
      <c r="U137" s="319"/>
      <c r="V137" s="319"/>
      <c r="W137" s="548">
        <v>153</v>
      </c>
      <c r="X137" s="549"/>
      <c r="Y137" s="549"/>
      <c r="Z137" s="549"/>
      <c r="AA137" s="549"/>
      <c r="AB137" s="549"/>
      <c r="AC137" s="549"/>
      <c r="AD137" s="549"/>
      <c r="AE137" s="549"/>
      <c r="AF137" s="550"/>
      <c r="AG137" s="319" t="s">
        <v>226</v>
      </c>
      <c r="AH137" s="319"/>
      <c r="AI137" s="319"/>
      <c r="AJ137" s="319"/>
      <c r="AK137" s="319"/>
      <c r="AL137" s="319"/>
      <c r="AM137" s="520">
        <v>173</v>
      </c>
      <c r="AN137" s="521"/>
      <c r="AO137" s="521"/>
      <c r="AP137" s="521"/>
      <c r="AQ137" s="521"/>
      <c r="AR137" s="521"/>
      <c r="AS137" s="521"/>
      <c r="AT137" s="521"/>
      <c r="AU137" s="521"/>
      <c r="AV137" s="522"/>
      <c r="AW137" s="12"/>
      <c r="AX137" s="13"/>
    </row>
    <row r="138" spans="1:50" ht="19.899999999999999" customHeight="1" thickBot="1" x14ac:dyDescent="0.2">
      <c r="A138" s="524" t="s">
        <v>227</v>
      </c>
      <c r="B138" s="428"/>
      <c r="C138" s="428"/>
      <c r="D138" s="428"/>
      <c r="E138" s="428"/>
      <c r="F138" s="428"/>
      <c r="G138" s="316">
        <v>56</v>
      </c>
      <c r="H138" s="317"/>
      <c r="I138" s="317"/>
      <c r="J138" s="317"/>
      <c r="K138" s="317"/>
      <c r="L138" s="317"/>
      <c r="M138" s="317"/>
      <c r="N138" s="317"/>
      <c r="O138" s="317"/>
      <c r="P138" s="318"/>
      <c r="Q138" s="428" t="s">
        <v>228</v>
      </c>
      <c r="R138" s="428"/>
      <c r="S138" s="428"/>
      <c r="T138" s="428"/>
      <c r="U138" s="428"/>
      <c r="V138" s="428"/>
      <c r="W138" s="316">
        <v>53</v>
      </c>
      <c r="X138" s="317"/>
      <c r="Y138" s="317"/>
      <c r="Z138" s="317"/>
      <c r="AA138" s="317"/>
      <c r="AB138" s="317"/>
      <c r="AC138" s="317"/>
      <c r="AD138" s="317"/>
      <c r="AE138" s="317"/>
      <c r="AF138" s="318"/>
      <c r="AG138" s="320"/>
      <c r="AH138" s="321"/>
      <c r="AI138" s="321"/>
      <c r="AJ138" s="321"/>
      <c r="AK138" s="321"/>
      <c r="AL138" s="321"/>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6" t="s">
        <v>34</v>
      </c>
      <c r="B178" s="367"/>
      <c r="C178" s="367"/>
      <c r="D178" s="367"/>
      <c r="E178" s="367"/>
      <c r="F178" s="368"/>
      <c r="G178" s="375" t="s">
        <v>416</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439</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9"/>
    </row>
    <row r="180" spans="1:50" ht="36" customHeight="1" x14ac:dyDescent="0.15">
      <c r="A180" s="369"/>
      <c r="B180" s="370"/>
      <c r="C180" s="370"/>
      <c r="D180" s="370"/>
      <c r="E180" s="370"/>
      <c r="F180" s="371"/>
      <c r="G180" s="360" t="s">
        <v>415</v>
      </c>
      <c r="H180" s="361"/>
      <c r="I180" s="361"/>
      <c r="J180" s="361"/>
      <c r="K180" s="362"/>
      <c r="L180" s="363" t="s">
        <v>417</v>
      </c>
      <c r="M180" s="364"/>
      <c r="N180" s="364"/>
      <c r="O180" s="364"/>
      <c r="P180" s="364"/>
      <c r="Q180" s="364"/>
      <c r="R180" s="364"/>
      <c r="S180" s="364"/>
      <c r="T180" s="364"/>
      <c r="U180" s="364"/>
      <c r="V180" s="364"/>
      <c r="W180" s="364"/>
      <c r="X180" s="365"/>
      <c r="Y180" s="395">
        <v>753</v>
      </c>
      <c r="Z180" s="396"/>
      <c r="AA180" s="396"/>
      <c r="AB180" s="397"/>
      <c r="AC180" s="360" t="s">
        <v>440</v>
      </c>
      <c r="AD180" s="361"/>
      <c r="AE180" s="361"/>
      <c r="AF180" s="361"/>
      <c r="AG180" s="362"/>
      <c r="AH180" s="363" t="s">
        <v>441</v>
      </c>
      <c r="AI180" s="364"/>
      <c r="AJ180" s="364"/>
      <c r="AK180" s="364"/>
      <c r="AL180" s="364"/>
      <c r="AM180" s="364"/>
      <c r="AN180" s="364"/>
      <c r="AO180" s="364"/>
      <c r="AP180" s="364"/>
      <c r="AQ180" s="364"/>
      <c r="AR180" s="364"/>
      <c r="AS180" s="364"/>
      <c r="AT180" s="365"/>
      <c r="AU180" s="395">
        <v>3822</v>
      </c>
      <c r="AV180" s="396"/>
      <c r="AW180" s="396"/>
      <c r="AX180" s="480"/>
    </row>
    <row r="181" spans="1:50" ht="21"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1"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1"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1"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1"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1"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2"/>
    </row>
    <row r="187" spans="1:50" ht="21"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2"/>
    </row>
    <row r="188" spans="1:50" ht="21"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2"/>
    </row>
    <row r="189" spans="1:50" ht="21"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2"/>
    </row>
    <row r="190" spans="1:50" ht="24.75" customHeight="1" thickBot="1" x14ac:dyDescent="0.2">
      <c r="A190" s="369"/>
      <c r="B190" s="370"/>
      <c r="C190" s="370"/>
      <c r="D190" s="370"/>
      <c r="E190" s="370"/>
      <c r="F190" s="371"/>
      <c r="G190" s="563" t="s">
        <v>22</v>
      </c>
      <c r="H190" s="564"/>
      <c r="I190" s="564"/>
      <c r="J190" s="564"/>
      <c r="K190" s="564"/>
      <c r="L190" s="565"/>
      <c r="M190" s="155"/>
      <c r="N190" s="155"/>
      <c r="O190" s="155"/>
      <c r="P190" s="155"/>
      <c r="Q190" s="155"/>
      <c r="R190" s="155"/>
      <c r="S190" s="155"/>
      <c r="T190" s="155"/>
      <c r="U190" s="155"/>
      <c r="V190" s="155"/>
      <c r="W190" s="155"/>
      <c r="X190" s="156"/>
      <c r="Y190" s="566">
        <f>SUM(Y180:AB189)</f>
        <v>753</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3822</v>
      </c>
      <c r="AV190" s="567"/>
      <c r="AW190" s="567"/>
      <c r="AX190" s="569"/>
    </row>
    <row r="191" spans="1:50" ht="30" customHeight="1" x14ac:dyDescent="0.15">
      <c r="A191" s="369"/>
      <c r="B191" s="370"/>
      <c r="C191" s="370"/>
      <c r="D191" s="370"/>
      <c r="E191" s="370"/>
      <c r="F191" s="371"/>
      <c r="G191" s="375" t="s">
        <v>418</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421</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9"/>
    </row>
    <row r="193" spans="1:50" ht="61.5" customHeight="1" x14ac:dyDescent="0.15">
      <c r="A193" s="369"/>
      <c r="B193" s="370"/>
      <c r="C193" s="370"/>
      <c r="D193" s="370"/>
      <c r="E193" s="370"/>
      <c r="F193" s="371"/>
      <c r="G193" s="360" t="s">
        <v>419</v>
      </c>
      <c r="H193" s="361"/>
      <c r="I193" s="361"/>
      <c r="J193" s="361"/>
      <c r="K193" s="362"/>
      <c r="L193" s="363" t="s">
        <v>420</v>
      </c>
      <c r="M193" s="364"/>
      <c r="N193" s="364"/>
      <c r="O193" s="364"/>
      <c r="P193" s="364"/>
      <c r="Q193" s="364"/>
      <c r="R193" s="364"/>
      <c r="S193" s="364"/>
      <c r="T193" s="364"/>
      <c r="U193" s="364"/>
      <c r="V193" s="364"/>
      <c r="W193" s="364"/>
      <c r="X193" s="365"/>
      <c r="Y193" s="395">
        <v>334</v>
      </c>
      <c r="Z193" s="396"/>
      <c r="AA193" s="396"/>
      <c r="AB193" s="397"/>
      <c r="AC193" s="360" t="s">
        <v>419</v>
      </c>
      <c r="AD193" s="361"/>
      <c r="AE193" s="361"/>
      <c r="AF193" s="361"/>
      <c r="AG193" s="362"/>
      <c r="AH193" s="363" t="s">
        <v>422</v>
      </c>
      <c r="AI193" s="364"/>
      <c r="AJ193" s="364"/>
      <c r="AK193" s="364"/>
      <c r="AL193" s="364"/>
      <c r="AM193" s="364"/>
      <c r="AN193" s="364"/>
      <c r="AO193" s="364"/>
      <c r="AP193" s="364"/>
      <c r="AQ193" s="364"/>
      <c r="AR193" s="364"/>
      <c r="AS193" s="364"/>
      <c r="AT193" s="365"/>
      <c r="AU193" s="395">
        <v>109</v>
      </c>
      <c r="AV193" s="396"/>
      <c r="AW193" s="396"/>
      <c r="AX193" s="480"/>
    </row>
    <row r="194" spans="1:50" ht="2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2"/>
    </row>
    <row r="200" spans="1:50" ht="2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2"/>
    </row>
    <row r="201" spans="1:50" ht="2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2"/>
    </row>
    <row r="202" spans="1:50" ht="2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2"/>
    </row>
    <row r="203" spans="1:50" ht="24.75" customHeight="1" thickBot="1" x14ac:dyDescent="0.2">
      <c r="A203" s="369"/>
      <c r="B203" s="370"/>
      <c r="C203" s="370"/>
      <c r="D203" s="370"/>
      <c r="E203" s="370"/>
      <c r="F203" s="371"/>
      <c r="G203" s="563" t="s">
        <v>22</v>
      </c>
      <c r="H203" s="564"/>
      <c r="I203" s="564"/>
      <c r="J203" s="564"/>
      <c r="K203" s="564"/>
      <c r="L203" s="565"/>
      <c r="M203" s="155"/>
      <c r="N203" s="155"/>
      <c r="O203" s="155"/>
      <c r="P203" s="155"/>
      <c r="Q203" s="155"/>
      <c r="R203" s="155"/>
      <c r="S203" s="155"/>
      <c r="T203" s="155"/>
      <c r="U203" s="155"/>
      <c r="V203" s="155"/>
      <c r="W203" s="155"/>
      <c r="X203" s="156"/>
      <c r="Y203" s="566">
        <f>SUM(Y193:AB202)</f>
        <v>334</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109</v>
      </c>
      <c r="AV203" s="567"/>
      <c r="AW203" s="567"/>
      <c r="AX203" s="569"/>
    </row>
    <row r="204" spans="1:50" ht="30" customHeight="1" x14ac:dyDescent="0.15">
      <c r="A204" s="369"/>
      <c r="B204" s="370"/>
      <c r="C204" s="370"/>
      <c r="D204" s="370"/>
      <c r="E204" s="370"/>
      <c r="F204" s="371"/>
      <c r="G204" s="375" t="s">
        <v>437</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442</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9"/>
    </row>
    <row r="206" spans="1:50" ht="33" customHeight="1" x14ac:dyDescent="0.15">
      <c r="A206" s="369"/>
      <c r="B206" s="370"/>
      <c r="C206" s="370"/>
      <c r="D206" s="370"/>
      <c r="E206" s="370"/>
      <c r="F206" s="371"/>
      <c r="G206" s="360" t="s">
        <v>412</v>
      </c>
      <c r="H206" s="361"/>
      <c r="I206" s="361"/>
      <c r="J206" s="361"/>
      <c r="K206" s="362"/>
      <c r="L206" s="363" t="s">
        <v>438</v>
      </c>
      <c r="M206" s="364"/>
      <c r="N206" s="364"/>
      <c r="O206" s="364"/>
      <c r="P206" s="364"/>
      <c r="Q206" s="364"/>
      <c r="R206" s="364"/>
      <c r="S206" s="364"/>
      <c r="T206" s="364"/>
      <c r="U206" s="364"/>
      <c r="V206" s="364"/>
      <c r="W206" s="364"/>
      <c r="X206" s="365"/>
      <c r="Y206" s="395">
        <v>502</v>
      </c>
      <c r="Z206" s="396"/>
      <c r="AA206" s="396"/>
      <c r="AB206" s="397"/>
      <c r="AC206" s="360" t="s">
        <v>443</v>
      </c>
      <c r="AD206" s="361"/>
      <c r="AE206" s="361"/>
      <c r="AF206" s="361"/>
      <c r="AG206" s="362"/>
      <c r="AH206" s="363" t="s">
        <v>444</v>
      </c>
      <c r="AI206" s="364"/>
      <c r="AJ206" s="364"/>
      <c r="AK206" s="364"/>
      <c r="AL206" s="364"/>
      <c r="AM206" s="364"/>
      <c r="AN206" s="364"/>
      <c r="AO206" s="364"/>
      <c r="AP206" s="364"/>
      <c r="AQ206" s="364"/>
      <c r="AR206" s="364"/>
      <c r="AS206" s="364"/>
      <c r="AT206" s="365"/>
      <c r="AU206" s="395">
        <v>13</v>
      </c>
      <c r="AV206" s="396"/>
      <c r="AW206" s="396"/>
      <c r="AX206" s="480"/>
    </row>
    <row r="207" spans="1:50" ht="2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2"/>
    </row>
    <row r="213" spans="1:50" ht="2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2"/>
    </row>
    <row r="214" spans="1:50" ht="2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2"/>
    </row>
    <row r="215" spans="1:50" ht="2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2"/>
    </row>
    <row r="216" spans="1:50" ht="24.75" customHeight="1" thickBot="1" x14ac:dyDescent="0.2">
      <c r="A216" s="369"/>
      <c r="B216" s="370"/>
      <c r="C216" s="370"/>
      <c r="D216" s="370"/>
      <c r="E216" s="370"/>
      <c r="F216" s="371"/>
      <c r="G216" s="563" t="s">
        <v>22</v>
      </c>
      <c r="H216" s="564"/>
      <c r="I216" s="564"/>
      <c r="J216" s="564"/>
      <c r="K216" s="564"/>
      <c r="L216" s="565"/>
      <c r="M216" s="155"/>
      <c r="N216" s="155"/>
      <c r="O216" s="155"/>
      <c r="P216" s="155"/>
      <c r="Q216" s="155"/>
      <c r="R216" s="155"/>
      <c r="S216" s="155"/>
      <c r="T216" s="155"/>
      <c r="U216" s="155"/>
      <c r="V216" s="155"/>
      <c r="W216" s="155"/>
      <c r="X216" s="156"/>
      <c r="Y216" s="566">
        <f>SUM(Y206:AB215)</f>
        <v>502</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13</v>
      </c>
      <c r="AV216" s="567"/>
      <c r="AW216" s="567"/>
      <c r="AX216" s="569"/>
    </row>
    <row r="217" spans="1:50" ht="30" customHeight="1" x14ac:dyDescent="0.15">
      <c r="A217" s="369"/>
      <c r="B217" s="370"/>
      <c r="C217" s="370"/>
      <c r="D217" s="370"/>
      <c r="E217" s="370"/>
      <c r="F217" s="371"/>
      <c r="G217" s="375" t="s">
        <v>445</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447</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9"/>
    </row>
    <row r="219" spans="1:50" ht="35.25" customHeight="1" x14ac:dyDescent="0.15">
      <c r="A219" s="369"/>
      <c r="B219" s="370"/>
      <c r="C219" s="370"/>
      <c r="D219" s="370"/>
      <c r="E219" s="370"/>
      <c r="F219" s="371"/>
      <c r="G219" s="360" t="s">
        <v>443</v>
      </c>
      <c r="H219" s="361"/>
      <c r="I219" s="361"/>
      <c r="J219" s="361"/>
      <c r="K219" s="362"/>
      <c r="L219" s="363" t="s">
        <v>446</v>
      </c>
      <c r="M219" s="364"/>
      <c r="N219" s="364"/>
      <c r="O219" s="364"/>
      <c r="P219" s="364"/>
      <c r="Q219" s="364"/>
      <c r="R219" s="364"/>
      <c r="S219" s="364"/>
      <c r="T219" s="364"/>
      <c r="U219" s="364"/>
      <c r="V219" s="364"/>
      <c r="W219" s="364"/>
      <c r="X219" s="365"/>
      <c r="Y219" s="395">
        <v>14</v>
      </c>
      <c r="Z219" s="396"/>
      <c r="AA219" s="396"/>
      <c r="AB219" s="397"/>
      <c r="AC219" s="360" t="s">
        <v>443</v>
      </c>
      <c r="AD219" s="361"/>
      <c r="AE219" s="361"/>
      <c r="AF219" s="361"/>
      <c r="AG219" s="362"/>
      <c r="AH219" s="363" t="s">
        <v>448</v>
      </c>
      <c r="AI219" s="364"/>
      <c r="AJ219" s="364"/>
      <c r="AK219" s="364"/>
      <c r="AL219" s="364"/>
      <c r="AM219" s="364"/>
      <c r="AN219" s="364"/>
      <c r="AO219" s="364"/>
      <c r="AP219" s="364"/>
      <c r="AQ219" s="364"/>
      <c r="AR219" s="364"/>
      <c r="AS219" s="364"/>
      <c r="AT219" s="365"/>
      <c r="AU219" s="395">
        <v>30</v>
      </c>
      <c r="AV219" s="396"/>
      <c r="AW219" s="396"/>
      <c r="AX219" s="480"/>
    </row>
    <row r="220" spans="1:50" ht="2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2"/>
    </row>
    <row r="227" spans="1:50" ht="2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2"/>
    </row>
    <row r="228" spans="1:50" ht="2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2"/>
    </row>
    <row r="229" spans="1:50" ht="24.75" customHeight="1" x14ac:dyDescent="0.15">
      <c r="A229" s="369"/>
      <c r="B229" s="370"/>
      <c r="C229" s="370"/>
      <c r="D229" s="370"/>
      <c r="E229" s="370"/>
      <c r="F229" s="371"/>
      <c r="G229" s="563" t="s">
        <v>22</v>
      </c>
      <c r="H229" s="564"/>
      <c r="I229" s="564"/>
      <c r="J229" s="564"/>
      <c r="K229" s="564"/>
      <c r="L229" s="565"/>
      <c r="M229" s="155"/>
      <c r="N229" s="155"/>
      <c r="O229" s="155"/>
      <c r="P229" s="155"/>
      <c r="Q229" s="155"/>
      <c r="R229" s="155"/>
      <c r="S229" s="155"/>
      <c r="T229" s="155"/>
      <c r="U229" s="155"/>
      <c r="V229" s="155"/>
      <c r="W229" s="155"/>
      <c r="X229" s="156"/>
      <c r="Y229" s="566">
        <f>SUM(Y219:AB228)</f>
        <v>14</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30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423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79" t="s">
        <v>33</v>
      </c>
      <c r="AL235" s="240"/>
      <c r="AM235" s="240"/>
      <c r="AN235" s="240"/>
      <c r="AO235" s="240"/>
      <c r="AP235" s="240"/>
      <c r="AQ235" s="240" t="s">
        <v>23</v>
      </c>
      <c r="AR235" s="240"/>
      <c r="AS235" s="240"/>
      <c r="AT235" s="240"/>
      <c r="AU235" s="92" t="s">
        <v>24</v>
      </c>
      <c r="AV235" s="93"/>
      <c r="AW235" s="93"/>
      <c r="AX235" s="580"/>
    </row>
    <row r="236" spans="1:50" ht="24" customHeight="1" x14ac:dyDescent="0.15">
      <c r="A236" s="573">
        <v>1</v>
      </c>
      <c r="B236" s="573">
        <v>1</v>
      </c>
      <c r="C236" s="575" t="s">
        <v>424</v>
      </c>
      <c r="D236" s="574"/>
      <c r="E236" s="574"/>
      <c r="F236" s="574"/>
      <c r="G236" s="574"/>
      <c r="H236" s="574"/>
      <c r="I236" s="574"/>
      <c r="J236" s="574"/>
      <c r="K236" s="574"/>
      <c r="L236" s="574"/>
      <c r="M236" s="575" t="s">
        <v>425</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753</v>
      </c>
      <c r="AL236" s="577"/>
      <c r="AM236" s="577"/>
      <c r="AN236" s="577"/>
      <c r="AO236" s="577"/>
      <c r="AP236" s="578"/>
      <c r="AQ236" s="575"/>
      <c r="AR236" s="574"/>
      <c r="AS236" s="574"/>
      <c r="AT236" s="574"/>
      <c r="AU236" s="576"/>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4"/>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5"/>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0" t="s">
        <v>381</v>
      </c>
      <c r="D268" s="240"/>
      <c r="E268" s="240"/>
      <c r="F268" s="240"/>
      <c r="G268" s="240"/>
      <c r="H268" s="240"/>
      <c r="I268" s="240"/>
      <c r="J268" s="240"/>
      <c r="K268" s="240"/>
      <c r="L268" s="240"/>
      <c r="M268" s="240" t="s">
        <v>382</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79" t="s">
        <v>383</v>
      </c>
      <c r="AL268" s="240"/>
      <c r="AM268" s="240"/>
      <c r="AN268" s="240"/>
      <c r="AO268" s="240"/>
      <c r="AP268" s="240"/>
      <c r="AQ268" s="240" t="s">
        <v>23</v>
      </c>
      <c r="AR268" s="240"/>
      <c r="AS268" s="240"/>
      <c r="AT268" s="240"/>
      <c r="AU268" s="92" t="s">
        <v>24</v>
      </c>
      <c r="AV268" s="93"/>
      <c r="AW268" s="93"/>
      <c r="AX268" s="580"/>
    </row>
    <row r="269" spans="1:50" ht="24" customHeight="1" x14ac:dyDescent="0.15">
      <c r="A269" s="573">
        <v>1</v>
      </c>
      <c r="B269" s="573">
        <v>1</v>
      </c>
      <c r="C269" s="575" t="s">
        <v>426</v>
      </c>
      <c r="D269" s="574"/>
      <c r="E269" s="574"/>
      <c r="F269" s="574"/>
      <c r="G269" s="574"/>
      <c r="H269" s="574"/>
      <c r="I269" s="574"/>
      <c r="J269" s="574"/>
      <c r="K269" s="574"/>
      <c r="L269" s="574"/>
      <c r="M269" s="575" t="s">
        <v>427</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335</v>
      </c>
      <c r="AL269" s="577"/>
      <c r="AM269" s="577"/>
      <c r="AN269" s="577"/>
      <c r="AO269" s="577"/>
      <c r="AP269" s="578"/>
      <c r="AQ269" s="575"/>
      <c r="AR269" s="574"/>
      <c r="AS269" s="574"/>
      <c r="AT269" s="574"/>
      <c r="AU269" s="576"/>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x14ac:dyDescent="0.15">
      <c r="A300" s="9"/>
      <c r="B300" s="70" t="s">
        <v>428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0" t="s">
        <v>381</v>
      </c>
      <c r="D301" s="240"/>
      <c r="E301" s="240"/>
      <c r="F301" s="240"/>
      <c r="G301" s="240"/>
      <c r="H301" s="240"/>
      <c r="I301" s="240"/>
      <c r="J301" s="240"/>
      <c r="K301" s="240"/>
      <c r="L301" s="240"/>
      <c r="M301" s="240" t="s">
        <v>382</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79" t="s">
        <v>383</v>
      </c>
      <c r="AL301" s="240"/>
      <c r="AM301" s="240"/>
      <c r="AN301" s="240"/>
      <c r="AO301" s="240"/>
      <c r="AP301" s="240"/>
      <c r="AQ301" s="240" t="s">
        <v>23</v>
      </c>
      <c r="AR301" s="240"/>
      <c r="AS301" s="240"/>
      <c r="AT301" s="240"/>
      <c r="AU301" s="92" t="s">
        <v>24</v>
      </c>
      <c r="AV301" s="93"/>
      <c r="AW301" s="93"/>
      <c r="AX301" s="580"/>
    </row>
    <row r="302" spans="1:50" ht="24" customHeight="1" x14ac:dyDescent="0.15">
      <c r="A302" s="573">
        <v>1</v>
      </c>
      <c r="B302" s="573">
        <v>1</v>
      </c>
      <c r="C302" s="575" t="s">
        <v>454</v>
      </c>
      <c r="D302" s="574"/>
      <c r="E302" s="574"/>
      <c r="F302" s="574"/>
      <c r="G302" s="574"/>
      <c r="H302" s="574"/>
      <c r="I302" s="574"/>
      <c r="J302" s="574"/>
      <c r="K302" s="574"/>
      <c r="L302" s="574"/>
      <c r="M302" s="575" t="s">
        <v>455</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v>502</v>
      </c>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3" spans="1:50" x14ac:dyDescent="0.15">
      <c r="A333" s="9"/>
      <c r="B333" s="70" t="s">
        <v>456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40" t="s">
        <v>381</v>
      </c>
      <c r="D334" s="240"/>
      <c r="E334" s="240"/>
      <c r="F334" s="240"/>
      <c r="G334" s="240"/>
      <c r="H334" s="240"/>
      <c r="I334" s="240"/>
      <c r="J334" s="240"/>
      <c r="K334" s="240"/>
      <c r="L334" s="240"/>
      <c r="M334" s="240" t="s">
        <v>382</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79" t="s">
        <v>383</v>
      </c>
      <c r="AL334" s="240"/>
      <c r="AM334" s="240"/>
      <c r="AN334" s="240"/>
      <c r="AO334" s="240"/>
      <c r="AP334" s="240"/>
      <c r="AQ334" s="240" t="s">
        <v>23</v>
      </c>
      <c r="AR334" s="240"/>
      <c r="AS334" s="240"/>
      <c r="AT334" s="240"/>
      <c r="AU334" s="92" t="s">
        <v>24</v>
      </c>
      <c r="AV334" s="93"/>
      <c r="AW334" s="93"/>
      <c r="AX334" s="580"/>
    </row>
    <row r="335" spans="1:50" ht="24" customHeight="1" x14ac:dyDescent="0.15">
      <c r="A335" s="573">
        <v>1</v>
      </c>
      <c r="B335" s="573">
        <v>1</v>
      </c>
      <c r="C335" s="574" t="s">
        <v>457</v>
      </c>
      <c r="D335" s="574" t="s">
        <v>458</v>
      </c>
      <c r="E335" s="574" t="s">
        <v>458</v>
      </c>
      <c r="F335" s="574" t="s">
        <v>458</v>
      </c>
      <c r="G335" s="574" t="s">
        <v>458</v>
      </c>
      <c r="H335" s="574" t="s">
        <v>458</v>
      </c>
      <c r="I335" s="574" t="s">
        <v>458</v>
      </c>
      <c r="J335" s="574" t="s">
        <v>458</v>
      </c>
      <c r="K335" s="574" t="s">
        <v>458</v>
      </c>
      <c r="L335" s="574" t="s">
        <v>458</v>
      </c>
      <c r="M335" s="574" t="s">
        <v>473</v>
      </c>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v>14</v>
      </c>
      <c r="AL335" s="577"/>
      <c r="AM335" s="577"/>
      <c r="AN335" s="577"/>
      <c r="AO335" s="577"/>
      <c r="AP335" s="578"/>
      <c r="AQ335" s="575"/>
      <c r="AR335" s="574"/>
      <c r="AS335" s="574"/>
      <c r="AT335" s="574"/>
      <c r="AU335" s="576"/>
      <c r="AV335" s="577"/>
      <c r="AW335" s="577"/>
      <c r="AX335" s="578"/>
    </row>
    <row r="336" spans="1:50" ht="24" customHeight="1" x14ac:dyDescent="0.15">
      <c r="A336" s="573">
        <v>2</v>
      </c>
      <c r="B336" s="573">
        <v>1</v>
      </c>
      <c r="C336" s="574" t="s">
        <v>459</v>
      </c>
      <c r="D336" s="574" t="s">
        <v>460</v>
      </c>
      <c r="E336" s="574" t="s">
        <v>460</v>
      </c>
      <c r="F336" s="574" t="s">
        <v>460</v>
      </c>
      <c r="G336" s="574" t="s">
        <v>460</v>
      </c>
      <c r="H336" s="574" t="s">
        <v>460</v>
      </c>
      <c r="I336" s="574" t="s">
        <v>460</v>
      </c>
      <c r="J336" s="574" t="s">
        <v>460</v>
      </c>
      <c r="K336" s="574" t="s">
        <v>460</v>
      </c>
      <c r="L336" s="574" t="s">
        <v>460</v>
      </c>
      <c r="M336" s="574" t="s">
        <v>473</v>
      </c>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v>7</v>
      </c>
      <c r="AL336" s="577"/>
      <c r="AM336" s="577"/>
      <c r="AN336" s="577"/>
      <c r="AO336" s="577"/>
      <c r="AP336" s="578"/>
      <c r="AQ336" s="575"/>
      <c r="AR336" s="574"/>
      <c r="AS336" s="574"/>
      <c r="AT336" s="574"/>
      <c r="AU336" s="576"/>
      <c r="AV336" s="577"/>
      <c r="AW336" s="577"/>
      <c r="AX336" s="578"/>
    </row>
    <row r="337" spans="1:50" ht="24" customHeight="1" x14ac:dyDescent="0.15">
      <c r="A337" s="573">
        <v>3</v>
      </c>
      <c r="B337" s="573">
        <v>1</v>
      </c>
      <c r="C337" s="574" t="s">
        <v>469</v>
      </c>
      <c r="D337" s="574" t="s">
        <v>470</v>
      </c>
      <c r="E337" s="574" t="s">
        <v>470</v>
      </c>
      <c r="F337" s="574" t="s">
        <v>470</v>
      </c>
      <c r="G337" s="574" t="s">
        <v>470</v>
      </c>
      <c r="H337" s="574" t="s">
        <v>470</v>
      </c>
      <c r="I337" s="574" t="s">
        <v>470</v>
      </c>
      <c r="J337" s="574" t="s">
        <v>470</v>
      </c>
      <c r="K337" s="574" t="s">
        <v>470</v>
      </c>
      <c r="L337" s="574" t="s">
        <v>470</v>
      </c>
      <c r="M337" s="574" t="s">
        <v>473</v>
      </c>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v>7</v>
      </c>
      <c r="AL337" s="577"/>
      <c r="AM337" s="577"/>
      <c r="AN337" s="577"/>
      <c r="AO337" s="577"/>
      <c r="AP337" s="578"/>
      <c r="AQ337" s="575"/>
      <c r="AR337" s="574"/>
      <c r="AS337" s="574"/>
      <c r="AT337" s="574"/>
      <c r="AU337" s="576"/>
      <c r="AV337" s="577"/>
      <c r="AW337" s="577"/>
      <c r="AX337" s="578"/>
    </row>
    <row r="338" spans="1:50" ht="24" customHeight="1" x14ac:dyDescent="0.15">
      <c r="A338" s="573">
        <v>4</v>
      </c>
      <c r="B338" s="573">
        <v>1</v>
      </c>
      <c r="C338" s="574" t="s">
        <v>461</v>
      </c>
      <c r="D338" s="574" t="s">
        <v>462</v>
      </c>
      <c r="E338" s="574" t="s">
        <v>462</v>
      </c>
      <c r="F338" s="574" t="s">
        <v>462</v>
      </c>
      <c r="G338" s="574" t="s">
        <v>462</v>
      </c>
      <c r="H338" s="574" t="s">
        <v>462</v>
      </c>
      <c r="I338" s="574" t="s">
        <v>462</v>
      </c>
      <c r="J338" s="574" t="s">
        <v>462</v>
      </c>
      <c r="K338" s="574" t="s">
        <v>462</v>
      </c>
      <c r="L338" s="574" t="s">
        <v>462</v>
      </c>
      <c r="M338" s="574" t="s">
        <v>473</v>
      </c>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v>6</v>
      </c>
      <c r="AL338" s="577"/>
      <c r="AM338" s="577"/>
      <c r="AN338" s="577"/>
      <c r="AO338" s="577"/>
      <c r="AP338" s="578"/>
      <c r="AQ338" s="575"/>
      <c r="AR338" s="574"/>
      <c r="AS338" s="574"/>
      <c r="AT338" s="574"/>
      <c r="AU338" s="576"/>
      <c r="AV338" s="577"/>
      <c r="AW338" s="577"/>
      <c r="AX338" s="578"/>
    </row>
    <row r="339" spans="1:50" ht="24" customHeight="1" x14ac:dyDescent="0.15">
      <c r="A339" s="573">
        <v>5</v>
      </c>
      <c r="B339" s="573">
        <v>1</v>
      </c>
      <c r="C339" s="574" t="s">
        <v>463</v>
      </c>
      <c r="D339" s="574" t="s">
        <v>464</v>
      </c>
      <c r="E339" s="574" t="s">
        <v>464</v>
      </c>
      <c r="F339" s="574" t="s">
        <v>464</v>
      </c>
      <c r="G339" s="574" t="s">
        <v>464</v>
      </c>
      <c r="H339" s="574" t="s">
        <v>464</v>
      </c>
      <c r="I339" s="574" t="s">
        <v>464</v>
      </c>
      <c r="J339" s="574" t="s">
        <v>464</v>
      </c>
      <c r="K339" s="574" t="s">
        <v>464</v>
      </c>
      <c r="L339" s="574" t="s">
        <v>464</v>
      </c>
      <c r="M339" s="574" t="s">
        <v>473</v>
      </c>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v>6</v>
      </c>
      <c r="AL339" s="577"/>
      <c r="AM339" s="577"/>
      <c r="AN339" s="577"/>
      <c r="AO339" s="577"/>
      <c r="AP339" s="578"/>
      <c r="AQ339" s="575"/>
      <c r="AR339" s="574"/>
      <c r="AS339" s="574"/>
      <c r="AT339" s="574"/>
      <c r="AU339" s="576"/>
      <c r="AV339" s="577"/>
      <c r="AW339" s="577"/>
      <c r="AX339" s="578"/>
    </row>
    <row r="340" spans="1:50" ht="24" customHeight="1" x14ac:dyDescent="0.15">
      <c r="A340" s="573">
        <v>6</v>
      </c>
      <c r="B340" s="573">
        <v>1</v>
      </c>
      <c r="C340" s="574" t="s">
        <v>465</v>
      </c>
      <c r="D340" s="574" t="s">
        <v>466</v>
      </c>
      <c r="E340" s="574" t="s">
        <v>466</v>
      </c>
      <c r="F340" s="574" t="s">
        <v>466</v>
      </c>
      <c r="G340" s="574" t="s">
        <v>466</v>
      </c>
      <c r="H340" s="574" t="s">
        <v>466</v>
      </c>
      <c r="I340" s="574" t="s">
        <v>466</v>
      </c>
      <c r="J340" s="574" t="s">
        <v>466</v>
      </c>
      <c r="K340" s="574" t="s">
        <v>466</v>
      </c>
      <c r="L340" s="574" t="s">
        <v>466</v>
      </c>
      <c r="M340" s="574" t="s">
        <v>473</v>
      </c>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v>5</v>
      </c>
      <c r="AL340" s="577"/>
      <c r="AM340" s="577"/>
      <c r="AN340" s="577"/>
      <c r="AO340" s="577"/>
      <c r="AP340" s="578"/>
      <c r="AQ340" s="575"/>
      <c r="AR340" s="574"/>
      <c r="AS340" s="574"/>
      <c r="AT340" s="574"/>
      <c r="AU340" s="576"/>
      <c r="AV340" s="577"/>
      <c r="AW340" s="577"/>
      <c r="AX340" s="578"/>
    </row>
    <row r="341" spans="1:50" ht="24" customHeight="1" x14ac:dyDescent="0.15">
      <c r="A341" s="573">
        <v>7</v>
      </c>
      <c r="B341" s="573">
        <v>1</v>
      </c>
      <c r="C341" s="574" t="s">
        <v>467</v>
      </c>
      <c r="D341" s="574" t="s">
        <v>468</v>
      </c>
      <c r="E341" s="574" t="s">
        <v>468</v>
      </c>
      <c r="F341" s="574" t="s">
        <v>468</v>
      </c>
      <c r="G341" s="574" t="s">
        <v>468</v>
      </c>
      <c r="H341" s="574" t="s">
        <v>468</v>
      </c>
      <c r="I341" s="574" t="s">
        <v>468</v>
      </c>
      <c r="J341" s="574" t="s">
        <v>468</v>
      </c>
      <c r="K341" s="574" t="s">
        <v>468</v>
      </c>
      <c r="L341" s="574" t="s">
        <v>468</v>
      </c>
      <c r="M341" s="574" t="s">
        <v>473</v>
      </c>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v>4</v>
      </c>
      <c r="AL341" s="577"/>
      <c r="AM341" s="577"/>
      <c r="AN341" s="577"/>
      <c r="AO341" s="577"/>
      <c r="AP341" s="578"/>
      <c r="AQ341" s="575"/>
      <c r="AR341" s="574"/>
      <c r="AS341" s="574"/>
      <c r="AT341" s="574"/>
      <c r="AU341" s="576"/>
      <c r="AV341" s="577"/>
      <c r="AW341" s="577"/>
      <c r="AX341" s="578"/>
    </row>
    <row r="342" spans="1:50" ht="24" customHeight="1" x14ac:dyDescent="0.15">
      <c r="A342" s="573">
        <v>8</v>
      </c>
      <c r="B342" s="573">
        <v>1</v>
      </c>
      <c r="C342" s="684" t="s">
        <v>770</v>
      </c>
      <c r="D342" s="472" t="s">
        <v>470</v>
      </c>
      <c r="E342" s="472" t="s">
        <v>470</v>
      </c>
      <c r="F342" s="472" t="s">
        <v>470</v>
      </c>
      <c r="G342" s="472" t="s">
        <v>470</v>
      </c>
      <c r="H342" s="472" t="s">
        <v>470</v>
      </c>
      <c r="I342" s="472" t="s">
        <v>470</v>
      </c>
      <c r="J342" s="472" t="s">
        <v>470</v>
      </c>
      <c r="K342" s="472" t="s">
        <v>470</v>
      </c>
      <c r="L342" s="685" t="s">
        <v>470</v>
      </c>
      <c r="M342" s="574" t="s">
        <v>473</v>
      </c>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v>3</v>
      </c>
      <c r="AL342" s="577"/>
      <c r="AM342" s="577"/>
      <c r="AN342" s="577"/>
      <c r="AO342" s="577"/>
      <c r="AP342" s="578"/>
      <c r="AQ342" s="575"/>
      <c r="AR342" s="574"/>
      <c r="AS342" s="574"/>
      <c r="AT342" s="574"/>
      <c r="AU342" s="576"/>
      <c r="AV342" s="577"/>
      <c r="AW342" s="577"/>
      <c r="AX342" s="578"/>
    </row>
    <row r="343" spans="1:50" ht="24" customHeight="1" x14ac:dyDescent="0.15">
      <c r="A343" s="573">
        <v>9</v>
      </c>
      <c r="B343" s="573">
        <v>1</v>
      </c>
      <c r="C343" s="684" t="s">
        <v>771</v>
      </c>
      <c r="D343" s="472" t="s">
        <v>471</v>
      </c>
      <c r="E343" s="472" t="s">
        <v>471</v>
      </c>
      <c r="F343" s="472" t="s">
        <v>471</v>
      </c>
      <c r="G343" s="472" t="s">
        <v>471</v>
      </c>
      <c r="H343" s="472" t="s">
        <v>471</v>
      </c>
      <c r="I343" s="472" t="s">
        <v>471</v>
      </c>
      <c r="J343" s="472" t="s">
        <v>471</v>
      </c>
      <c r="K343" s="472" t="s">
        <v>471</v>
      </c>
      <c r="L343" s="685" t="s">
        <v>471</v>
      </c>
      <c r="M343" s="574" t="s">
        <v>473</v>
      </c>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v>3</v>
      </c>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5"/>
      <c r="D344" s="574" t="s">
        <v>472</v>
      </c>
      <c r="E344" s="574" t="s">
        <v>472</v>
      </c>
      <c r="F344" s="574" t="s">
        <v>472</v>
      </c>
      <c r="G344" s="574" t="s">
        <v>472</v>
      </c>
      <c r="H344" s="574" t="s">
        <v>472</v>
      </c>
      <c r="I344" s="574" t="s">
        <v>472</v>
      </c>
      <c r="J344" s="574" t="s">
        <v>472</v>
      </c>
      <c r="K344" s="574" t="s">
        <v>472</v>
      </c>
      <c r="L344" s="574" t="s">
        <v>472</v>
      </c>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6" spans="1:50" x14ac:dyDescent="0.15">
      <c r="A366" s="9"/>
      <c r="B366" s="70" t="s">
        <v>429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3"/>
      <c r="B367" s="573"/>
      <c r="C367" s="240" t="s">
        <v>381</v>
      </c>
      <c r="D367" s="240"/>
      <c r="E367" s="240"/>
      <c r="F367" s="240"/>
      <c r="G367" s="240"/>
      <c r="H367" s="240"/>
      <c r="I367" s="240"/>
      <c r="J367" s="240"/>
      <c r="K367" s="240"/>
      <c r="L367" s="240"/>
      <c r="M367" s="240" t="s">
        <v>382</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79" t="s">
        <v>383</v>
      </c>
      <c r="AL367" s="240"/>
      <c r="AM367" s="240"/>
      <c r="AN367" s="240"/>
      <c r="AO367" s="240"/>
      <c r="AP367" s="240"/>
      <c r="AQ367" s="240" t="s">
        <v>23</v>
      </c>
      <c r="AR367" s="240"/>
      <c r="AS367" s="240"/>
      <c r="AT367" s="240"/>
      <c r="AU367" s="92" t="s">
        <v>24</v>
      </c>
      <c r="AV367" s="93"/>
      <c r="AW367" s="93"/>
      <c r="AX367" s="580"/>
    </row>
    <row r="368" spans="1:50" ht="46.5" customHeight="1" x14ac:dyDescent="0.15">
      <c r="A368" s="573">
        <v>1</v>
      </c>
      <c r="B368" s="573">
        <v>1</v>
      </c>
      <c r="C368" s="574" t="s">
        <v>474</v>
      </c>
      <c r="D368" s="574"/>
      <c r="E368" s="574"/>
      <c r="F368" s="574"/>
      <c r="G368" s="574"/>
      <c r="H368" s="574"/>
      <c r="I368" s="574"/>
      <c r="J368" s="574"/>
      <c r="K368" s="574"/>
      <c r="L368" s="574"/>
      <c r="M368" s="574" t="s">
        <v>475</v>
      </c>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v>3822</v>
      </c>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9" spans="1:50" x14ac:dyDescent="0.15">
      <c r="A399" s="9"/>
      <c r="B399" s="70" t="s">
        <v>476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3"/>
      <c r="B400" s="573"/>
      <c r="C400" s="240" t="s">
        <v>381</v>
      </c>
      <c r="D400" s="240"/>
      <c r="E400" s="240"/>
      <c r="F400" s="240"/>
      <c r="G400" s="240"/>
      <c r="H400" s="240"/>
      <c r="I400" s="240"/>
      <c r="J400" s="240"/>
      <c r="K400" s="240"/>
      <c r="L400" s="240"/>
      <c r="M400" s="240" t="s">
        <v>382</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79" t="s">
        <v>383</v>
      </c>
      <c r="AL400" s="240"/>
      <c r="AM400" s="240"/>
      <c r="AN400" s="240"/>
      <c r="AO400" s="240"/>
      <c r="AP400" s="240"/>
      <c r="AQ400" s="240" t="s">
        <v>23</v>
      </c>
      <c r="AR400" s="240"/>
      <c r="AS400" s="240"/>
      <c r="AT400" s="240"/>
      <c r="AU400" s="92" t="s">
        <v>24</v>
      </c>
      <c r="AV400" s="93"/>
      <c r="AW400" s="93"/>
      <c r="AX400" s="580"/>
    </row>
    <row r="401" spans="1:50" ht="24" customHeight="1" x14ac:dyDescent="0.15">
      <c r="A401" s="573">
        <v>1</v>
      </c>
      <c r="B401" s="573">
        <v>1</v>
      </c>
      <c r="C401" s="575" t="s">
        <v>430</v>
      </c>
      <c r="D401" s="574"/>
      <c r="E401" s="574"/>
      <c r="F401" s="574"/>
      <c r="G401" s="574"/>
      <c r="H401" s="574"/>
      <c r="I401" s="574"/>
      <c r="J401" s="574"/>
      <c r="K401" s="574"/>
      <c r="L401" s="574"/>
      <c r="M401" s="575" t="s">
        <v>431</v>
      </c>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v>109</v>
      </c>
      <c r="AL401" s="577"/>
      <c r="AM401" s="577"/>
      <c r="AN401" s="577"/>
      <c r="AO401" s="577"/>
      <c r="AP401" s="578"/>
      <c r="AQ401" s="575"/>
      <c r="AR401" s="574"/>
      <c r="AS401" s="574"/>
      <c r="AT401" s="574"/>
      <c r="AU401" s="576"/>
      <c r="AV401" s="577"/>
      <c r="AW401" s="577"/>
      <c r="AX401" s="578"/>
    </row>
    <row r="402" spans="1:50" ht="24" customHeight="1" x14ac:dyDescent="0.15">
      <c r="A402" s="573">
        <v>2</v>
      </c>
      <c r="B402" s="573">
        <v>1</v>
      </c>
      <c r="C402" s="575" t="s">
        <v>432</v>
      </c>
      <c r="D402" s="574"/>
      <c r="E402" s="574"/>
      <c r="F402" s="574"/>
      <c r="G402" s="574"/>
      <c r="H402" s="574"/>
      <c r="I402" s="574"/>
      <c r="J402" s="574"/>
      <c r="K402" s="574"/>
      <c r="L402" s="574"/>
      <c r="M402" s="575" t="s">
        <v>431</v>
      </c>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v>96</v>
      </c>
      <c r="AL402" s="577"/>
      <c r="AM402" s="577"/>
      <c r="AN402" s="577"/>
      <c r="AO402" s="577"/>
      <c r="AP402" s="578"/>
      <c r="AQ402" s="575"/>
      <c r="AR402" s="574"/>
      <c r="AS402" s="574"/>
      <c r="AT402" s="574"/>
      <c r="AU402" s="576"/>
      <c r="AV402" s="577"/>
      <c r="AW402" s="577"/>
      <c r="AX402" s="578"/>
    </row>
    <row r="403" spans="1:50" ht="24" customHeight="1" x14ac:dyDescent="0.15">
      <c r="A403" s="573">
        <v>3</v>
      </c>
      <c r="B403" s="573">
        <v>1</v>
      </c>
      <c r="C403" s="575" t="s">
        <v>433</v>
      </c>
      <c r="D403" s="574"/>
      <c r="E403" s="574"/>
      <c r="F403" s="574"/>
      <c r="G403" s="574"/>
      <c r="H403" s="574"/>
      <c r="I403" s="574"/>
      <c r="J403" s="574"/>
      <c r="K403" s="574"/>
      <c r="L403" s="574"/>
      <c r="M403" s="575" t="s">
        <v>431</v>
      </c>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v>71</v>
      </c>
      <c r="AL403" s="577"/>
      <c r="AM403" s="577"/>
      <c r="AN403" s="577"/>
      <c r="AO403" s="577"/>
      <c r="AP403" s="578"/>
      <c r="AQ403" s="575"/>
      <c r="AR403" s="574"/>
      <c r="AS403" s="574"/>
      <c r="AT403" s="574"/>
      <c r="AU403" s="576"/>
      <c r="AV403" s="577"/>
      <c r="AW403" s="577"/>
      <c r="AX403" s="578"/>
    </row>
    <row r="404" spans="1:50" ht="24" customHeight="1" x14ac:dyDescent="0.15">
      <c r="A404" s="573">
        <v>4</v>
      </c>
      <c r="B404" s="573">
        <v>1</v>
      </c>
      <c r="C404" s="575" t="s">
        <v>434</v>
      </c>
      <c r="D404" s="574"/>
      <c r="E404" s="574"/>
      <c r="F404" s="574"/>
      <c r="G404" s="574"/>
      <c r="H404" s="574"/>
      <c r="I404" s="574"/>
      <c r="J404" s="574"/>
      <c r="K404" s="574"/>
      <c r="L404" s="574"/>
      <c r="M404" s="575" t="s">
        <v>431</v>
      </c>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v>37</v>
      </c>
      <c r="AL404" s="577"/>
      <c r="AM404" s="577"/>
      <c r="AN404" s="577"/>
      <c r="AO404" s="577"/>
      <c r="AP404" s="578"/>
      <c r="AQ404" s="575"/>
      <c r="AR404" s="574"/>
      <c r="AS404" s="574"/>
      <c r="AT404" s="574"/>
      <c r="AU404" s="576"/>
      <c r="AV404" s="577"/>
      <c r="AW404" s="577"/>
      <c r="AX404" s="578"/>
    </row>
    <row r="405" spans="1:50" ht="24" customHeight="1" x14ac:dyDescent="0.15">
      <c r="A405" s="573">
        <v>5</v>
      </c>
      <c r="B405" s="573">
        <v>1</v>
      </c>
      <c r="C405" s="575" t="s">
        <v>435</v>
      </c>
      <c r="D405" s="574"/>
      <c r="E405" s="574"/>
      <c r="F405" s="574"/>
      <c r="G405" s="574"/>
      <c r="H405" s="574"/>
      <c r="I405" s="574"/>
      <c r="J405" s="574"/>
      <c r="K405" s="574"/>
      <c r="L405" s="574"/>
      <c r="M405" s="575" t="s">
        <v>431</v>
      </c>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v>18</v>
      </c>
      <c r="AL405" s="577"/>
      <c r="AM405" s="577"/>
      <c r="AN405" s="577"/>
      <c r="AO405" s="577"/>
      <c r="AP405" s="578"/>
      <c r="AQ405" s="575"/>
      <c r="AR405" s="574"/>
      <c r="AS405" s="574"/>
      <c r="AT405" s="574"/>
      <c r="AU405" s="576"/>
      <c r="AV405" s="577"/>
      <c r="AW405" s="577"/>
      <c r="AX405" s="578"/>
    </row>
    <row r="406" spans="1:50" ht="24" customHeight="1" x14ac:dyDescent="0.15">
      <c r="A406" s="573">
        <v>6</v>
      </c>
      <c r="B406" s="573">
        <v>1</v>
      </c>
      <c r="C406" s="575" t="s">
        <v>436</v>
      </c>
      <c r="D406" s="574"/>
      <c r="E406" s="574"/>
      <c r="F406" s="574"/>
      <c r="G406" s="574"/>
      <c r="H406" s="574"/>
      <c r="I406" s="574"/>
      <c r="J406" s="574"/>
      <c r="K406" s="574"/>
      <c r="L406" s="574"/>
      <c r="M406" s="575" t="s">
        <v>431</v>
      </c>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v>3</v>
      </c>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2" spans="1:50" x14ac:dyDescent="0.15">
      <c r="A432" s="9"/>
      <c r="B432" s="70" t="s">
        <v>819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3"/>
      <c r="B433" s="573"/>
      <c r="C433" s="240" t="s">
        <v>381</v>
      </c>
      <c r="D433" s="240"/>
      <c r="E433" s="240"/>
      <c r="F433" s="240"/>
      <c r="G433" s="240"/>
      <c r="H433" s="240"/>
      <c r="I433" s="240"/>
      <c r="J433" s="240"/>
      <c r="K433" s="240"/>
      <c r="L433" s="240"/>
      <c r="M433" s="240" t="s">
        <v>382</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79" t="s">
        <v>383</v>
      </c>
      <c r="AL433" s="240"/>
      <c r="AM433" s="240"/>
      <c r="AN433" s="240"/>
      <c r="AO433" s="240"/>
      <c r="AP433" s="240"/>
      <c r="AQ433" s="240" t="s">
        <v>23</v>
      </c>
      <c r="AR433" s="240"/>
      <c r="AS433" s="240"/>
      <c r="AT433" s="240"/>
      <c r="AU433" s="92" t="s">
        <v>24</v>
      </c>
      <c r="AV433" s="93"/>
      <c r="AW433" s="93"/>
      <c r="AX433" s="580"/>
    </row>
    <row r="434" spans="1:50" ht="60.75" customHeight="1" x14ac:dyDescent="0.15">
      <c r="A434" s="573">
        <v>1</v>
      </c>
      <c r="B434" s="573">
        <v>1</v>
      </c>
      <c r="C434" s="574" t="s">
        <v>477</v>
      </c>
      <c r="D434" s="574" t="s">
        <v>478</v>
      </c>
      <c r="E434" s="574" t="s">
        <v>478</v>
      </c>
      <c r="F434" s="574" t="s">
        <v>478</v>
      </c>
      <c r="G434" s="574" t="s">
        <v>478</v>
      </c>
      <c r="H434" s="574" t="s">
        <v>478</v>
      </c>
      <c r="I434" s="574" t="s">
        <v>478</v>
      </c>
      <c r="J434" s="574" t="s">
        <v>478</v>
      </c>
      <c r="K434" s="574" t="s">
        <v>478</v>
      </c>
      <c r="L434" s="574" t="s">
        <v>478</v>
      </c>
      <c r="M434" s="574" t="s">
        <v>485</v>
      </c>
      <c r="N434" s="574" t="s">
        <v>485</v>
      </c>
      <c r="O434" s="574" t="s">
        <v>485</v>
      </c>
      <c r="P434" s="574" t="s">
        <v>485</v>
      </c>
      <c r="Q434" s="574" t="s">
        <v>485</v>
      </c>
      <c r="R434" s="574" t="s">
        <v>485</v>
      </c>
      <c r="S434" s="574" t="s">
        <v>485</v>
      </c>
      <c r="T434" s="574" t="s">
        <v>485</v>
      </c>
      <c r="U434" s="574" t="s">
        <v>485</v>
      </c>
      <c r="V434" s="574" t="s">
        <v>485</v>
      </c>
      <c r="W434" s="574" t="s">
        <v>485</v>
      </c>
      <c r="X434" s="574" t="s">
        <v>485</v>
      </c>
      <c r="Y434" s="574" t="s">
        <v>485</v>
      </c>
      <c r="Z434" s="574" t="s">
        <v>485</v>
      </c>
      <c r="AA434" s="574" t="s">
        <v>485</v>
      </c>
      <c r="AB434" s="574" t="s">
        <v>485</v>
      </c>
      <c r="AC434" s="574" t="s">
        <v>485</v>
      </c>
      <c r="AD434" s="574" t="s">
        <v>485</v>
      </c>
      <c r="AE434" s="574" t="s">
        <v>485</v>
      </c>
      <c r="AF434" s="574" t="s">
        <v>485</v>
      </c>
      <c r="AG434" s="574" t="s">
        <v>485</v>
      </c>
      <c r="AH434" s="574" t="s">
        <v>485</v>
      </c>
      <c r="AI434" s="574" t="s">
        <v>485</v>
      </c>
      <c r="AJ434" s="574" t="s">
        <v>485</v>
      </c>
      <c r="AK434" s="576">
        <v>13</v>
      </c>
      <c r="AL434" s="577">
        <v>12960000</v>
      </c>
      <c r="AM434" s="577">
        <v>12960000</v>
      </c>
      <c r="AN434" s="577">
        <v>12960000</v>
      </c>
      <c r="AO434" s="577">
        <v>12960000</v>
      </c>
      <c r="AP434" s="578">
        <v>12960000</v>
      </c>
      <c r="AQ434" s="575" t="s">
        <v>493</v>
      </c>
      <c r="AR434" s="574">
        <v>3</v>
      </c>
      <c r="AS434" s="574">
        <v>3</v>
      </c>
      <c r="AT434" s="574">
        <v>3</v>
      </c>
      <c r="AU434" s="576">
        <v>99.750623441396513</v>
      </c>
      <c r="AV434" s="577"/>
      <c r="AW434" s="577"/>
      <c r="AX434" s="578"/>
    </row>
    <row r="435" spans="1:50" ht="60.75" customHeight="1" x14ac:dyDescent="0.15">
      <c r="A435" s="573">
        <v>2</v>
      </c>
      <c r="B435" s="573">
        <v>1</v>
      </c>
      <c r="C435" s="574" t="s">
        <v>479</v>
      </c>
      <c r="D435" s="574" t="s">
        <v>479</v>
      </c>
      <c r="E435" s="574" t="s">
        <v>479</v>
      </c>
      <c r="F435" s="574" t="s">
        <v>479</v>
      </c>
      <c r="G435" s="574" t="s">
        <v>479</v>
      </c>
      <c r="H435" s="574" t="s">
        <v>479</v>
      </c>
      <c r="I435" s="574" t="s">
        <v>479</v>
      </c>
      <c r="J435" s="574" t="s">
        <v>479</v>
      </c>
      <c r="K435" s="574" t="s">
        <v>479</v>
      </c>
      <c r="L435" s="574" t="s">
        <v>479</v>
      </c>
      <c r="M435" s="574" t="s">
        <v>486</v>
      </c>
      <c r="N435" s="574" t="s">
        <v>486</v>
      </c>
      <c r="O435" s="574" t="s">
        <v>486</v>
      </c>
      <c r="P435" s="574" t="s">
        <v>486</v>
      </c>
      <c r="Q435" s="574" t="s">
        <v>486</v>
      </c>
      <c r="R435" s="574" t="s">
        <v>486</v>
      </c>
      <c r="S435" s="574" t="s">
        <v>486</v>
      </c>
      <c r="T435" s="574" t="s">
        <v>486</v>
      </c>
      <c r="U435" s="574" t="s">
        <v>486</v>
      </c>
      <c r="V435" s="574" t="s">
        <v>486</v>
      </c>
      <c r="W435" s="574" t="s">
        <v>486</v>
      </c>
      <c r="X435" s="574" t="s">
        <v>486</v>
      </c>
      <c r="Y435" s="574" t="s">
        <v>486</v>
      </c>
      <c r="Z435" s="574" t="s">
        <v>486</v>
      </c>
      <c r="AA435" s="574" t="s">
        <v>486</v>
      </c>
      <c r="AB435" s="574" t="s">
        <v>486</v>
      </c>
      <c r="AC435" s="574" t="s">
        <v>486</v>
      </c>
      <c r="AD435" s="574" t="s">
        <v>486</v>
      </c>
      <c r="AE435" s="574" t="s">
        <v>486</v>
      </c>
      <c r="AF435" s="574" t="s">
        <v>486</v>
      </c>
      <c r="AG435" s="574" t="s">
        <v>486</v>
      </c>
      <c r="AH435" s="574" t="s">
        <v>486</v>
      </c>
      <c r="AI435" s="574" t="s">
        <v>486</v>
      </c>
      <c r="AJ435" s="574" t="s">
        <v>486</v>
      </c>
      <c r="AK435" s="576">
        <v>10</v>
      </c>
      <c r="AL435" s="577">
        <v>12960000</v>
      </c>
      <c r="AM435" s="577">
        <v>12960000</v>
      </c>
      <c r="AN435" s="577">
        <v>12960000</v>
      </c>
      <c r="AO435" s="577">
        <v>12960000</v>
      </c>
      <c r="AP435" s="578">
        <v>12960000</v>
      </c>
      <c r="AQ435" s="575" t="s">
        <v>494</v>
      </c>
      <c r="AR435" s="574">
        <v>2</v>
      </c>
      <c r="AS435" s="574">
        <v>2</v>
      </c>
      <c r="AT435" s="574">
        <v>2</v>
      </c>
      <c r="AU435" s="576">
        <v>99.913513513513522</v>
      </c>
      <c r="AV435" s="577"/>
      <c r="AW435" s="577"/>
      <c r="AX435" s="578"/>
    </row>
    <row r="436" spans="1:50" ht="60.75" customHeight="1" x14ac:dyDescent="0.15">
      <c r="A436" s="573">
        <v>3</v>
      </c>
      <c r="B436" s="573">
        <v>1</v>
      </c>
      <c r="C436" s="574" t="s">
        <v>480</v>
      </c>
      <c r="D436" s="574" t="s">
        <v>480</v>
      </c>
      <c r="E436" s="574" t="s">
        <v>480</v>
      </c>
      <c r="F436" s="574" t="s">
        <v>480</v>
      </c>
      <c r="G436" s="574" t="s">
        <v>480</v>
      </c>
      <c r="H436" s="574" t="s">
        <v>480</v>
      </c>
      <c r="I436" s="574" t="s">
        <v>480</v>
      </c>
      <c r="J436" s="574" t="s">
        <v>480</v>
      </c>
      <c r="K436" s="574" t="s">
        <v>480</v>
      </c>
      <c r="L436" s="574" t="s">
        <v>480</v>
      </c>
      <c r="M436" s="574" t="s">
        <v>487</v>
      </c>
      <c r="N436" s="574" t="s">
        <v>487</v>
      </c>
      <c r="O436" s="574" t="s">
        <v>487</v>
      </c>
      <c r="P436" s="574" t="s">
        <v>487</v>
      </c>
      <c r="Q436" s="574" t="s">
        <v>487</v>
      </c>
      <c r="R436" s="574" t="s">
        <v>487</v>
      </c>
      <c r="S436" s="574" t="s">
        <v>487</v>
      </c>
      <c r="T436" s="574" t="s">
        <v>487</v>
      </c>
      <c r="U436" s="574" t="s">
        <v>487</v>
      </c>
      <c r="V436" s="574" t="s">
        <v>487</v>
      </c>
      <c r="W436" s="574" t="s">
        <v>487</v>
      </c>
      <c r="X436" s="574" t="s">
        <v>487</v>
      </c>
      <c r="Y436" s="574" t="s">
        <v>487</v>
      </c>
      <c r="Z436" s="574" t="s">
        <v>487</v>
      </c>
      <c r="AA436" s="574" t="s">
        <v>487</v>
      </c>
      <c r="AB436" s="574" t="s">
        <v>487</v>
      </c>
      <c r="AC436" s="574" t="s">
        <v>487</v>
      </c>
      <c r="AD436" s="574" t="s">
        <v>487</v>
      </c>
      <c r="AE436" s="574" t="s">
        <v>487</v>
      </c>
      <c r="AF436" s="574" t="s">
        <v>487</v>
      </c>
      <c r="AG436" s="574" t="s">
        <v>487</v>
      </c>
      <c r="AH436" s="574" t="s">
        <v>487</v>
      </c>
      <c r="AI436" s="574" t="s">
        <v>487</v>
      </c>
      <c r="AJ436" s="574" t="s">
        <v>487</v>
      </c>
      <c r="AK436" s="576">
        <v>10</v>
      </c>
      <c r="AL436" s="577">
        <v>12960000</v>
      </c>
      <c r="AM436" s="577">
        <v>12960000</v>
      </c>
      <c r="AN436" s="577">
        <v>12960000</v>
      </c>
      <c r="AO436" s="577">
        <v>12960000</v>
      </c>
      <c r="AP436" s="578">
        <v>12960000</v>
      </c>
      <c r="AQ436" s="575" t="s">
        <v>494</v>
      </c>
      <c r="AR436" s="574">
        <v>2</v>
      </c>
      <c r="AS436" s="574">
        <v>2</v>
      </c>
      <c r="AT436" s="574">
        <v>2</v>
      </c>
      <c r="AU436" s="576">
        <v>97.508125677139759</v>
      </c>
      <c r="AV436" s="577"/>
      <c r="AW436" s="577"/>
      <c r="AX436" s="578"/>
    </row>
    <row r="437" spans="1:50" ht="60.75" customHeight="1" x14ac:dyDescent="0.15">
      <c r="A437" s="573">
        <v>4</v>
      </c>
      <c r="B437" s="573">
        <v>1</v>
      </c>
      <c r="C437" s="575" t="s">
        <v>495</v>
      </c>
      <c r="D437" s="574" t="s">
        <v>480</v>
      </c>
      <c r="E437" s="574" t="s">
        <v>480</v>
      </c>
      <c r="F437" s="574" t="s">
        <v>480</v>
      </c>
      <c r="G437" s="574" t="s">
        <v>480</v>
      </c>
      <c r="H437" s="574" t="s">
        <v>480</v>
      </c>
      <c r="I437" s="574" t="s">
        <v>480</v>
      </c>
      <c r="J437" s="574" t="s">
        <v>480</v>
      </c>
      <c r="K437" s="574" t="s">
        <v>480</v>
      </c>
      <c r="L437" s="574" t="s">
        <v>480</v>
      </c>
      <c r="M437" s="575" t="s">
        <v>496</v>
      </c>
      <c r="N437" s="574" t="s">
        <v>488</v>
      </c>
      <c r="O437" s="574" t="s">
        <v>488</v>
      </c>
      <c r="P437" s="574" t="s">
        <v>488</v>
      </c>
      <c r="Q437" s="574" t="s">
        <v>488</v>
      </c>
      <c r="R437" s="574" t="s">
        <v>488</v>
      </c>
      <c r="S437" s="574" t="s">
        <v>488</v>
      </c>
      <c r="T437" s="574" t="s">
        <v>488</v>
      </c>
      <c r="U437" s="574" t="s">
        <v>488</v>
      </c>
      <c r="V437" s="574" t="s">
        <v>488</v>
      </c>
      <c r="W437" s="574" t="s">
        <v>488</v>
      </c>
      <c r="X437" s="574" t="s">
        <v>488</v>
      </c>
      <c r="Y437" s="574" t="s">
        <v>488</v>
      </c>
      <c r="Z437" s="574" t="s">
        <v>488</v>
      </c>
      <c r="AA437" s="574" t="s">
        <v>488</v>
      </c>
      <c r="AB437" s="574" t="s">
        <v>488</v>
      </c>
      <c r="AC437" s="574" t="s">
        <v>488</v>
      </c>
      <c r="AD437" s="574" t="s">
        <v>488</v>
      </c>
      <c r="AE437" s="574" t="s">
        <v>488</v>
      </c>
      <c r="AF437" s="574" t="s">
        <v>488</v>
      </c>
      <c r="AG437" s="574" t="s">
        <v>488</v>
      </c>
      <c r="AH437" s="574" t="s">
        <v>488</v>
      </c>
      <c r="AI437" s="574" t="s">
        <v>488</v>
      </c>
      <c r="AJ437" s="574" t="s">
        <v>488</v>
      </c>
      <c r="AK437" s="576">
        <v>7</v>
      </c>
      <c r="AL437" s="577">
        <v>12960000</v>
      </c>
      <c r="AM437" s="577">
        <v>12960000</v>
      </c>
      <c r="AN437" s="577">
        <v>12960000</v>
      </c>
      <c r="AO437" s="577">
        <v>12960000</v>
      </c>
      <c r="AP437" s="578">
        <v>12960000</v>
      </c>
      <c r="AQ437" s="575" t="s">
        <v>497</v>
      </c>
      <c r="AR437" s="574">
        <v>2</v>
      </c>
      <c r="AS437" s="574">
        <v>2</v>
      </c>
      <c r="AT437" s="574">
        <v>2</v>
      </c>
      <c r="AU437" s="576">
        <v>81.599999999999994</v>
      </c>
      <c r="AV437" s="577"/>
      <c r="AW437" s="577"/>
      <c r="AX437" s="578"/>
    </row>
    <row r="438" spans="1:50" ht="60.75" customHeight="1" x14ac:dyDescent="0.15">
      <c r="A438" s="573">
        <v>5</v>
      </c>
      <c r="B438" s="573">
        <v>1</v>
      </c>
      <c r="C438" s="575" t="s">
        <v>521</v>
      </c>
      <c r="D438" s="574" t="s">
        <v>481</v>
      </c>
      <c r="E438" s="574" t="s">
        <v>481</v>
      </c>
      <c r="F438" s="574" t="s">
        <v>481</v>
      </c>
      <c r="G438" s="574" t="s">
        <v>481</v>
      </c>
      <c r="H438" s="574" t="s">
        <v>481</v>
      </c>
      <c r="I438" s="574" t="s">
        <v>481</v>
      </c>
      <c r="J438" s="574" t="s">
        <v>481</v>
      </c>
      <c r="K438" s="574" t="s">
        <v>481</v>
      </c>
      <c r="L438" s="574" t="s">
        <v>481</v>
      </c>
      <c r="M438" s="574" t="s">
        <v>489</v>
      </c>
      <c r="N438" s="574" t="s">
        <v>489</v>
      </c>
      <c r="O438" s="574" t="s">
        <v>489</v>
      </c>
      <c r="P438" s="574" t="s">
        <v>489</v>
      </c>
      <c r="Q438" s="574" t="s">
        <v>489</v>
      </c>
      <c r="R438" s="574" t="s">
        <v>489</v>
      </c>
      <c r="S438" s="574" t="s">
        <v>489</v>
      </c>
      <c r="T438" s="574" t="s">
        <v>489</v>
      </c>
      <c r="U438" s="574" t="s">
        <v>489</v>
      </c>
      <c r="V438" s="574" t="s">
        <v>489</v>
      </c>
      <c r="W438" s="574" t="s">
        <v>489</v>
      </c>
      <c r="X438" s="574" t="s">
        <v>489</v>
      </c>
      <c r="Y438" s="574" t="s">
        <v>489</v>
      </c>
      <c r="Z438" s="574" t="s">
        <v>489</v>
      </c>
      <c r="AA438" s="574" t="s">
        <v>489</v>
      </c>
      <c r="AB438" s="574" t="s">
        <v>489</v>
      </c>
      <c r="AC438" s="574" t="s">
        <v>489</v>
      </c>
      <c r="AD438" s="574" t="s">
        <v>489</v>
      </c>
      <c r="AE438" s="574" t="s">
        <v>489</v>
      </c>
      <c r="AF438" s="574" t="s">
        <v>489</v>
      </c>
      <c r="AG438" s="574" t="s">
        <v>489</v>
      </c>
      <c r="AH438" s="574" t="s">
        <v>489</v>
      </c>
      <c r="AI438" s="574" t="s">
        <v>489</v>
      </c>
      <c r="AJ438" s="574" t="s">
        <v>489</v>
      </c>
      <c r="AK438" s="576">
        <v>7</v>
      </c>
      <c r="AL438" s="577">
        <v>12960000</v>
      </c>
      <c r="AM438" s="577">
        <v>12960000</v>
      </c>
      <c r="AN438" s="577">
        <v>12960000</v>
      </c>
      <c r="AO438" s="577">
        <v>12960000</v>
      </c>
      <c r="AP438" s="578">
        <v>12960000</v>
      </c>
      <c r="AQ438" s="575" t="s">
        <v>494</v>
      </c>
      <c r="AR438" s="574">
        <v>2</v>
      </c>
      <c r="AS438" s="574">
        <v>2</v>
      </c>
      <c r="AT438" s="574">
        <v>2</v>
      </c>
      <c r="AU438" s="576">
        <v>98.630136986301366</v>
      </c>
      <c r="AV438" s="577"/>
      <c r="AW438" s="577"/>
      <c r="AX438" s="578"/>
    </row>
    <row r="439" spans="1:50" ht="39" customHeight="1" x14ac:dyDescent="0.15">
      <c r="A439" s="573">
        <v>6</v>
      </c>
      <c r="B439" s="573">
        <v>1</v>
      </c>
      <c r="C439" s="574" t="s">
        <v>482</v>
      </c>
      <c r="D439" s="574" t="s">
        <v>482</v>
      </c>
      <c r="E439" s="574" t="s">
        <v>482</v>
      </c>
      <c r="F439" s="574" t="s">
        <v>482</v>
      </c>
      <c r="G439" s="574" t="s">
        <v>482</v>
      </c>
      <c r="H439" s="574" t="s">
        <v>482</v>
      </c>
      <c r="I439" s="574" t="s">
        <v>482</v>
      </c>
      <c r="J439" s="574" t="s">
        <v>482</v>
      </c>
      <c r="K439" s="574" t="s">
        <v>482</v>
      </c>
      <c r="L439" s="574" t="s">
        <v>482</v>
      </c>
      <c r="M439" s="574" t="s">
        <v>490</v>
      </c>
      <c r="N439" s="574" t="s">
        <v>490</v>
      </c>
      <c r="O439" s="574" t="s">
        <v>490</v>
      </c>
      <c r="P439" s="574" t="s">
        <v>490</v>
      </c>
      <c r="Q439" s="574" t="s">
        <v>490</v>
      </c>
      <c r="R439" s="574" t="s">
        <v>490</v>
      </c>
      <c r="S439" s="574" t="s">
        <v>490</v>
      </c>
      <c r="T439" s="574" t="s">
        <v>490</v>
      </c>
      <c r="U439" s="574" t="s">
        <v>490</v>
      </c>
      <c r="V439" s="574" t="s">
        <v>490</v>
      </c>
      <c r="W439" s="574" t="s">
        <v>490</v>
      </c>
      <c r="X439" s="574" t="s">
        <v>490</v>
      </c>
      <c r="Y439" s="574" t="s">
        <v>490</v>
      </c>
      <c r="Z439" s="574" t="s">
        <v>490</v>
      </c>
      <c r="AA439" s="574" t="s">
        <v>490</v>
      </c>
      <c r="AB439" s="574" t="s">
        <v>490</v>
      </c>
      <c r="AC439" s="574" t="s">
        <v>490</v>
      </c>
      <c r="AD439" s="574" t="s">
        <v>490</v>
      </c>
      <c r="AE439" s="574" t="s">
        <v>490</v>
      </c>
      <c r="AF439" s="574" t="s">
        <v>490</v>
      </c>
      <c r="AG439" s="574" t="s">
        <v>490</v>
      </c>
      <c r="AH439" s="574" t="s">
        <v>490</v>
      </c>
      <c r="AI439" s="574" t="s">
        <v>490</v>
      </c>
      <c r="AJ439" s="574" t="s">
        <v>490</v>
      </c>
      <c r="AK439" s="576">
        <v>6</v>
      </c>
      <c r="AL439" s="577">
        <v>12960000</v>
      </c>
      <c r="AM439" s="577">
        <v>12960000</v>
      </c>
      <c r="AN439" s="577">
        <v>12960000</v>
      </c>
      <c r="AO439" s="577">
        <v>12960000</v>
      </c>
      <c r="AP439" s="578">
        <v>12960000</v>
      </c>
      <c r="AQ439" s="575" t="s">
        <v>498</v>
      </c>
      <c r="AR439" s="574">
        <v>1</v>
      </c>
      <c r="AS439" s="574">
        <v>1</v>
      </c>
      <c r="AT439" s="574">
        <v>1</v>
      </c>
      <c r="AU439" s="576">
        <v>77.727952167414045</v>
      </c>
      <c r="AV439" s="577"/>
      <c r="AW439" s="577"/>
      <c r="AX439" s="578"/>
    </row>
    <row r="440" spans="1:50" ht="39" customHeight="1" x14ac:dyDescent="0.15">
      <c r="A440" s="573">
        <v>7</v>
      </c>
      <c r="B440" s="573">
        <v>1</v>
      </c>
      <c r="C440" s="575" t="s">
        <v>499</v>
      </c>
      <c r="D440" s="574" t="s">
        <v>483</v>
      </c>
      <c r="E440" s="574" t="s">
        <v>483</v>
      </c>
      <c r="F440" s="574" t="s">
        <v>483</v>
      </c>
      <c r="G440" s="574" t="s">
        <v>483</v>
      </c>
      <c r="H440" s="574" t="s">
        <v>483</v>
      </c>
      <c r="I440" s="574" t="s">
        <v>483</v>
      </c>
      <c r="J440" s="574" t="s">
        <v>483</v>
      </c>
      <c r="K440" s="574" t="s">
        <v>483</v>
      </c>
      <c r="L440" s="574" t="s">
        <v>483</v>
      </c>
      <c r="M440" s="575" t="s">
        <v>500</v>
      </c>
      <c r="N440" s="574" t="s">
        <v>491</v>
      </c>
      <c r="O440" s="574" t="s">
        <v>491</v>
      </c>
      <c r="P440" s="574" t="s">
        <v>491</v>
      </c>
      <c r="Q440" s="574" t="s">
        <v>491</v>
      </c>
      <c r="R440" s="574" t="s">
        <v>491</v>
      </c>
      <c r="S440" s="574" t="s">
        <v>491</v>
      </c>
      <c r="T440" s="574" t="s">
        <v>491</v>
      </c>
      <c r="U440" s="574" t="s">
        <v>491</v>
      </c>
      <c r="V440" s="574" t="s">
        <v>491</v>
      </c>
      <c r="W440" s="574" t="s">
        <v>491</v>
      </c>
      <c r="X440" s="574" t="s">
        <v>491</v>
      </c>
      <c r="Y440" s="574" t="s">
        <v>491</v>
      </c>
      <c r="Z440" s="574" t="s">
        <v>491</v>
      </c>
      <c r="AA440" s="574" t="s">
        <v>491</v>
      </c>
      <c r="AB440" s="574" t="s">
        <v>491</v>
      </c>
      <c r="AC440" s="574" t="s">
        <v>491</v>
      </c>
      <c r="AD440" s="574" t="s">
        <v>491</v>
      </c>
      <c r="AE440" s="574" t="s">
        <v>491</v>
      </c>
      <c r="AF440" s="574" t="s">
        <v>491</v>
      </c>
      <c r="AG440" s="574" t="s">
        <v>491</v>
      </c>
      <c r="AH440" s="574" t="s">
        <v>491</v>
      </c>
      <c r="AI440" s="574" t="s">
        <v>491</v>
      </c>
      <c r="AJ440" s="574" t="s">
        <v>491</v>
      </c>
      <c r="AK440" s="576">
        <v>5</v>
      </c>
      <c r="AL440" s="577">
        <v>12960000</v>
      </c>
      <c r="AM440" s="577">
        <v>12960000</v>
      </c>
      <c r="AN440" s="577">
        <v>12960000</v>
      </c>
      <c r="AO440" s="577">
        <v>12960000</v>
      </c>
      <c r="AP440" s="578">
        <v>12960000</v>
      </c>
      <c r="AQ440" s="575" t="s">
        <v>501</v>
      </c>
      <c r="AR440" s="574">
        <v>3</v>
      </c>
      <c r="AS440" s="574">
        <v>3</v>
      </c>
      <c r="AT440" s="574">
        <v>3</v>
      </c>
      <c r="AU440" s="576">
        <v>100</v>
      </c>
      <c r="AV440" s="577"/>
      <c r="AW440" s="577"/>
      <c r="AX440" s="578"/>
    </row>
    <row r="441" spans="1:50" ht="39" customHeight="1" x14ac:dyDescent="0.15">
      <c r="A441" s="573">
        <v>8</v>
      </c>
      <c r="B441" s="573">
        <v>1</v>
      </c>
      <c r="C441" s="575" t="s">
        <v>502</v>
      </c>
      <c r="D441" s="574" t="s">
        <v>484</v>
      </c>
      <c r="E441" s="574" t="s">
        <v>484</v>
      </c>
      <c r="F441" s="574" t="s">
        <v>484</v>
      </c>
      <c r="G441" s="574" t="s">
        <v>484</v>
      </c>
      <c r="H441" s="574" t="s">
        <v>484</v>
      </c>
      <c r="I441" s="574" t="s">
        <v>484</v>
      </c>
      <c r="J441" s="574" t="s">
        <v>484</v>
      </c>
      <c r="K441" s="574" t="s">
        <v>484</v>
      </c>
      <c r="L441" s="574" t="s">
        <v>484</v>
      </c>
      <c r="M441" s="575" t="s">
        <v>503</v>
      </c>
      <c r="N441" s="574" t="s">
        <v>492</v>
      </c>
      <c r="O441" s="574" t="s">
        <v>492</v>
      </c>
      <c r="P441" s="574" t="s">
        <v>492</v>
      </c>
      <c r="Q441" s="574" t="s">
        <v>492</v>
      </c>
      <c r="R441" s="574" t="s">
        <v>492</v>
      </c>
      <c r="S441" s="574" t="s">
        <v>492</v>
      </c>
      <c r="T441" s="574" t="s">
        <v>492</v>
      </c>
      <c r="U441" s="574" t="s">
        <v>492</v>
      </c>
      <c r="V441" s="574" t="s">
        <v>492</v>
      </c>
      <c r="W441" s="574" t="s">
        <v>492</v>
      </c>
      <c r="X441" s="574" t="s">
        <v>492</v>
      </c>
      <c r="Y441" s="574" t="s">
        <v>492</v>
      </c>
      <c r="Z441" s="574" t="s">
        <v>492</v>
      </c>
      <c r="AA441" s="574" t="s">
        <v>492</v>
      </c>
      <c r="AB441" s="574" t="s">
        <v>492</v>
      </c>
      <c r="AC441" s="574" t="s">
        <v>492</v>
      </c>
      <c r="AD441" s="574" t="s">
        <v>492</v>
      </c>
      <c r="AE441" s="574" t="s">
        <v>492</v>
      </c>
      <c r="AF441" s="574" t="s">
        <v>492</v>
      </c>
      <c r="AG441" s="574" t="s">
        <v>492</v>
      </c>
      <c r="AH441" s="574" t="s">
        <v>492</v>
      </c>
      <c r="AI441" s="574" t="s">
        <v>492</v>
      </c>
      <c r="AJ441" s="574" t="s">
        <v>492</v>
      </c>
      <c r="AK441" s="576">
        <v>5</v>
      </c>
      <c r="AL441" s="577">
        <v>12960000</v>
      </c>
      <c r="AM441" s="577">
        <v>12960000</v>
      </c>
      <c r="AN441" s="577">
        <v>12960000</v>
      </c>
      <c r="AO441" s="577">
        <v>12960000</v>
      </c>
      <c r="AP441" s="578">
        <v>12960000</v>
      </c>
      <c r="AQ441" s="575" t="s">
        <v>501</v>
      </c>
      <c r="AR441" s="574">
        <v>3</v>
      </c>
      <c r="AS441" s="574">
        <v>3</v>
      </c>
      <c r="AT441" s="574">
        <v>3</v>
      </c>
      <c r="AU441" s="576">
        <v>100</v>
      </c>
      <c r="AV441" s="577"/>
      <c r="AW441" s="577"/>
      <c r="AX441" s="578"/>
    </row>
    <row r="442" spans="1:50" ht="39" customHeight="1" x14ac:dyDescent="0.15">
      <c r="A442" s="573">
        <v>9</v>
      </c>
      <c r="B442" s="573">
        <v>1</v>
      </c>
      <c r="C442" s="575" t="s">
        <v>504</v>
      </c>
      <c r="D442" s="574"/>
      <c r="E442" s="574"/>
      <c r="F442" s="574"/>
      <c r="G442" s="574"/>
      <c r="H442" s="574"/>
      <c r="I442" s="574"/>
      <c r="J442" s="574"/>
      <c r="K442" s="574"/>
      <c r="L442" s="574"/>
      <c r="M442" s="575" t="s">
        <v>505</v>
      </c>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v>5</v>
      </c>
      <c r="AL442" s="577"/>
      <c r="AM442" s="577"/>
      <c r="AN442" s="577"/>
      <c r="AO442" s="577"/>
      <c r="AP442" s="578"/>
      <c r="AQ442" s="575" t="s">
        <v>501</v>
      </c>
      <c r="AR442" s="574">
        <v>3</v>
      </c>
      <c r="AS442" s="574">
        <v>3</v>
      </c>
      <c r="AT442" s="574">
        <v>3</v>
      </c>
      <c r="AU442" s="576">
        <v>100</v>
      </c>
      <c r="AV442" s="577"/>
      <c r="AW442" s="577"/>
      <c r="AX442" s="578"/>
    </row>
    <row r="443" spans="1:50" ht="42.75" customHeight="1" x14ac:dyDescent="0.15">
      <c r="A443" s="573">
        <v>10</v>
      </c>
      <c r="B443" s="573">
        <v>1</v>
      </c>
      <c r="C443" s="575" t="s">
        <v>506</v>
      </c>
      <c r="D443" s="574"/>
      <c r="E443" s="574"/>
      <c r="F443" s="574"/>
      <c r="G443" s="574"/>
      <c r="H443" s="574"/>
      <c r="I443" s="574"/>
      <c r="J443" s="574"/>
      <c r="K443" s="574"/>
      <c r="L443" s="574"/>
      <c r="M443" s="575" t="s">
        <v>507</v>
      </c>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v>5</v>
      </c>
      <c r="AL443" s="577"/>
      <c r="AM443" s="577"/>
      <c r="AN443" s="577"/>
      <c r="AO443" s="577"/>
      <c r="AP443" s="578"/>
      <c r="AQ443" s="575" t="s">
        <v>501</v>
      </c>
      <c r="AR443" s="574">
        <v>3</v>
      </c>
      <c r="AS443" s="574">
        <v>3</v>
      </c>
      <c r="AT443" s="574">
        <v>3</v>
      </c>
      <c r="AU443" s="576">
        <v>100</v>
      </c>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16.5"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5" spans="1:50" x14ac:dyDescent="0.15">
      <c r="A465" s="9"/>
      <c r="B465" s="70" t="s">
        <v>820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3"/>
      <c r="B466" s="573"/>
      <c r="C466" s="240" t="s">
        <v>381</v>
      </c>
      <c r="D466" s="240"/>
      <c r="E466" s="240"/>
      <c r="F466" s="240"/>
      <c r="G466" s="240"/>
      <c r="H466" s="240"/>
      <c r="I466" s="240"/>
      <c r="J466" s="240"/>
      <c r="K466" s="240"/>
      <c r="L466" s="240"/>
      <c r="M466" s="240" t="s">
        <v>382</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79" t="s">
        <v>383</v>
      </c>
      <c r="AL466" s="240"/>
      <c r="AM466" s="240"/>
      <c r="AN466" s="240"/>
      <c r="AO466" s="240"/>
      <c r="AP466" s="240"/>
      <c r="AQ466" s="240" t="s">
        <v>23</v>
      </c>
      <c r="AR466" s="240"/>
      <c r="AS466" s="240"/>
      <c r="AT466" s="240"/>
      <c r="AU466" s="92" t="s">
        <v>24</v>
      </c>
      <c r="AV466" s="93"/>
      <c r="AW466" s="93"/>
      <c r="AX466" s="580"/>
    </row>
    <row r="467" spans="1:50" ht="63.75" customHeight="1" x14ac:dyDescent="0.15">
      <c r="A467" s="573">
        <v>1</v>
      </c>
      <c r="B467" s="573">
        <v>1</v>
      </c>
      <c r="C467" s="574" t="s">
        <v>508</v>
      </c>
      <c r="D467" s="574" t="s">
        <v>508</v>
      </c>
      <c r="E467" s="574" t="s">
        <v>508</v>
      </c>
      <c r="F467" s="574" t="s">
        <v>508</v>
      </c>
      <c r="G467" s="574" t="s">
        <v>508</v>
      </c>
      <c r="H467" s="574" t="s">
        <v>508</v>
      </c>
      <c r="I467" s="574" t="s">
        <v>508</v>
      </c>
      <c r="J467" s="574" t="s">
        <v>508</v>
      </c>
      <c r="K467" s="574" t="s">
        <v>508</v>
      </c>
      <c r="L467" s="574" t="s">
        <v>508</v>
      </c>
      <c r="M467" s="574" t="s">
        <v>514</v>
      </c>
      <c r="N467" s="574" t="s">
        <v>514</v>
      </c>
      <c r="O467" s="574" t="s">
        <v>514</v>
      </c>
      <c r="P467" s="574" t="s">
        <v>514</v>
      </c>
      <c r="Q467" s="574" t="s">
        <v>514</v>
      </c>
      <c r="R467" s="574" t="s">
        <v>514</v>
      </c>
      <c r="S467" s="574" t="s">
        <v>514</v>
      </c>
      <c r="T467" s="574" t="s">
        <v>514</v>
      </c>
      <c r="U467" s="574" t="s">
        <v>514</v>
      </c>
      <c r="V467" s="574" t="s">
        <v>514</v>
      </c>
      <c r="W467" s="574" t="s">
        <v>514</v>
      </c>
      <c r="X467" s="574" t="s">
        <v>514</v>
      </c>
      <c r="Y467" s="574" t="s">
        <v>514</v>
      </c>
      <c r="Z467" s="574" t="s">
        <v>514</v>
      </c>
      <c r="AA467" s="574" t="s">
        <v>514</v>
      </c>
      <c r="AB467" s="574" t="s">
        <v>514</v>
      </c>
      <c r="AC467" s="574" t="s">
        <v>514</v>
      </c>
      <c r="AD467" s="574" t="s">
        <v>514</v>
      </c>
      <c r="AE467" s="574" t="s">
        <v>514</v>
      </c>
      <c r="AF467" s="574" t="s">
        <v>514</v>
      </c>
      <c r="AG467" s="574" t="s">
        <v>514</v>
      </c>
      <c r="AH467" s="574" t="s">
        <v>514</v>
      </c>
      <c r="AI467" s="574" t="s">
        <v>514</v>
      </c>
      <c r="AJ467" s="574" t="s">
        <v>514</v>
      </c>
      <c r="AK467" s="576">
        <v>30</v>
      </c>
      <c r="AL467" s="577">
        <v>29991600</v>
      </c>
      <c r="AM467" s="577">
        <v>29991600</v>
      </c>
      <c r="AN467" s="577">
        <v>29991600</v>
      </c>
      <c r="AO467" s="577">
        <v>29991600</v>
      </c>
      <c r="AP467" s="578">
        <v>29991600</v>
      </c>
      <c r="AQ467" s="575" t="s">
        <v>815</v>
      </c>
      <c r="AR467" s="574">
        <v>5</v>
      </c>
      <c r="AS467" s="574">
        <v>5</v>
      </c>
      <c r="AT467" s="574">
        <v>5</v>
      </c>
      <c r="AU467" s="576">
        <v>96.894626657362181</v>
      </c>
      <c r="AV467" s="577"/>
      <c r="AW467" s="577"/>
      <c r="AX467" s="578"/>
    </row>
    <row r="468" spans="1:50" ht="63.75" customHeight="1" x14ac:dyDescent="0.15">
      <c r="A468" s="573">
        <v>2</v>
      </c>
      <c r="B468" s="573">
        <v>1</v>
      </c>
      <c r="C468" s="574" t="s">
        <v>509</v>
      </c>
      <c r="D468" s="574" t="s">
        <v>509</v>
      </c>
      <c r="E468" s="574" t="s">
        <v>509</v>
      </c>
      <c r="F468" s="574" t="s">
        <v>509</v>
      </c>
      <c r="G468" s="574" t="s">
        <v>509</v>
      </c>
      <c r="H468" s="574" t="s">
        <v>509</v>
      </c>
      <c r="I468" s="574" t="s">
        <v>509</v>
      </c>
      <c r="J468" s="574" t="s">
        <v>509</v>
      </c>
      <c r="K468" s="574" t="s">
        <v>509</v>
      </c>
      <c r="L468" s="574" t="s">
        <v>509</v>
      </c>
      <c r="M468" s="574" t="s">
        <v>515</v>
      </c>
      <c r="N468" s="574" t="s">
        <v>515</v>
      </c>
      <c r="O468" s="574" t="s">
        <v>515</v>
      </c>
      <c r="P468" s="574" t="s">
        <v>515</v>
      </c>
      <c r="Q468" s="574" t="s">
        <v>515</v>
      </c>
      <c r="R468" s="574" t="s">
        <v>515</v>
      </c>
      <c r="S468" s="574" t="s">
        <v>515</v>
      </c>
      <c r="T468" s="574" t="s">
        <v>515</v>
      </c>
      <c r="U468" s="574" t="s">
        <v>515</v>
      </c>
      <c r="V468" s="574" t="s">
        <v>515</v>
      </c>
      <c r="W468" s="574" t="s">
        <v>515</v>
      </c>
      <c r="X468" s="574" t="s">
        <v>515</v>
      </c>
      <c r="Y468" s="574" t="s">
        <v>515</v>
      </c>
      <c r="Z468" s="574" t="s">
        <v>515</v>
      </c>
      <c r="AA468" s="574" t="s">
        <v>515</v>
      </c>
      <c r="AB468" s="574" t="s">
        <v>515</v>
      </c>
      <c r="AC468" s="574" t="s">
        <v>515</v>
      </c>
      <c r="AD468" s="574" t="s">
        <v>515</v>
      </c>
      <c r="AE468" s="574" t="s">
        <v>515</v>
      </c>
      <c r="AF468" s="574" t="s">
        <v>515</v>
      </c>
      <c r="AG468" s="574" t="s">
        <v>515</v>
      </c>
      <c r="AH468" s="574" t="s">
        <v>515</v>
      </c>
      <c r="AI468" s="574" t="s">
        <v>515</v>
      </c>
      <c r="AJ468" s="574" t="s">
        <v>515</v>
      </c>
      <c r="AK468" s="576">
        <v>23</v>
      </c>
      <c r="AL468" s="577">
        <v>29991600</v>
      </c>
      <c r="AM468" s="577">
        <v>29991600</v>
      </c>
      <c r="AN468" s="577">
        <v>29991600</v>
      </c>
      <c r="AO468" s="577">
        <v>29991600</v>
      </c>
      <c r="AP468" s="578">
        <v>29991600</v>
      </c>
      <c r="AQ468" s="575" t="s">
        <v>524</v>
      </c>
      <c r="AR468" s="574">
        <v>3</v>
      </c>
      <c r="AS468" s="574">
        <v>3</v>
      </c>
      <c r="AT468" s="574">
        <v>3</v>
      </c>
      <c r="AU468" s="576">
        <v>99.811676082862519</v>
      </c>
      <c r="AV468" s="577"/>
      <c r="AW468" s="577"/>
      <c r="AX468" s="578"/>
    </row>
    <row r="469" spans="1:50" ht="63.75" customHeight="1" x14ac:dyDescent="0.15">
      <c r="A469" s="573">
        <v>3</v>
      </c>
      <c r="B469" s="573">
        <v>1</v>
      </c>
      <c r="C469" s="574" t="s">
        <v>510</v>
      </c>
      <c r="D469" s="574" t="s">
        <v>511</v>
      </c>
      <c r="E469" s="574" t="s">
        <v>511</v>
      </c>
      <c r="F469" s="574" t="s">
        <v>511</v>
      </c>
      <c r="G469" s="574" t="s">
        <v>511</v>
      </c>
      <c r="H469" s="574" t="s">
        <v>511</v>
      </c>
      <c r="I469" s="574" t="s">
        <v>511</v>
      </c>
      <c r="J469" s="574" t="s">
        <v>511</v>
      </c>
      <c r="K469" s="574" t="s">
        <v>511</v>
      </c>
      <c r="L469" s="574" t="s">
        <v>511</v>
      </c>
      <c r="M469" s="574" t="s">
        <v>516</v>
      </c>
      <c r="N469" s="574" t="s">
        <v>516</v>
      </c>
      <c r="O469" s="574" t="s">
        <v>516</v>
      </c>
      <c r="P469" s="574" t="s">
        <v>516</v>
      </c>
      <c r="Q469" s="574" t="s">
        <v>516</v>
      </c>
      <c r="R469" s="574" t="s">
        <v>516</v>
      </c>
      <c r="S469" s="574" t="s">
        <v>516</v>
      </c>
      <c r="T469" s="574" t="s">
        <v>516</v>
      </c>
      <c r="U469" s="574" t="s">
        <v>516</v>
      </c>
      <c r="V469" s="574" t="s">
        <v>516</v>
      </c>
      <c r="W469" s="574" t="s">
        <v>516</v>
      </c>
      <c r="X469" s="574" t="s">
        <v>516</v>
      </c>
      <c r="Y469" s="574" t="s">
        <v>516</v>
      </c>
      <c r="Z469" s="574" t="s">
        <v>516</v>
      </c>
      <c r="AA469" s="574" t="s">
        <v>516</v>
      </c>
      <c r="AB469" s="574" t="s">
        <v>516</v>
      </c>
      <c r="AC469" s="574" t="s">
        <v>516</v>
      </c>
      <c r="AD469" s="574" t="s">
        <v>516</v>
      </c>
      <c r="AE469" s="574" t="s">
        <v>516</v>
      </c>
      <c r="AF469" s="574" t="s">
        <v>516</v>
      </c>
      <c r="AG469" s="574" t="s">
        <v>516</v>
      </c>
      <c r="AH469" s="574" t="s">
        <v>516</v>
      </c>
      <c r="AI469" s="574" t="s">
        <v>516</v>
      </c>
      <c r="AJ469" s="574" t="s">
        <v>516</v>
      </c>
      <c r="AK469" s="576">
        <v>19</v>
      </c>
      <c r="AL469" s="577">
        <v>29991600</v>
      </c>
      <c r="AM469" s="577">
        <v>29991600</v>
      </c>
      <c r="AN469" s="577">
        <v>29991600</v>
      </c>
      <c r="AO469" s="577">
        <v>29991600</v>
      </c>
      <c r="AP469" s="578">
        <v>29991600</v>
      </c>
      <c r="AQ469" s="575" t="s">
        <v>525</v>
      </c>
      <c r="AR469" s="574">
        <v>1</v>
      </c>
      <c r="AS469" s="574">
        <v>1</v>
      </c>
      <c r="AT469" s="574">
        <v>1</v>
      </c>
      <c r="AU469" s="576">
        <v>99.488345650938044</v>
      </c>
      <c r="AV469" s="577"/>
      <c r="AW469" s="577"/>
      <c r="AX469" s="578"/>
    </row>
    <row r="470" spans="1:50" ht="63.75" customHeight="1" x14ac:dyDescent="0.15">
      <c r="A470" s="573">
        <v>4</v>
      </c>
      <c r="B470" s="573">
        <v>1</v>
      </c>
      <c r="C470" s="574" t="s">
        <v>512</v>
      </c>
      <c r="D470" s="574" t="s">
        <v>512</v>
      </c>
      <c r="E470" s="574" t="s">
        <v>512</v>
      </c>
      <c r="F470" s="574" t="s">
        <v>512</v>
      </c>
      <c r="G470" s="574" t="s">
        <v>512</v>
      </c>
      <c r="H470" s="574" t="s">
        <v>512</v>
      </c>
      <c r="I470" s="574" t="s">
        <v>512</v>
      </c>
      <c r="J470" s="574" t="s">
        <v>512</v>
      </c>
      <c r="K470" s="574" t="s">
        <v>512</v>
      </c>
      <c r="L470" s="574" t="s">
        <v>512</v>
      </c>
      <c r="M470" s="574" t="s">
        <v>517</v>
      </c>
      <c r="N470" s="574" t="s">
        <v>517</v>
      </c>
      <c r="O470" s="574" t="s">
        <v>517</v>
      </c>
      <c r="P470" s="574" t="s">
        <v>517</v>
      </c>
      <c r="Q470" s="574" t="s">
        <v>517</v>
      </c>
      <c r="R470" s="574" t="s">
        <v>517</v>
      </c>
      <c r="S470" s="574" t="s">
        <v>517</v>
      </c>
      <c r="T470" s="574" t="s">
        <v>517</v>
      </c>
      <c r="U470" s="574" t="s">
        <v>517</v>
      </c>
      <c r="V470" s="574" t="s">
        <v>517</v>
      </c>
      <c r="W470" s="574" t="s">
        <v>517</v>
      </c>
      <c r="X470" s="574" t="s">
        <v>517</v>
      </c>
      <c r="Y470" s="574" t="s">
        <v>517</v>
      </c>
      <c r="Z470" s="574" t="s">
        <v>517</v>
      </c>
      <c r="AA470" s="574" t="s">
        <v>517</v>
      </c>
      <c r="AB470" s="574" t="s">
        <v>517</v>
      </c>
      <c r="AC470" s="574" t="s">
        <v>517</v>
      </c>
      <c r="AD470" s="574" t="s">
        <v>517</v>
      </c>
      <c r="AE470" s="574" t="s">
        <v>517</v>
      </c>
      <c r="AF470" s="574" t="s">
        <v>517</v>
      </c>
      <c r="AG470" s="574" t="s">
        <v>517</v>
      </c>
      <c r="AH470" s="574" t="s">
        <v>517</v>
      </c>
      <c r="AI470" s="574" t="s">
        <v>517</v>
      </c>
      <c r="AJ470" s="574" t="s">
        <v>517</v>
      </c>
      <c r="AK470" s="576">
        <v>15</v>
      </c>
      <c r="AL470" s="577">
        <v>29991600</v>
      </c>
      <c r="AM470" s="577">
        <v>29991600</v>
      </c>
      <c r="AN470" s="577">
        <v>29991600</v>
      </c>
      <c r="AO470" s="577">
        <v>29991600</v>
      </c>
      <c r="AP470" s="578">
        <v>29991600</v>
      </c>
      <c r="AQ470" s="575" t="s">
        <v>494</v>
      </c>
      <c r="AR470" s="574">
        <v>2</v>
      </c>
      <c r="AS470" s="574">
        <v>2</v>
      </c>
      <c r="AT470" s="574">
        <v>2</v>
      </c>
      <c r="AU470" s="576">
        <v>99.638989169675085</v>
      </c>
      <c r="AV470" s="577"/>
      <c r="AW470" s="577"/>
      <c r="AX470" s="578"/>
    </row>
    <row r="471" spans="1:50" ht="63.75" customHeight="1" x14ac:dyDescent="0.15">
      <c r="A471" s="573">
        <v>5</v>
      </c>
      <c r="B471" s="573">
        <v>1</v>
      </c>
      <c r="C471" s="575" t="s">
        <v>521</v>
      </c>
      <c r="D471" s="574" t="s">
        <v>481</v>
      </c>
      <c r="E471" s="574" t="s">
        <v>481</v>
      </c>
      <c r="F471" s="574" t="s">
        <v>481</v>
      </c>
      <c r="G471" s="574" t="s">
        <v>481</v>
      </c>
      <c r="H471" s="574" t="s">
        <v>481</v>
      </c>
      <c r="I471" s="574" t="s">
        <v>481</v>
      </c>
      <c r="J471" s="574" t="s">
        <v>481</v>
      </c>
      <c r="K471" s="574" t="s">
        <v>481</v>
      </c>
      <c r="L471" s="574" t="s">
        <v>481</v>
      </c>
      <c r="M471" s="574" t="s">
        <v>518</v>
      </c>
      <c r="N471" s="574" t="s">
        <v>518</v>
      </c>
      <c r="O471" s="574" t="s">
        <v>518</v>
      </c>
      <c r="P471" s="574" t="s">
        <v>518</v>
      </c>
      <c r="Q471" s="574" t="s">
        <v>518</v>
      </c>
      <c r="R471" s="574" t="s">
        <v>518</v>
      </c>
      <c r="S471" s="574" t="s">
        <v>518</v>
      </c>
      <c r="T471" s="574" t="s">
        <v>518</v>
      </c>
      <c r="U471" s="574" t="s">
        <v>518</v>
      </c>
      <c r="V471" s="574" t="s">
        <v>518</v>
      </c>
      <c r="W471" s="574" t="s">
        <v>518</v>
      </c>
      <c r="X471" s="574" t="s">
        <v>518</v>
      </c>
      <c r="Y471" s="574" t="s">
        <v>518</v>
      </c>
      <c r="Z471" s="574" t="s">
        <v>518</v>
      </c>
      <c r="AA471" s="574" t="s">
        <v>518</v>
      </c>
      <c r="AB471" s="574" t="s">
        <v>518</v>
      </c>
      <c r="AC471" s="574" t="s">
        <v>518</v>
      </c>
      <c r="AD471" s="574" t="s">
        <v>518</v>
      </c>
      <c r="AE471" s="574" t="s">
        <v>518</v>
      </c>
      <c r="AF471" s="574" t="s">
        <v>518</v>
      </c>
      <c r="AG471" s="574" t="s">
        <v>518</v>
      </c>
      <c r="AH471" s="574" t="s">
        <v>518</v>
      </c>
      <c r="AI471" s="574" t="s">
        <v>518</v>
      </c>
      <c r="AJ471" s="574" t="s">
        <v>518</v>
      </c>
      <c r="AK471" s="576">
        <v>10</v>
      </c>
      <c r="AL471" s="577">
        <v>29991600</v>
      </c>
      <c r="AM471" s="577">
        <v>29991600</v>
      </c>
      <c r="AN471" s="577">
        <v>29991600</v>
      </c>
      <c r="AO471" s="577">
        <v>29991600</v>
      </c>
      <c r="AP471" s="578">
        <v>29991600</v>
      </c>
      <c r="AQ471" s="575" t="s">
        <v>524</v>
      </c>
      <c r="AR471" s="574">
        <v>3</v>
      </c>
      <c r="AS471" s="574">
        <v>3</v>
      </c>
      <c r="AT471" s="574">
        <v>3</v>
      </c>
      <c r="AU471" s="576">
        <v>99.020674646354735</v>
      </c>
      <c r="AV471" s="577"/>
      <c r="AW471" s="577"/>
      <c r="AX471" s="578"/>
    </row>
    <row r="472" spans="1:50" ht="63.75" customHeight="1" x14ac:dyDescent="0.15">
      <c r="A472" s="573">
        <v>6</v>
      </c>
      <c r="B472" s="573">
        <v>1</v>
      </c>
      <c r="C472" s="574" t="s">
        <v>513</v>
      </c>
      <c r="D472" s="574" t="s">
        <v>513</v>
      </c>
      <c r="E472" s="574" t="s">
        <v>513</v>
      </c>
      <c r="F472" s="574" t="s">
        <v>513</v>
      </c>
      <c r="G472" s="574" t="s">
        <v>513</v>
      </c>
      <c r="H472" s="574" t="s">
        <v>513</v>
      </c>
      <c r="I472" s="574" t="s">
        <v>513</v>
      </c>
      <c r="J472" s="574" t="s">
        <v>513</v>
      </c>
      <c r="K472" s="574" t="s">
        <v>513</v>
      </c>
      <c r="L472" s="574" t="s">
        <v>513</v>
      </c>
      <c r="M472" s="574" t="s">
        <v>519</v>
      </c>
      <c r="N472" s="574" t="s">
        <v>519</v>
      </c>
      <c r="O472" s="574" t="s">
        <v>519</v>
      </c>
      <c r="P472" s="574" t="s">
        <v>519</v>
      </c>
      <c r="Q472" s="574" t="s">
        <v>519</v>
      </c>
      <c r="R472" s="574" t="s">
        <v>519</v>
      </c>
      <c r="S472" s="574" t="s">
        <v>519</v>
      </c>
      <c r="T472" s="574" t="s">
        <v>519</v>
      </c>
      <c r="U472" s="574" t="s">
        <v>519</v>
      </c>
      <c r="V472" s="574" t="s">
        <v>519</v>
      </c>
      <c r="W472" s="574" t="s">
        <v>519</v>
      </c>
      <c r="X472" s="574" t="s">
        <v>519</v>
      </c>
      <c r="Y472" s="574" t="s">
        <v>519</v>
      </c>
      <c r="Z472" s="574" t="s">
        <v>519</v>
      </c>
      <c r="AA472" s="574" t="s">
        <v>519</v>
      </c>
      <c r="AB472" s="574" t="s">
        <v>519</v>
      </c>
      <c r="AC472" s="574" t="s">
        <v>519</v>
      </c>
      <c r="AD472" s="574" t="s">
        <v>519</v>
      </c>
      <c r="AE472" s="574" t="s">
        <v>519</v>
      </c>
      <c r="AF472" s="574" t="s">
        <v>519</v>
      </c>
      <c r="AG472" s="574" t="s">
        <v>519</v>
      </c>
      <c r="AH472" s="574" t="s">
        <v>519</v>
      </c>
      <c r="AI472" s="574" t="s">
        <v>519</v>
      </c>
      <c r="AJ472" s="574" t="s">
        <v>519</v>
      </c>
      <c r="AK472" s="576">
        <v>8</v>
      </c>
      <c r="AL472" s="577">
        <v>29991600</v>
      </c>
      <c r="AM472" s="577">
        <v>29991600</v>
      </c>
      <c r="AN472" s="577">
        <v>29991600</v>
      </c>
      <c r="AO472" s="577">
        <v>29991600</v>
      </c>
      <c r="AP472" s="578">
        <v>29991600</v>
      </c>
      <c r="AQ472" s="575" t="s">
        <v>525</v>
      </c>
      <c r="AR472" s="574">
        <v>1</v>
      </c>
      <c r="AS472" s="574">
        <v>1</v>
      </c>
      <c r="AT472" s="574">
        <v>1</v>
      </c>
      <c r="AU472" s="576">
        <v>99.596231493943478</v>
      </c>
      <c r="AV472" s="577"/>
      <c r="AW472" s="577"/>
      <c r="AX472" s="578"/>
    </row>
    <row r="473" spans="1:50" ht="34.5" customHeight="1" x14ac:dyDescent="0.15">
      <c r="A473" s="573">
        <v>7</v>
      </c>
      <c r="B473" s="573">
        <v>1</v>
      </c>
      <c r="C473" s="575" t="s">
        <v>522</v>
      </c>
      <c r="D473" s="574"/>
      <c r="E473" s="574"/>
      <c r="F473" s="574"/>
      <c r="G473" s="574"/>
      <c r="H473" s="574"/>
      <c r="I473" s="574"/>
      <c r="J473" s="574"/>
      <c r="K473" s="574"/>
      <c r="L473" s="574"/>
      <c r="M473" s="575" t="s">
        <v>523</v>
      </c>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v>1</v>
      </c>
      <c r="AL473" s="577"/>
      <c r="AM473" s="577"/>
      <c r="AN473" s="577"/>
      <c r="AO473" s="577"/>
      <c r="AP473" s="578"/>
      <c r="AQ473" s="575" t="s">
        <v>526</v>
      </c>
      <c r="AR473" s="574"/>
      <c r="AS473" s="574"/>
      <c r="AT473" s="574"/>
      <c r="AU473" s="576">
        <v>100</v>
      </c>
      <c r="AV473" s="577"/>
      <c r="AW473" s="577"/>
      <c r="AX473" s="578"/>
    </row>
    <row r="474" spans="1:50" ht="34.5" customHeight="1" x14ac:dyDescent="0.15">
      <c r="A474" s="573">
        <v>8</v>
      </c>
      <c r="B474" s="573">
        <v>1</v>
      </c>
      <c r="C474" s="575" t="s">
        <v>527</v>
      </c>
      <c r="D474" s="574"/>
      <c r="E474" s="574"/>
      <c r="F474" s="574"/>
      <c r="G474" s="574"/>
      <c r="H474" s="574"/>
      <c r="I474" s="574"/>
      <c r="J474" s="574"/>
      <c r="K474" s="574"/>
      <c r="L474" s="574"/>
      <c r="M474" s="575" t="s">
        <v>528</v>
      </c>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v>1</v>
      </c>
      <c r="AL474" s="577"/>
      <c r="AM474" s="577"/>
      <c r="AN474" s="577"/>
      <c r="AO474" s="577"/>
      <c r="AP474" s="578"/>
      <c r="AQ474" s="575" t="s">
        <v>526</v>
      </c>
      <c r="AR474" s="574"/>
      <c r="AS474" s="574"/>
      <c r="AT474" s="574"/>
      <c r="AU474" s="576">
        <v>100</v>
      </c>
      <c r="AV474" s="577"/>
      <c r="AW474" s="577"/>
      <c r="AX474" s="578"/>
    </row>
    <row r="475" spans="1:50" ht="34.5" customHeight="1" x14ac:dyDescent="0.15">
      <c r="A475" s="573">
        <v>9</v>
      </c>
      <c r="B475" s="573">
        <v>1</v>
      </c>
      <c r="C475" s="575" t="s">
        <v>530</v>
      </c>
      <c r="D475" s="574"/>
      <c r="E475" s="574"/>
      <c r="F475" s="574"/>
      <c r="G475" s="574"/>
      <c r="H475" s="574"/>
      <c r="I475" s="574"/>
      <c r="J475" s="574"/>
      <c r="K475" s="574"/>
      <c r="L475" s="574"/>
      <c r="M475" s="575" t="s">
        <v>529</v>
      </c>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v>1</v>
      </c>
      <c r="AL475" s="577"/>
      <c r="AM475" s="577"/>
      <c r="AN475" s="577"/>
      <c r="AO475" s="577"/>
      <c r="AP475" s="578"/>
      <c r="AQ475" s="575" t="s">
        <v>526</v>
      </c>
      <c r="AR475" s="574"/>
      <c r="AS475" s="574"/>
      <c r="AT475" s="574"/>
      <c r="AU475" s="576">
        <v>100</v>
      </c>
      <c r="AV475" s="577"/>
      <c r="AW475" s="577"/>
      <c r="AX475" s="578"/>
    </row>
    <row r="476" spans="1:50" ht="47.25" customHeight="1" x14ac:dyDescent="0.15">
      <c r="A476" s="573">
        <v>10</v>
      </c>
      <c r="B476" s="573">
        <v>1</v>
      </c>
      <c r="C476" s="575" t="s">
        <v>531</v>
      </c>
      <c r="D476" s="574"/>
      <c r="E476" s="574"/>
      <c r="F476" s="574"/>
      <c r="G476" s="574"/>
      <c r="H476" s="574"/>
      <c r="I476" s="574"/>
      <c r="J476" s="574"/>
      <c r="K476" s="574"/>
      <c r="L476" s="574"/>
      <c r="M476" s="575" t="s">
        <v>532</v>
      </c>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v>1</v>
      </c>
      <c r="AL476" s="577"/>
      <c r="AM476" s="577"/>
      <c r="AN476" s="577"/>
      <c r="AO476" s="577"/>
      <c r="AP476" s="578"/>
      <c r="AQ476" s="575" t="s">
        <v>526</v>
      </c>
      <c r="AR476" s="574"/>
      <c r="AS476" s="574"/>
      <c r="AT476" s="574"/>
      <c r="AU476" s="576">
        <v>100</v>
      </c>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5" priority="631">
      <formula>IF(RIGHT(TEXT(P14,"0.#"),1)=".",FALSE,TRUE)</formula>
    </cfRule>
    <cfRule type="expression" dxfId="974" priority="632">
      <formula>IF(RIGHT(TEXT(P14,"0.#"),1)=".",TRUE,FALSE)</formula>
    </cfRule>
  </conditionalFormatting>
  <conditionalFormatting sqref="AE69:AX69">
    <cfRule type="expression" dxfId="973" priority="553">
      <formula>IF(RIGHT(TEXT(AE69,"0.#"),1)=".",FALSE,TRUE)</formula>
    </cfRule>
    <cfRule type="expression" dxfId="972" priority="554">
      <formula>IF(RIGHT(TEXT(AE69,"0.#"),1)=".",TRUE,FALSE)</formula>
    </cfRule>
  </conditionalFormatting>
  <conditionalFormatting sqref="AE83:AX83">
    <cfRule type="expression" dxfId="971" priority="535">
      <formula>IF(RIGHT(TEXT(AE83,"0.#"),1)=".",FALSE,TRUE)</formula>
    </cfRule>
    <cfRule type="expression" dxfId="970" priority="536">
      <formula>IF(RIGHT(TEXT(AE83,"0.#"),1)=".",TRUE,FALSE)</formula>
    </cfRule>
  </conditionalFormatting>
  <conditionalFormatting sqref="L99">
    <cfRule type="expression" dxfId="969" priority="513">
      <formula>IF(RIGHT(TEXT(L99,"0.#"),1)=".",FALSE,TRUE)</formula>
    </cfRule>
    <cfRule type="expression" dxfId="968" priority="514">
      <formula>IF(RIGHT(TEXT(L99,"0.#"),1)=".",TRUE,FALSE)</formula>
    </cfRule>
  </conditionalFormatting>
  <conditionalFormatting sqref="L104">
    <cfRule type="expression" dxfId="967" priority="511">
      <formula>IF(RIGHT(TEXT(L104,"0.#"),1)=".",FALSE,TRUE)</formula>
    </cfRule>
    <cfRule type="expression" dxfId="966" priority="512">
      <formula>IF(RIGHT(TEXT(L104,"0.#"),1)=".",TRUE,FALSE)</formula>
    </cfRule>
  </conditionalFormatting>
  <conditionalFormatting sqref="R104">
    <cfRule type="expression" dxfId="965" priority="509">
      <formula>IF(RIGHT(TEXT(R104,"0.#"),1)=".",FALSE,TRUE)</formula>
    </cfRule>
    <cfRule type="expression" dxfId="964" priority="510">
      <formula>IF(RIGHT(TEXT(R104,"0.#"),1)=".",TRUE,FALSE)</formula>
    </cfRule>
  </conditionalFormatting>
  <conditionalFormatting sqref="P18:AX18">
    <cfRule type="expression" dxfId="963" priority="507">
      <formula>IF(RIGHT(TEXT(P18,"0.#"),1)=".",FALSE,TRUE)</formula>
    </cfRule>
    <cfRule type="expression" dxfId="962" priority="508">
      <formula>IF(RIGHT(TEXT(P18,"0.#"),1)=".",TRUE,FALSE)</formula>
    </cfRule>
  </conditionalFormatting>
  <conditionalFormatting sqref="Y181">
    <cfRule type="expression" dxfId="961" priority="503">
      <formula>IF(RIGHT(TEXT(Y181,"0.#"),1)=".",FALSE,TRUE)</formula>
    </cfRule>
    <cfRule type="expression" dxfId="960" priority="504">
      <formula>IF(RIGHT(TEXT(Y181,"0.#"),1)=".",TRUE,FALSE)</formula>
    </cfRule>
  </conditionalFormatting>
  <conditionalFormatting sqref="Y190">
    <cfRule type="expression" dxfId="959" priority="499">
      <formula>IF(RIGHT(TEXT(Y190,"0.#"),1)=".",FALSE,TRUE)</formula>
    </cfRule>
    <cfRule type="expression" dxfId="958" priority="500">
      <formula>IF(RIGHT(TEXT(Y190,"0.#"),1)=".",TRUE,FALSE)</formula>
    </cfRule>
  </conditionalFormatting>
  <conditionalFormatting sqref="AK236">
    <cfRule type="expression" dxfId="957" priority="421">
      <formula>IF(RIGHT(TEXT(AK236,"0.#"),1)=".",FALSE,TRUE)</formula>
    </cfRule>
    <cfRule type="expression" dxfId="956" priority="422">
      <formula>IF(RIGHT(TEXT(AK236,"0.#"),1)=".",TRUE,FALSE)</formula>
    </cfRule>
  </conditionalFormatting>
  <conditionalFormatting sqref="AE54:AI54">
    <cfRule type="expression" dxfId="955" priority="371">
      <formula>IF(RIGHT(TEXT(AE54,"0.#"),1)=".",FALSE,TRUE)</formula>
    </cfRule>
    <cfRule type="expression" dxfId="954" priority="372">
      <formula>IF(RIGHT(TEXT(AE54,"0.#"),1)=".",TRUE,FALSE)</formula>
    </cfRule>
  </conditionalFormatting>
  <conditionalFormatting sqref="P16:AQ17 P15:AX15 P13:AX13">
    <cfRule type="expression" dxfId="953" priority="329">
      <formula>IF(RIGHT(TEXT(P13,"0.#"),1)=".",FALSE,TRUE)</formula>
    </cfRule>
    <cfRule type="expression" dxfId="952" priority="330">
      <formula>IF(RIGHT(TEXT(P13,"0.#"),1)=".",TRUE,FALSE)</formula>
    </cfRule>
  </conditionalFormatting>
  <conditionalFormatting sqref="P19:AJ19">
    <cfRule type="expression" dxfId="951" priority="327">
      <formula>IF(RIGHT(TEXT(P19,"0.#"),1)=".",FALSE,TRUE)</formula>
    </cfRule>
    <cfRule type="expression" dxfId="950" priority="328">
      <formula>IF(RIGHT(TEXT(P19,"0.#"),1)=".",TRUE,FALSE)</formula>
    </cfRule>
  </conditionalFormatting>
  <conditionalFormatting sqref="AE55:AX55 AJ54:AS54">
    <cfRule type="expression" dxfId="949" priority="323">
      <formula>IF(RIGHT(TEXT(AE54,"0.#"),1)=".",FALSE,TRUE)</formula>
    </cfRule>
    <cfRule type="expression" dxfId="948" priority="324">
      <formula>IF(RIGHT(TEXT(AE54,"0.#"),1)=".",TRUE,FALSE)</formula>
    </cfRule>
  </conditionalFormatting>
  <conditionalFormatting sqref="AE68:AS68">
    <cfRule type="expression" dxfId="947" priority="319">
      <formula>IF(RIGHT(TEXT(AE68,"0.#"),1)=".",FALSE,TRUE)</formula>
    </cfRule>
    <cfRule type="expression" dxfId="946" priority="320">
      <formula>IF(RIGHT(TEXT(AE68,"0.#"),1)=".",TRUE,FALSE)</formula>
    </cfRule>
  </conditionalFormatting>
  <conditionalFormatting sqref="AE95:AI95 AE92:AI92 AE89:AI89 AE86:AI86">
    <cfRule type="expression" dxfId="945" priority="317">
      <formula>IF(RIGHT(TEXT(AE86,"0.#"),1)=".",FALSE,TRUE)</formula>
    </cfRule>
    <cfRule type="expression" dxfId="944" priority="318">
      <formula>IF(RIGHT(TEXT(AE86,"0.#"),1)=".",TRUE,FALSE)</formula>
    </cfRule>
  </conditionalFormatting>
  <conditionalFormatting sqref="AJ95:AX95 AJ92:AX92 AJ89:AX89 AJ86:AX86">
    <cfRule type="expression" dxfId="943" priority="315">
      <formula>IF(RIGHT(TEXT(AJ86,"0.#"),1)=".",FALSE,TRUE)</formula>
    </cfRule>
    <cfRule type="expression" dxfId="942" priority="316">
      <formula>IF(RIGHT(TEXT(AJ86,"0.#"),1)=".",TRUE,FALSE)</formula>
    </cfRule>
  </conditionalFormatting>
  <conditionalFormatting sqref="L100:L103 L98">
    <cfRule type="expression" dxfId="941" priority="313">
      <formula>IF(RIGHT(TEXT(L98,"0.#"),1)=".",FALSE,TRUE)</formula>
    </cfRule>
    <cfRule type="expression" dxfId="940" priority="314">
      <formula>IF(RIGHT(TEXT(L98,"0.#"),1)=".",TRUE,FALSE)</formula>
    </cfRule>
  </conditionalFormatting>
  <conditionalFormatting sqref="R98">
    <cfRule type="expression" dxfId="939" priority="309">
      <formula>IF(RIGHT(TEXT(R98,"0.#"),1)=".",FALSE,TRUE)</formula>
    </cfRule>
    <cfRule type="expression" dxfId="938" priority="310">
      <formula>IF(RIGHT(TEXT(R98,"0.#"),1)=".",TRUE,FALSE)</formula>
    </cfRule>
  </conditionalFormatting>
  <conditionalFormatting sqref="R99:R103">
    <cfRule type="expression" dxfId="937" priority="307">
      <formula>IF(RIGHT(TEXT(R99,"0.#"),1)=".",FALSE,TRUE)</formula>
    </cfRule>
    <cfRule type="expression" dxfId="936" priority="308">
      <formula>IF(RIGHT(TEXT(R99,"0.#"),1)=".",TRUE,FALSE)</formula>
    </cfRule>
  </conditionalFormatting>
  <conditionalFormatting sqref="Y182:Y189 Y180">
    <cfRule type="expression" dxfId="935" priority="305">
      <formula>IF(RIGHT(TEXT(Y180,"0.#"),1)=".",FALSE,TRUE)</formula>
    </cfRule>
    <cfRule type="expression" dxfId="934" priority="306">
      <formula>IF(RIGHT(TEXT(Y180,"0.#"),1)=".",TRUE,FALSE)</formula>
    </cfRule>
  </conditionalFormatting>
  <conditionalFormatting sqref="AU181">
    <cfRule type="expression" dxfId="933" priority="303">
      <formula>IF(RIGHT(TEXT(AU181,"0.#"),1)=".",FALSE,TRUE)</formula>
    </cfRule>
    <cfRule type="expression" dxfId="932" priority="304">
      <formula>IF(RIGHT(TEXT(AU181,"0.#"),1)=".",TRUE,FALSE)</formula>
    </cfRule>
  </conditionalFormatting>
  <conditionalFormatting sqref="AU190">
    <cfRule type="expression" dxfId="931" priority="301">
      <formula>IF(RIGHT(TEXT(AU190,"0.#"),1)=".",FALSE,TRUE)</formula>
    </cfRule>
    <cfRule type="expression" dxfId="930" priority="302">
      <formula>IF(RIGHT(TEXT(AU190,"0.#"),1)=".",TRUE,FALSE)</formula>
    </cfRule>
  </conditionalFormatting>
  <conditionalFormatting sqref="AU182:AU189 AU180">
    <cfRule type="expression" dxfId="929" priority="299">
      <formula>IF(RIGHT(TEXT(AU180,"0.#"),1)=".",FALSE,TRUE)</formula>
    </cfRule>
    <cfRule type="expression" dxfId="928" priority="300">
      <formula>IF(RIGHT(TEXT(AU180,"0.#"),1)=".",TRUE,FALSE)</formula>
    </cfRule>
  </conditionalFormatting>
  <conditionalFormatting sqref="Y220 Y207 Y194">
    <cfRule type="expression" dxfId="927" priority="285">
      <formula>IF(RIGHT(TEXT(Y194,"0.#"),1)=".",FALSE,TRUE)</formula>
    </cfRule>
    <cfRule type="expression" dxfId="926" priority="286">
      <formula>IF(RIGHT(TEXT(Y194,"0.#"),1)=".",TRUE,FALSE)</formula>
    </cfRule>
  </conditionalFormatting>
  <conditionalFormatting sqref="Y229 Y216 Y203">
    <cfRule type="expression" dxfId="925" priority="283">
      <formula>IF(RIGHT(TEXT(Y203,"0.#"),1)=".",FALSE,TRUE)</formula>
    </cfRule>
    <cfRule type="expression" dxfId="924" priority="284">
      <formula>IF(RIGHT(TEXT(Y203,"0.#"),1)=".",TRUE,FALSE)</formula>
    </cfRule>
  </conditionalFormatting>
  <conditionalFormatting sqref="Y221:Y228 Y219 Y208:Y215 Y195:Y202 Y193">
    <cfRule type="expression" dxfId="923" priority="281">
      <formula>IF(RIGHT(TEXT(Y193,"0.#"),1)=".",FALSE,TRUE)</formula>
    </cfRule>
    <cfRule type="expression" dxfId="922" priority="282">
      <formula>IF(RIGHT(TEXT(Y193,"0.#"),1)=".",TRUE,FALSE)</formula>
    </cfRule>
  </conditionalFormatting>
  <conditionalFormatting sqref="AU220 AU207 AU194">
    <cfRule type="expression" dxfId="921" priority="279">
      <formula>IF(RIGHT(TEXT(AU194,"0.#"),1)=".",FALSE,TRUE)</formula>
    </cfRule>
    <cfRule type="expression" dxfId="920" priority="280">
      <formula>IF(RIGHT(TEXT(AU194,"0.#"),1)=".",TRUE,FALSE)</formula>
    </cfRule>
  </conditionalFormatting>
  <conditionalFormatting sqref="AU229 AU216 AU203">
    <cfRule type="expression" dxfId="919" priority="277">
      <formula>IF(RIGHT(TEXT(AU203,"0.#"),1)=".",FALSE,TRUE)</formula>
    </cfRule>
    <cfRule type="expression" dxfId="918" priority="278">
      <formula>IF(RIGHT(TEXT(AU203,"0.#"),1)=".",TRUE,FALSE)</formula>
    </cfRule>
  </conditionalFormatting>
  <conditionalFormatting sqref="AU221:AU228 AU219 AU208:AU215 AU206 AU195:AU202 AU193">
    <cfRule type="expression" dxfId="917" priority="275">
      <formula>IF(RIGHT(TEXT(AU193,"0.#"),1)=".",FALSE,TRUE)</formula>
    </cfRule>
    <cfRule type="expression" dxfId="916" priority="276">
      <formula>IF(RIGHT(TEXT(AU193,"0.#"),1)=".",TRUE,FALSE)</formula>
    </cfRule>
  </conditionalFormatting>
  <conditionalFormatting sqref="AE56:AI56">
    <cfRule type="expression" dxfId="915" priority="249">
      <formula>IF(AND(AE56&gt;=0, RIGHT(TEXT(AE56,"0.#"),1)&lt;&gt;"."),TRUE,FALSE)</formula>
    </cfRule>
    <cfRule type="expression" dxfId="914" priority="250">
      <formula>IF(AND(AE56&gt;=0, RIGHT(TEXT(AE56,"0.#"),1)="."),TRUE,FALSE)</formula>
    </cfRule>
    <cfRule type="expression" dxfId="913" priority="251">
      <formula>IF(AND(AE56&lt;0, RIGHT(TEXT(AE56,"0.#"),1)&lt;&gt;"."),TRUE,FALSE)</formula>
    </cfRule>
    <cfRule type="expression" dxfId="912" priority="252">
      <formula>IF(AND(AE56&lt;0, RIGHT(TEXT(AE56,"0.#"),1)="."),TRUE,FALSE)</formula>
    </cfRule>
  </conditionalFormatting>
  <conditionalFormatting sqref="AJ56:AS56">
    <cfRule type="expression" dxfId="911" priority="245">
      <formula>IF(AND(AJ56&gt;=0, RIGHT(TEXT(AJ56,"0.#"),1)&lt;&gt;"."),TRUE,FALSE)</formula>
    </cfRule>
    <cfRule type="expression" dxfId="910" priority="246">
      <formula>IF(AND(AJ56&gt;=0, RIGHT(TEXT(AJ56,"0.#"),1)="."),TRUE,FALSE)</formula>
    </cfRule>
    <cfRule type="expression" dxfId="909" priority="247">
      <formula>IF(AND(AJ56&lt;0, RIGHT(TEXT(AJ56,"0.#"),1)&lt;&gt;"."),TRUE,FALSE)</formula>
    </cfRule>
    <cfRule type="expression" dxfId="908" priority="248">
      <formula>IF(AND(AJ56&lt;0, RIGHT(TEXT(AJ56,"0.#"),1)="."),TRUE,FALSE)</formula>
    </cfRule>
  </conditionalFormatting>
  <conditionalFormatting sqref="AK237:AK265">
    <cfRule type="expression" dxfId="907" priority="233">
      <formula>IF(RIGHT(TEXT(AK237,"0.#"),1)=".",FALSE,TRUE)</formula>
    </cfRule>
    <cfRule type="expression" dxfId="906" priority="234">
      <formula>IF(RIGHT(TEXT(AK237,"0.#"),1)=".",TRUE,FALSE)</formula>
    </cfRule>
  </conditionalFormatting>
  <conditionalFormatting sqref="AU237:AX265">
    <cfRule type="expression" dxfId="905" priority="229">
      <formula>IF(AND(AU237&gt;=0, RIGHT(TEXT(AU237,"0.#"),1)&lt;&gt;"."),TRUE,FALSE)</formula>
    </cfRule>
    <cfRule type="expression" dxfId="904" priority="230">
      <formula>IF(AND(AU237&gt;=0, RIGHT(TEXT(AU237,"0.#"),1)="."),TRUE,FALSE)</formula>
    </cfRule>
    <cfRule type="expression" dxfId="903" priority="231">
      <formula>IF(AND(AU237&lt;0, RIGHT(TEXT(AU237,"0.#"),1)&lt;&gt;"."),TRUE,FALSE)</formula>
    </cfRule>
    <cfRule type="expression" dxfId="902" priority="232">
      <formula>IF(AND(AU237&lt;0, RIGHT(TEXT(AU237,"0.#"),1)="."),TRUE,FALSE)</formula>
    </cfRule>
  </conditionalFormatting>
  <conditionalFormatting sqref="AK269">
    <cfRule type="expression" dxfId="901" priority="227">
      <formula>IF(RIGHT(TEXT(AK269,"0.#"),1)=".",FALSE,TRUE)</formula>
    </cfRule>
    <cfRule type="expression" dxfId="900" priority="228">
      <formula>IF(RIGHT(TEXT(AK269,"0.#"),1)=".",TRUE,FALSE)</formula>
    </cfRule>
  </conditionalFormatting>
  <conditionalFormatting sqref="AU269:AX269">
    <cfRule type="expression" dxfId="899" priority="223">
      <formula>IF(AND(AU269&gt;=0, RIGHT(TEXT(AU269,"0.#"),1)&lt;&gt;"."),TRUE,FALSE)</formula>
    </cfRule>
    <cfRule type="expression" dxfId="898" priority="224">
      <formula>IF(AND(AU269&gt;=0, RIGHT(TEXT(AU269,"0.#"),1)="."),TRUE,FALSE)</formula>
    </cfRule>
    <cfRule type="expression" dxfId="897" priority="225">
      <formula>IF(AND(AU269&lt;0, RIGHT(TEXT(AU269,"0.#"),1)&lt;&gt;"."),TRUE,FALSE)</formula>
    </cfRule>
    <cfRule type="expression" dxfId="896" priority="226">
      <formula>IF(AND(AU269&lt;0, RIGHT(TEXT(AU269,"0.#"),1)="."),TRUE,FALSE)</formula>
    </cfRule>
  </conditionalFormatting>
  <conditionalFormatting sqref="AK270:AK298">
    <cfRule type="expression" dxfId="895" priority="221">
      <formula>IF(RIGHT(TEXT(AK270,"0.#"),1)=".",FALSE,TRUE)</formula>
    </cfRule>
    <cfRule type="expression" dxfId="894" priority="222">
      <formula>IF(RIGHT(TEXT(AK270,"0.#"),1)=".",TRUE,FALSE)</formula>
    </cfRule>
  </conditionalFormatting>
  <conditionalFormatting sqref="AU270:AX298">
    <cfRule type="expression" dxfId="893" priority="217">
      <formula>IF(AND(AU270&gt;=0, RIGHT(TEXT(AU270,"0.#"),1)&lt;&gt;"."),TRUE,FALSE)</formula>
    </cfRule>
    <cfRule type="expression" dxfId="892" priority="218">
      <formula>IF(AND(AU270&gt;=0, RIGHT(TEXT(AU270,"0.#"),1)="."),TRUE,FALSE)</formula>
    </cfRule>
    <cfRule type="expression" dxfId="891" priority="219">
      <formula>IF(AND(AU270&lt;0, RIGHT(TEXT(AU270,"0.#"),1)&lt;&gt;"."),TRUE,FALSE)</formula>
    </cfRule>
    <cfRule type="expression" dxfId="890" priority="220">
      <formula>IF(AND(AU270&lt;0, RIGHT(TEXT(AU270,"0.#"),1)="."),TRUE,FALSE)</formula>
    </cfRule>
  </conditionalFormatting>
  <conditionalFormatting sqref="AK302">
    <cfRule type="expression" dxfId="889" priority="215">
      <formula>IF(RIGHT(TEXT(AK302,"0.#"),1)=".",FALSE,TRUE)</formula>
    </cfRule>
    <cfRule type="expression" dxfId="888" priority="216">
      <formula>IF(RIGHT(TEXT(AK302,"0.#"),1)=".",TRUE,FALSE)</formula>
    </cfRule>
  </conditionalFormatting>
  <conditionalFormatting sqref="AU302:AX302">
    <cfRule type="expression" dxfId="887" priority="211">
      <formula>IF(AND(AU302&gt;=0, RIGHT(TEXT(AU302,"0.#"),1)&lt;&gt;"."),TRUE,FALSE)</formula>
    </cfRule>
    <cfRule type="expression" dxfId="886" priority="212">
      <formula>IF(AND(AU302&gt;=0, RIGHT(TEXT(AU302,"0.#"),1)="."),TRUE,FALSE)</formula>
    </cfRule>
    <cfRule type="expression" dxfId="885" priority="213">
      <formula>IF(AND(AU302&lt;0, RIGHT(TEXT(AU302,"0.#"),1)&lt;&gt;"."),TRUE,FALSE)</formula>
    </cfRule>
    <cfRule type="expression" dxfId="884" priority="214">
      <formula>IF(AND(AU302&lt;0, RIGHT(TEXT(AU302,"0.#"),1)="."),TRUE,FALSE)</formula>
    </cfRule>
  </conditionalFormatting>
  <conditionalFormatting sqref="AK303:AK331">
    <cfRule type="expression" dxfId="883" priority="209">
      <formula>IF(RIGHT(TEXT(AK303,"0.#"),1)=".",FALSE,TRUE)</formula>
    </cfRule>
    <cfRule type="expression" dxfId="882" priority="210">
      <formula>IF(RIGHT(TEXT(AK303,"0.#"),1)=".",TRUE,FALSE)</formula>
    </cfRule>
  </conditionalFormatting>
  <conditionalFormatting sqref="AU303:AX331">
    <cfRule type="expression" dxfId="881" priority="205">
      <formula>IF(AND(AU303&gt;=0, RIGHT(TEXT(AU303,"0.#"),1)&lt;&gt;"."),TRUE,FALSE)</formula>
    </cfRule>
    <cfRule type="expression" dxfId="880" priority="206">
      <formula>IF(AND(AU303&gt;=0, RIGHT(TEXT(AU303,"0.#"),1)="."),TRUE,FALSE)</formula>
    </cfRule>
    <cfRule type="expression" dxfId="879" priority="207">
      <formula>IF(AND(AU303&lt;0, RIGHT(TEXT(AU303,"0.#"),1)&lt;&gt;"."),TRUE,FALSE)</formula>
    </cfRule>
    <cfRule type="expression" dxfId="878" priority="208">
      <formula>IF(AND(AU303&lt;0, RIGHT(TEXT(AU303,"0.#"),1)="."),TRUE,FALSE)</formula>
    </cfRule>
  </conditionalFormatting>
  <conditionalFormatting sqref="AK335">
    <cfRule type="expression" dxfId="877" priority="203">
      <formula>IF(RIGHT(TEXT(AK335,"0.#"),1)=".",FALSE,TRUE)</formula>
    </cfRule>
    <cfRule type="expression" dxfId="876" priority="204">
      <formula>IF(RIGHT(TEXT(AK335,"0.#"),1)=".",TRUE,FALSE)</formula>
    </cfRule>
  </conditionalFormatting>
  <conditionalFormatting sqref="AU335:AX335">
    <cfRule type="expression" dxfId="875" priority="199">
      <formula>IF(AND(AU335&gt;=0, RIGHT(TEXT(AU335,"0.#"),1)&lt;&gt;"."),TRUE,FALSE)</formula>
    </cfRule>
    <cfRule type="expression" dxfId="874" priority="200">
      <formula>IF(AND(AU335&gt;=0, RIGHT(TEXT(AU335,"0.#"),1)="."),TRUE,FALSE)</formula>
    </cfRule>
    <cfRule type="expression" dxfId="873" priority="201">
      <formula>IF(AND(AU335&lt;0, RIGHT(TEXT(AU335,"0.#"),1)&lt;&gt;"."),TRUE,FALSE)</formula>
    </cfRule>
    <cfRule type="expression" dxfId="872" priority="202">
      <formula>IF(AND(AU335&lt;0, RIGHT(TEXT(AU335,"0.#"),1)="."),TRUE,FALSE)</formula>
    </cfRule>
  </conditionalFormatting>
  <conditionalFormatting sqref="AK336:AK364">
    <cfRule type="expression" dxfId="871" priority="197">
      <formula>IF(RIGHT(TEXT(AK336,"0.#"),1)=".",FALSE,TRUE)</formula>
    </cfRule>
    <cfRule type="expression" dxfId="870" priority="198">
      <formula>IF(RIGHT(TEXT(AK336,"0.#"),1)=".",TRUE,FALSE)</formula>
    </cfRule>
  </conditionalFormatting>
  <conditionalFormatting sqref="AU336:AX364">
    <cfRule type="expression" dxfId="869" priority="193">
      <formula>IF(AND(AU336&gt;=0, RIGHT(TEXT(AU336,"0.#"),1)&lt;&gt;"."),TRUE,FALSE)</formula>
    </cfRule>
    <cfRule type="expression" dxfId="868" priority="194">
      <formula>IF(AND(AU336&gt;=0, RIGHT(TEXT(AU336,"0.#"),1)="."),TRUE,FALSE)</formula>
    </cfRule>
    <cfRule type="expression" dxfId="867" priority="195">
      <formula>IF(AND(AU336&lt;0, RIGHT(TEXT(AU336,"0.#"),1)&lt;&gt;"."),TRUE,FALSE)</formula>
    </cfRule>
    <cfRule type="expression" dxfId="866" priority="196">
      <formula>IF(AND(AU336&lt;0, RIGHT(TEXT(AU336,"0.#"),1)="."),TRUE,FALSE)</formula>
    </cfRule>
  </conditionalFormatting>
  <conditionalFormatting sqref="AK368">
    <cfRule type="expression" dxfId="865" priority="191">
      <formula>IF(RIGHT(TEXT(AK368,"0.#"),1)=".",FALSE,TRUE)</formula>
    </cfRule>
    <cfRule type="expression" dxfId="864" priority="192">
      <formula>IF(RIGHT(TEXT(AK368,"0.#"),1)=".",TRUE,FALSE)</formula>
    </cfRule>
  </conditionalFormatting>
  <conditionalFormatting sqref="AU368:AX368">
    <cfRule type="expression" dxfId="863" priority="187">
      <formula>IF(AND(AU368&gt;=0, RIGHT(TEXT(AU368,"0.#"),1)&lt;&gt;"."),TRUE,FALSE)</formula>
    </cfRule>
    <cfRule type="expression" dxfId="862" priority="188">
      <formula>IF(AND(AU368&gt;=0, RIGHT(TEXT(AU368,"0.#"),1)="."),TRUE,FALSE)</formula>
    </cfRule>
    <cfRule type="expression" dxfId="861" priority="189">
      <formula>IF(AND(AU368&lt;0, RIGHT(TEXT(AU368,"0.#"),1)&lt;&gt;"."),TRUE,FALSE)</formula>
    </cfRule>
    <cfRule type="expression" dxfId="860" priority="190">
      <formula>IF(AND(AU368&lt;0, RIGHT(TEXT(AU368,"0.#"),1)="."),TRUE,FALSE)</formula>
    </cfRule>
  </conditionalFormatting>
  <conditionalFormatting sqref="AK369:AK397">
    <cfRule type="expression" dxfId="859" priority="185">
      <formula>IF(RIGHT(TEXT(AK369,"0.#"),1)=".",FALSE,TRUE)</formula>
    </cfRule>
    <cfRule type="expression" dxfId="858" priority="186">
      <formula>IF(RIGHT(TEXT(AK369,"0.#"),1)=".",TRUE,FALSE)</formula>
    </cfRule>
  </conditionalFormatting>
  <conditionalFormatting sqref="AU369:AX397">
    <cfRule type="expression" dxfId="857" priority="181">
      <formula>IF(AND(AU369&gt;=0, RIGHT(TEXT(AU369,"0.#"),1)&lt;&gt;"."),TRUE,FALSE)</formula>
    </cfRule>
    <cfRule type="expression" dxfId="856" priority="182">
      <formula>IF(AND(AU369&gt;=0, RIGHT(TEXT(AU369,"0.#"),1)="."),TRUE,FALSE)</formula>
    </cfRule>
    <cfRule type="expression" dxfId="855" priority="183">
      <formula>IF(AND(AU369&lt;0, RIGHT(TEXT(AU369,"0.#"),1)&lt;&gt;"."),TRUE,FALSE)</formula>
    </cfRule>
    <cfRule type="expression" dxfId="854" priority="184">
      <formula>IF(AND(AU369&lt;0, RIGHT(TEXT(AU369,"0.#"),1)="."),TRUE,FALSE)</formula>
    </cfRule>
  </conditionalFormatting>
  <conditionalFormatting sqref="AK401">
    <cfRule type="expression" dxfId="853" priority="179">
      <formula>IF(RIGHT(TEXT(AK401,"0.#"),1)=".",FALSE,TRUE)</formula>
    </cfRule>
    <cfRule type="expression" dxfId="852" priority="180">
      <formula>IF(RIGHT(TEXT(AK401,"0.#"),1)=".",TRUE,FALSE)</formula>
    </cfRule>
  </conditionalFormatting>
  <conditionalFormatting sqref="AU401:AX401">
    <cfRule type="expression" dxfId="851" priority="175">
      <formula>IF(AND(AU401&gt;=0, RIGHT(TEXT(AU401,"0.#"),1)&lt;&gt;"."),TRUE,FALSE)</formula>
    </cfRule>
    <cfRule type="expression" dxfId="850" priority="176">
      <formula>IF(AND(AU401&gt;=0, RIGHT(TEXT(AU401,"0.#"),1)="."),TRUE,FALSE)</formula>
    </cfRule>
    <cfRule type="expression" dxfId="849" priority="177">
      <formula>IF(AND(AU401&lt;0, RIGHT(TEXT(AU401,"0.#"),1)&lt;&gt;"."),TRUE,FALSE)</formula>
    </cfRule>
    <cfRule type="expression" dxfId="848" priority="178">
      <formula>IF(AND(AU401&lt;0, RIGHT(TEXT(AU401,"0.#"),1)="."),TRUE,FALSE)</formula>
    </cfRule>
  </conditionalFormatting>
  <conditionalFormatting sqref="AK402:AK430">
    <cfRule type="expression" dxfId="847" priority="173">
      <formula>IF(RIGHT(TEXT(AK402,"0.#"),1)=".",FALSE,TRUE)</formula>
    </cfRule>
    <cfRule type="expression" dxfId="846" priority="174">
      <formula>IF(RIGHT(TEXT(AK402,"0.#"),1)=".",TRUE,FALSE)</formula>
    </cfRule>
  </conditionalFormatting>
  <conditionalFormatting sqref="AU402:AX430">
    <cfRule type="expression" dxfId="845" priority="169">
      <formula>IF(AND(AU402&gt;=0, RIGHT(TEXT(AU402,"0.#"),1)&lt;&gt;"."),TRUE,FALSE)</formula>
    </cfRule>
    <cfRule type="expression" dxfId="844" priority="170">
      <formula>IF(AND(AU402&gt;=0, RIGHT(TEXT(AU402,"0.#"),1)="."),TRUE,FALSE)</formula>
    </cfRule>
    <cfRule type="expression" dxfId="843" priority="171">
      <formula>IF(AND(AU402&lt;0, RIGHT(TEXT(AU402,"0.#"),1)&lt;&gt;"."),TRUE,FALSE)</formula>
    </cfRule>
    <cfRule type="expression" dxfId="842" priority="172">
      <formula>IF(AND(AU402&lt;0, RIGHT(TEXT(AU402,"0.#"),1)="."),TRUE,FALSE)</formula>
    </cfRule>
  </conditionalFormatting>
  <conditionalFormatting sqref="AK434">
    <cfRule type="expression" dxfId="841" priority="167">
      <formula>IF(RIGHT(TEXT(AK434,"0.#"),1)=".",FALSE,TRUE)</formula>
    </cfRule>
    <cfRule type="expression" dxfId="840" priority="168">
      <formula>IF(RIGHT(TEXT(AK434,"0.#"),1)=".",TRUE,FALSE)</formula>
    </cfRule>
  </conditionalFormatting>
  <conditionalFormatting sqref="AU434:AX434">
    <cfRule type="expression" dxfId="839" priority="163">
      <formula>IF(AND(AU434&gt;=0, RIGHT(TEXT(AU434,"0.#"),1)&lt;&gt;"."),TRUE,FALSE)</formula>
    </cfRule>
    <cfRule type="expression" dxfId="838" priority="164">
      <formula>IF(AND(AU434&gt;=0, RIGHT(TEXT(AU434,"0.#"),1)="."),TRUE,FALSE)</formula>
    </cfRule>
    <cfRule type="expression" dxfId="837" priority="165">
      <formula>IF(AND(AU434&lt;0, RIGHT(TEXT(AU434,"0.#"),1)&lt;&gt;"."),TRUE,FALSE)</formula>
    </cfRule>
    <cfRule type="expression" dxfId="836" priority="166">
      <formula>IF(AND(AU434&lt;0, RIGHT(TEXT(AU434,"0.#"),1)="."),TRUE,FALSE)</formula>
    </cfRule>
  </conditionalFormatting>
  <conditionalFormatting sqref="AK435:AK442 AK444:AK463">
    <cfRule type="expression" dxfId="835" priority="161">
      <formula>IF(RIGHT(TEXT(AK435,"0.#"),1)=".",FALSE,TRUE)</formula>
    </cfRule>
    <cfRule type="expression" dxfId="834" priority="162">
      <formula>IF(RIGHT(TEXT(AK435,"0.#"),1)=".",TRUE,FALSE)</formula>
    </cfRule>
  </conditionalFormatting>
  <conditionalFormatting sqref="AU435:AX441 AU444:AX463">
    <cfRule type="expression" dxfId="833" priority="157">
      <formula>IF(AND(AU435&gt;=0, RIGHT(TEXT(AU435,"0.#"),1)&lt;&gt;"."),TRUE,FALSE)</formula>
    </cfRule>
    <cfRule type="expression" dxfId="832" priority="158">
      <formula>IF(AND(AU435&gt;=0, RIGHT(TEXT(AU435,"0.#"),1)="."),TRUE,FALSE)</formula>
    </cfRule>
    <cfRule type="expression" dxfId="831" priority="159">
      <formula>IF(AND(AU435&lt;0, RIGHT(TEXT(AU435,"0.#"),1)&lt;&gt;"."),TRUE,FALSE)</formula>
    </cfRule>
    <cfRule type="expression" dxfId="830" priority="160">
      <formula>IF(AND(AU435&lt;0, RIGHT(TEXT(AU435,"0.#"),1)="."),TRUE,FALSE)</formula>
    </cfRule>
  </conditionalFormatting>
  <conditionalFormatting sqref="AK467">
    <cfRule type="expression" dxfId="829" priority="155">
      <formula>IF(RIGHT(TEXT(AK467,"0.#"),1)=".",FALSE,TRUE)</formula>
    </cfRule>
    <cfRule type="expression" dxfId="828" priority="156">
      <formula>IF(RIGHT(TEXT(AK467,"0.#"),1)=".",TRUE,FALSE)</formula>
    </cfRule>
  </conditionalFormatting>
  <conditionalFormatting sqref="AU467:AX467">
    <cfRule type="expression" dxfId="827" priority="151">
      <formula>IF(AND(AU467&gt;=0, RIGHT(TEXT(AU467,"0.#"),1)&lt;&gt;"."),TRUE,FALSE)</formula>
    </cfRule>
    <cfRule type="expression" dxfId="826" priority="152">
      <formula>IF(AND(AU467&gt;=0, RIGHT(TEXT(AU467,"0.#"),1)="."),TRUE,FALSE)</formula>
    </cfRule>
    <cfRule type="expression" dxfId="825" priority="153">
      <formula>IF(AND(AU467&lt;0, RIGHT(TEXT(AU467,"0.#"),1)&lt;&gt;"."),TRUE,FALSE)</formula>
    </cfRule>
    <cfRule type="expression" dxfId="824" priority="154">
      <formula>IF(AND(AU467&lt;0, RIGHT(TEXT(AU467,"0.#"),1)="."),TRUE,FALSE)</formula>
    </cfRule>
  </conditionalFormatting>
  <conditionalFormatting sqref="AK468:AK473 AK475 AK477:AK496">
    <cfRule type="expression" dxfId="823" priority="149">
      <formula>IF(RIGHT(TEXT(AK468,"0.#"),1)=".",FALSE,TRUE)</formula>
    </cfRule>
    <cfRule type="expression" dxfId="822" priority="150">
      <formula>IF(RIGHT(TEXT(AK468,"0.#"),1)=".",TRUE,FALSE)</formula>
    </cfRule>
  </conditionalFormatting>
  <conditionalFormatting sqref="AU468:AX473 AU477:AX496">
    <cfRule type="expression" dxfId="821" priority="145">
      <formula>IF(AND(AU468&gt;=0, RIGHT(TEXT(AU468,"0.#"),1)&lt;&gt;"."),TRUE,FALSE)</formula>
    </cfRule>
    <cfRule type="expression" dxfId="820" priority="146">
      <formula>IF(AND(AU468&gt;=0, RIGHT(TEXT(AU468,"0.#"),1)="."),TRUE,FALSE)</formula>
    </cfRule>
    <cfRule type="expression" dxfId="819" priority="147">
      <formula>IF(AND(AU468&lt;0, RIGHT(TEXT(AU468,"0.#"),1)&lt;&gt;"."),TRUE,FALSE)</formula>
    </cfRule>
    <cfRule type="expression" dxfId="818" priority="148">
      <formula>IF(AND(AU468&lt;0, RIGHT(TEXT(AU468,"0.#"),1)="."),TRUE,FALSE)</formula>
    </cfRule>
  </conditionalFormatting>
  <conditionalFormatting sqref="AO24:AX24 AO23:AS23">
    <cfRule type="expression" dxfId="817" priority="143">
      <formula>IF(RIGHT(TEXT(AO23,"0.#"),1)=".",FALSE,TRUE)</formula>
    </cfRule>
    <cfRule type="expression" dxfId="816" priority="144">
      <formula>IF(RIGHT(TEXT(AO23,"0.#"),1)=".",TRUE,FALSE)</formula>
    </cfRule>
  </conditionalFormatting>
  <conditionalFormatting sqref="AO25:AS25">
    <cfRule type="expression" dxfId="815" priority="131">
      <formula>IF(AND(AO25&gt;=0, RIGHT(TEXT(AO25,"0.#"),1)&lt;&gt;"."),TRUE,FALSE)</formula>
    </cfRule>
    <cfRule type="expression" dxfId="814" priority="132">
      <formula>IF(AND(AO25&gt;=0, RIGHT(TEXT(AO25,"0.#"),1)="."),TRUE,FALSE)</formula>
    </cfRule>
    <cfRule type="expression" dxfId="813" priority="133">
      <formula>IF(AND(AO25&lt;0, RIGHT(TEXT(AO25,"0.#"),1)&lt;&gt;"."),TRUE,FALSE)</formula>
    </cfRule>
    <cfRule type="expression" dxfId="812" priority="134">
      <formula>IF(AND(AO25&lt;0, RIGHT(TEXT(AO25,"0.#"),1)="."),TRUE,FALSE)</formula>
    </cfRule>
  </conditionalFormatting>
  <conditionalFormatting sqref="AU236:AX236">
    <cfRule type="expression" dxfId="811" priority="119">
      <formula>IF(AND(AU236&gt;=0, RIGHT(TEXT(AU236,"0.#"),1)&lt;&gt;"."),TRUE,FALSE)</formula>
    </cfRule>
    <cfRule type="expression" dxfId="810" priority="120">
      <formula>IF(AND(AU236&gt;=0, RIGHT(TEXT(AU236,"0.#"),1)="."),TRUE,FALSE)</formula>
    </cfRule>
    <cfRule type="expression" dxfId="809" priority="121">
      <formula>IF(AND(AU236&lt;0, RIGHT(TEXT(AU236,"0.#"),1)&lt;&gt;"."),TRUE,FALSE)</formula>
    </cfRule>
    <cfRule type="expression" dxfId="808" priority="122">
      <formula>IF(AND(AU236&lt;0, RIGHT(TEXT(AU236,"0.#"),1)="."),TRUE,FALSE)</formula>
    </cfRule>
  </conditionalFormatting>
  <conditionalFormatting sqref="AE43:AI43 AE38:AI38">
    <cfRule type="expression" dxfId="807" priority="117">
      <formula>IF(RIGHT(TEXT(AE38,"0.#"),1)=".",FALSE,TRUE)</formula>
    </cfRule>
    <cfRule type="expression" dxfId="806" priority="118">
      <formula>IF(RIGHT(TEXT(AE38,"0.#"),1)=".",TRUE,FALSE)</formula>
    </cfRule>
  </conditionalFormatting>
  <conditionalFormatting sqref="AE44:AX44 AJ43:AS43 AE39:AX39 AJ38:AS38 AT34:AX34 AT29:AX29">
    <cfRule type="expression" dxfId="805" priority="115">
      <formula>IF(RIGHT(TEXT(AE29,"0.#"),1)=".",FALSE,TRUE)</formula>
    </cfRule>
    <cfRule type="expression" dxfId="804" priority="116">
      <formula>IF(RIGHT(TEXT(AE29,"0.#"),1)=".",TRUE,FALSE)</formula>
    </cfRule>
  </conditionalFormatting>
  <conditionalFormatting sqref="AE45:AI45 AE40:AI40">
    <cfRule type="expression" dxfId="803" priority="111">
      <formula>IF(AND(AE40&gt;=0, RIGHT(TEXT(AE40,"0.#"),1)&lt;&gt;"."),TRUE,FALSE)</formula>
    </cfRule>
    <cfRule type="expression" dxfId="802" priority="112">
      <formula>IF(AND(AE40&gt;=0, RIGHT(TEXT(AE40,"0.#"),1)="."),TRUE,FALSE)</formula>
    </cfRule>
    <cfRule type="expression" dxfId="801" priority="113">
      <formula>IF(AND(AE40&lt;0, RIGHT(TEXT(AE40,"0.#"),1)&lt;&gt;"."),TRUE,FALSE)</formula>
    </cfRule>
    <cfRule type="expression" dxfId="800" priority="114">
      <formula>IF(AND(AE40&lt;0, RIGHT(TEXT(AE40,"0.#"),1)="."),TRUE,FALSE)</formula>
    </cfRule>
  </conditionalFormatting>
  <conditionalFormatting sqref="AJ45:AS45 AJ40:AS40">
    <cfRule type="expression" dxfId="799" priority="107">
      <formula>IF(AND(AJ40&gt;=0, RIGHT(TEXT(AJ40,"0.#"),1)&lt;&gt;"."),TRUE,FALSE)</formula>
    </cfRule>
    <cfRule type="expression" dxfId="798" priority="108">
      <formula>IF(AND(AJ40&gt;=0, RIGHT(TEXT(AJ40,"0.#"),1)="."),TRUE,FALSE)</formula>
    </cfRule>
    <cfRule type="expression" dxfId="797" priority="109">
      <formula>IF(AND(AJ40&lt;0, RIGHT(TEXT(AJ40,"0.#"),1)&lt;&gt;"."),TRUE,FALSE)</formula>
    </cfRule>
    <cfRule type="expression" dxfId="796" priority="110">
      <formula>IF(AND(AJ40&lt;0, RIGHT(TEXT(AJ40,"0.#"),1)="."),TRUE,FALSE)</formula>
    </cfRule>
  </conditionalFormatting>
  <conditionalFormatting sqref="AE64:AI64 AE59:AI59">
    <cfRule type="expression" dxfId="795" priority="105">
      <formula>IF(RIGHT(TEXT(AE59,"0.#"),1)=".",FALSE,TRUE)</formula>
    </cfRule>
    <cfRule type="expression" dxfId="794" priority="106">
      <formula>IF(RIGHT(TEXT(AE59,"0.#"),1)=".",TRUE,FALSE)</formula>
    </cfRule>
  </conditionalFormatting>
  <conditionalFormatting sqref="AE65:AX65 AJ64:AS64 AE60:AX60 AJ59:AS59">
    <cfRule type="expression" dxfId="793" priority="103">
      <formula>IF(RIGHT(TEXT(AE59,"0.#"),1)=".",FALSE,TRUE)</formula>
    </cfRule>
    <cfRule type="expression" dxfId="792" priority="104">
      <formula>IF(RIGHT(TEXT(AE59,"0.#"),1)=".",TRUE,FALSE)</formula>
    </cfRule>
  </conditionalFormatting>
  <conditionalFormatting sqref="AE66:AI66 AE61:AI61">
    <cfRule type="expression" dxfId="791" priority="99">
      <formula>IF(AND(AE61&gt;=0, RIGHT(TEXT(AE61,"0.#"),1)&lt;&gt;"."),TRUE,FALSE)</formula>
    </cfRule>
    <cfRule type="expression" dxfId="790" priority="100">
      <formula>IF(AND(AE61&gt;=0, RIGHT(TEXT(AE61,"0.#"),1)="."),TRUE,FALSE)</formula>
    </cfRule>
    <cfRule type="expression" dxfId="789" priority="101">
      <formula>IF(AND(AE61&lt;0, RIGHT(TEXT(AE61,"0.#"),1)&lt;&gt;"."),TRUE,FALSE)</formula>
    </cfRule>
    <cfRule type="expression" dxfId="788" priority="102">
      <formula>IF(AND(AE61&lt;0, RIGHT(TEXT(AE61,"0.#"),1)="."),TRUE,FALSE)</formula>
    </cfRule>
  </conditionalFormatting>
  <conditionalFormatting sqref="AJ66:AS66 AJ61:AS61">
    <cfRule type="expression" dxfId="787" priority="95">
      <formula>IF(AND(AJ61&gt;=0, RIGHT(TEXT(AJ61,"0.#"),1)&lt;&gt;"."),TRUE,FALSE)</formula>
    </cfRule>
    <cfRule type="expression" dxfId="786" priority="96">
      <formula>IF(AND(AJ61&gt;=0, RIGHT(TEXT(AJ61,"0.#"),1)="."),TRUE,FALSE)</formula>
    </cfRule>
    <cfRule type="expression" dxfId="785" priority="97">
      <formula>IF(AND(AJ61&lt;0, RIGHT(TEXT(AJ61,"0.#"),1)&lt;&gt;"."),TRUE,FALSE)</formula>
    </cfRule>
    <cfRule type="expression" dxfId="784" priority="98">
      <formula>IF(AND(AJ61&lt;0, RIGHT(TEXT(AJ61,"0.#"),1)="."),TRUE,FALSE)</formula>
    </cfRule>
  </conditionalFormatting>
  <conditionalFormatting sqref="AE81:AX81 AE78:AX78 AE75:AX75 AE72:AX72">
    <cfRule type="expression" dxfId="783" priority="93">
      <formula>IF(RIGHT(TEXT(AE72,"0.#"),1)=".",FALSE,TRUE)</formula>
    </cfRule>
    <cfRule type="expression" dxfId="782" priority="94">
      <formula>IF(RIGHT(TEXT(AE72,"0.#"),1)=".",TRUE,FALSE)</formula>
    </cfRule>
  </conditionalFormatting>
  <conditionalFormatting sqref="AE80:AS80 AE77:AS77 AE74:AS74 AE71:AS71">
    <cfRule type="expression" dxfId="781" priority="91">
      <formula>IF(RIGHT(TEXT(AE71,"0.#"),1)=".",FALSE,TRUE)</formula>
    </cfRule>
    <cfRule type="expression" dxfId="780" priority="92">
      <formula>IF(RIGHT(TEXT(AE71,"0.#"),1)=".",TRUE,FALSE)</formula>
    </cfRule>
  </conditionalFormatting>
  <conditionalFormatting sqref="Y206">
    <cfRule type="expression" dxfId="779" priority="89">
      <formula>IF(RIGHT(TEXT(Y206,"0.#"),1)=".",FALSE,TRUE)</formula>
    </cfRule>
    <cfRule type="expression" dxfId="778" priority="90">
      <formula>IF(RIGHT(TEXT(Y206,"0.#"),1)=".",TRUE,FALSE)</formula>
    </cfRule>
  </conditionalFormatting>
  <conditionalFormatting sqref="AU442:AX442">
    <cfRule type="expression" dxfId="777" priority="81">
      <formula>IF(AND(AU442&gt;=0, RIGHT(TEXT(AU442,"0.#"),1)&lt;&gt;"."),TRUE,FALSE)</formula>
    </cfRule>
    <cfRule type="expression" dxfId="776" priority="82">
      <formula>IF(AND(AU442&gt;=0, RIGHT(TEXT(AU442,"0.#"),1)="."),TRUE,FALSE)</formula>
    </cfRule>
    <cfRule type="expression" dxfId="775" priority="83">
      <formula>IF(AND(AU442&lt;0, RIGHT(TEXT(AU442,"0.#"),1)&lt;&gt;"."),TRUE,FALSE)</formula>
    </cfRule>
    <cfRule type="expression" dxfId="774" priority="84">
      <formula>IF(AND(AU442&lt;0, RIGHT(TEXT(AU442,"0.#"),1)="."),TRUE,FALSE)</formula>
    </cfRule>
  </conditionalFormatting>
  <conditionalFormatting sqref="AK443">
    <cfRule type="expression" dxfId="773" priority="73">
      <formula>IF(RIGHT(TEXT(AK443,"0.#"),1)=".",FALSE,TRUE)</formula>
    </cfRule>
    <cfRule type="expression" dxfId="772" priority="74">
      <formula>IF(RIGHT(TEXT(AK443,"0.#"),1)=".",TRUE,FALSE)</formula>
    </cfRule>
  </conditionalFormatting>
  <conditionalFormatting sqref="AU443:AX443">
    <cfRule type="expression" dxfId="771" priority="69">
      <formula>IF(AND(AU443&gt;=0, RIGHT(TEXT(AU443,"0.#"),1)&lt;&gt;"."),TRUE,FALSE)</formula>
    </cfRule>
    <cfRule type="expression" dxfId="770" priority="70">
      <formula>IF(AND(AU443&gt;=0, RIGHT(TEXT(AU443,"0.#"),1)="."),TRUE,FALSE)</formula>
    </cfRule>
    <cfRule type="expression" dxfId="769" priority="71">
      <formula>IF(AND(AU443&lt;0, RIGHT(TEXT(AU443,"0.#"),1)&lt;&gt;"."),TRUE,FALSE)</formula>
    </cfRule>
    <cfRule type="expression" dxfId="768" priority="72">
      <formula>IF(AND(AU443&lt;0, RIGHT(TEXT(AU443,"0.#"),1)="."),TRUE,FALSE)</formula>
    </cfRule>
  </conditionalFormatting>
  <conditionalFormatting sqref="AK474">
    <cfRule type="expression" dxfId="767" priority="67">
      <formula>IF(RIGHT(TEXT(AK474,"0.#"),1)=".",FALSE,TRUE)</formula>
    </cfRule>
    <cfRule type="expression" dxfId="766" priority="68">
      <formula>IF(RIGHT(TEXT(AK474,"0.#"),1)=".",TRUE,FALSE)</formula>
    </cfRule>
  </conditionalFormatting>
  <conditionalFormatting sqref="AU474:AX474">
    <cfRule type="expression" dxfId="765" priority="63">
      <formula>IF(AND(AU474&gt;=0, RIGHT(TEXT(AU474,"0.#"),1)&lt;&gt;"."),TRUE,FALSE)</formula>
    </cfRule>
    <cfRule type="expression" dxfId="764" priority="64">
      <formula>IF(AND(AU474&gt;=0, RIGHT(TEXT(AU474,"0.#"),1)="."),TRUE,FALSE)</formula>
    </cfRule>
    <cfRule type="expression" dxfId="763" priority="65">
      <formula>IF(AND(AU474&lt;0, RIGHT(TEXT(AU474,"0.#"),1)&lt;&gt;"."),TRUE,FALSE)</formula>
    </cfRule>
    <cfRule type="expression" dxfId="762" priority="66">
      <formula>IF(AND(AU474&lt;0, RIGHT(TEXT(AU474,"0.#"),1)="."),TRUE,FALSE)</formula>
    </cfRule>
  </conditionalFormatting>
  <conditionalFormatting sqref="AU475:AX475">
    <cfRule type="expression" dxfId="761" priority="59">
      <formula>IF(AND(AU475&gt;=0, RIGHT(TEXT(AU475,"0.#"),1)&lt;&gt;"."),TRUE,FALSE)</formula>
    </cfRule>
    <cfRule type="expression" dxfId="760" priority="60">
      <formula>IF(AND(AU475&gt;=0, RIGHT(TEXT(AU475,"0.#"),1)="."),TRUE,FALSE)</formula>
    </cfRule>
    <cfRule type="expression" dxfId="759" priority="61">
      <formula>IF(AND(AU475&lt;0, RIGHT(TEXT(AU475,"0.#"),1)&lt;&gt;"."),TRUE,FALSE)</formula>
    </cfRule>
    <cfRule type="expression" dxfId="758" priority="62">
      <formula>IF(AND(AU475&lt;0, RIGHT(TEXT(AU475,"0.#"),1)="."),TRUE,FALSE)</formula>
    </cfRule>
  </conditionalFormatting>
  <conditionalFormatting sqref="AK476">
    <cfRule type="expression" dxfId="757" priority="57">
      <formula>IF(RIGHT(TEXT(AK476,"0.#"),1)=".",FALSE,TRUE)</formula>
    </cfRule>
    <cfRule type="expression" dxfId="756" priority="58">
      <formula>IF(RIGHT(TEXT(AK476,"0.#"),1)=".",TRUE,FALSE)</formula>
    </cfRule>
  </conditionalFormatting>
  <conditionalFormatting sqref="AU476:AX476">
    <cfRule type="expression" dxfId="755" priority="53">
      <formula>IF(AND(AU476&gt;=0, RIGHT(TEXT(AU476,"0.#"),1)&lt;&gt;"."),TRUE,FALSE)</formula>
    </cfRule>
    <cfRule type="expression" dxfId="754" priority="54">
      <formula>IF(AND(AU476&gt;=0, RIGHT(TEXT(AU476,"0.#"),1)="."),TRUE,FALSE)</formula>
    </cfRule>
    <cfRule type="expression" dxfId="753" priority="55">
      <formula>IF(AND(AU476&lt;0, RIGHT(TEXT(AU476,"0.#"),1)&lt;&gt;"."),TRUE,FALSE)</formula>
    </cfRule>
    <cfRule type="expression" dxfId="752" priority="56">
      <formula>IF(AND(AU476&lt;0, RIGHT(TEXT(AU476,"0.#"),1)="."),TRUE,FALSE)</formula>
    </cfRule>
  </conditionalFormatting>
  <conditionalFormatting sqref="AE23:AI23">
    <cfRule type="expression" dxfId="751" priority="51">
      <formula>IF(RIGHT(TEXT(AE23,"0.#"),1)=".",FALSE,TRUE)</formula>
    </cfRule>
    <cfRule type="expression" dxfId="750" priority="52">
      <formula>IF(RIGHT(TEXT(AE23,"0.#"),1)=".",TRUE,FALSE)</formula>
    </cfRule>
  </conditionalFormatting>
  <conditionalFormatting sqref="AE24:AN24 AJ23:AN23">
    <cfRule type="expression" dxfId="749" priority="49">
      <formula>IF(RIGHT(TEXT(AE23,"0.#"),1)=".",FALSE,TRUE)</formula>
    </cfRule>
    <cfRule type="expression" dxfId="748" priority="50">
      <formula>IF(RIGHT(TEXT(AE23,"0.#"),1)=".",TRUE,FALSE)</formula>
    </cfRule>
  </conditionalFormatting>
  <conditionalFormatting sqref="AE25:AI25">
    <cfRule type="expression" dxfId="747" priority="45">
      <formula>IF(AND(AE25&gt;=0, RIGHT(TEXT(AE25,"0.#"),1)&lt;&gt;"."),TRUE,FALSE)</formula>
    </cfRule>
    <cfRule type="expression" dxfId="746" priority="46">
      <formula>IF(AND(AE25&gt;=0, RIGHT(TEXT(AE25,"0.#"),1)="."),TRUE,FALSE)</formula>
    </cfRule>
    <cfRule type="expression" dxfId="745" priority="47">
      <formula>IF(AND(AE25&lt;0, RIGHT(TEXT(AE25,"0.#"),1)&lt;&gt;"."),TRUE,FALSE)</formula>
    </cfRule>
    <cfRule type="expression" dxfId="744" priority="48">
      <formula>IF(AND(AE25&lt;0, RIGHT(TEXT(AE25,"0.#"),1)="."),TRUE,FALSE)</formula>
    </cfRule>
  </conditionalFormatting>
  <conditionalFormatting sqref="AJ25:AN25">
    <cfRule type="expression" dxfId="743" priority="41">
      <formula>IF(AND(AJ25&gt;=0, RIGHT(TEXT(AJ25,"0.#"),1)&lt;&gt;"."),TRUE,FALSE)</formula>
    </cfRule>
    <cfRule type="expression" dxfId="742" priority="42">
      <formula>IF(AND(AJ25&gt;=0, RIGHT(TEXT(AJ25,"0.#"),1)="."),TRUE,FALSE)</formula>
    </cfRule>
    <cfRule type="expression" dxfId="741" priority="43">
      <formula>IF(AND(AJ25&lt;0, RIGHT(TEXT(AJ25,"0.#"),1)&lt;&gt;"."),TRUE,FALSE)</formula>
    </cfRule>
    <cfRule type="expression" dxfId="740" priority="44">
      <formula>IF(AND(AJ25&lt;0, RIGHT(TEXT(AJ25,"0.#"),1)="."),TRUE,FALSE)</formula>
    </cfRule>
  </conditionalFormatting>
  <conditionalFormatting sqref="AE29:AN29">
    <cfRule type="expression" dxfId="739" priority="39">
      <formula>IF(RIGHT(TEXT(AE29,"0.#"),1)=".",FALSE,TRUE)</formula>
    </cfRule>
    <cfRule type="expression" dxfId="738" priority="40">
      <formula>IF(RIGHT(TEXT(AE29,"0.#"),1)=".",TRUE,FALSE)</formula>
    </cfRule>
  </conditionalFormatting>
  <conditionalFormatting sqref="AO29:AS29">
    <cfRule type="expression" dxfId="737" priority="37">
      <formula>IF(RIGHT(TEXT(AO29,"0.#"),1)=".",FALSE,TRUE)</formula>
    </cfRule>
    <cfRule type="expression" dxfId="736" priority="38">
      <formula>IF(RIGHT(TEXT(AO29,"0.#"),1)=".",TRUE,FALSE)</formula>
    </cfRule>
  </conditionalFormatting>
  <conditionalFormatting sqref="AE28:AI28">
    <cfRule type="expression" dxfId="735" priority="35">
      <formula>IF(RIGHT(TEXT(AE28,"0.#"),1)=".",FALSE,TRUE)</formula>
    </cfRule>
    <cfRule type="expression" dxfId="734" priority="36">
      <formula>IF(RIGHT(TEXT(AE28,"0.#"),1)=".",TRUE,FALSE)</formula>
    </cfRule>
  </conditionalFormatting>
  <conditionalFormatting sqref="AJ28:AS28">
    <cfRule type="expression" dxfId="733" priority="33">
      <formula>IF(RIGHT(TEXT(AJ28,"0.#"),1)=".",FALSE,TRUE)</formula>
    </cfRule>
    <cfRule type="expression" dxfId="732" priority="34">
      <formula>IF(RIGHT(TEXT(AJ28,"0.#"),1)=".",TRUE,FALSE)</formula>
    </cfRule>
  </conditionalFormatting>
  <conditionalFormatting sqref="AE30:AI30">
    <cfRule type="expression" dxfId="731" priority="29">
      <formula>IF(AND(AE30&gt;=0, RIGHT(TEXT(AE30,"0.#"),1)&lt;&gt;"."),TRUE,FALSE)</formula>
    </cfRule>
    <cfRule type="expression" dxfId="730" priority="30">
      <formula>IF(AND(AE30&gt;=0, RIGHT(TEXT(AE30,"0.#"),1)="."),TRUE,FALSE)</formula>
    </cfRule>
    <cfRule type="expression" dxfId="729" priority="31">
      <formula>IF(AND(AE30&lt;0, RIGHT(TEXT(AE30,"0.#"),1)&lt;&gt;"."),TRUE,FALSE)</formula>
    </cfRule>
    <cfRule type="expression" dxfId="728" priority="32">
      <formula>IF(AND(AE30&lt;0, RIGHT(TEXT(AE30,"0.#"),1)="."),TRUE,FALSE)</formula>
    </cfRule>
  </conditionalFormatting>
  <conditionalFormatting sqref="AJ30:AN30">
    <cfRule type="expression" dxfId="727" priority="25">
      <formula>IF(AND(AJ30&gt;=0, RIGHT(TEXT(AJ30,"0.#"),1)&lt;&gt;"."),TRUE,FALSE)</formula>
    </cfRule>
    <cfRule type="expression" dxfId="726" priority="26">
      <formula>IF(AND(AJ30&gt;=0, RIGHT(TEXT(AJ30,"0.#"),1)="."),TRUE,FALSE)</formula>
    </cfRule>
    <cfRule type="expression" dxfId="725" priority="27">
      <formula>IF(AND(AJ30&lt;0, RIGHT(TEXT(AJ30,"0.#"),1)&lt;&gt;"."),TRUE,FALSE)</formula>
    </cfRule>
    <cfRule type="expression" dxfId="724" priority="28">
      <formula>IF(AND(AJ30&lt;0, RIGHT(TEXT(AJ30,"0.#"),1)="."),TRUE,FALSE)</formula>
    </cfRule>
  </conditionalFormatting>
  <conditionalFormatting sqref="AO30:AS30">
    <cfRule type="expression" dxfId="723" priority="21">
      <formula>IF(AND(AO30&gt;=0, RIGHT(TEXT(AO30,"0.#"),1)&lt;&gt;"."),TRUE,FALSE)</formula>
    </cfRule>
    <cfRule type="expression" dxfId="722" priority="22">
      <formula>IF(AND(AO30&gt;=0, RIGHT(TEXT(AO30,"0.#"),1)="."),TRUE,FALSE)</formula>
    </cfRule>
    <cfRule type="expression" dxfId="721" priority="23">
      <formula>IF(AND(AO30&lt;0, RIGHT(TEXT(AO30,"0.#"),1)&lt;&gt;"."),TRUE,FALSE)</formula>
    </cfRule>
    <cfRule type="expression" dxfId="720" priority="24">
      <formula>IF(AND(AO30&lt;0, RIGHT(TEXT(AO30,"0.#"),1)="."),TRUE,FALSE)</formula>
    </cfRule>
  </conditionalFormatting>
  <conditionalFormatting sqref="AE34:AN34">
    <cfRule type="expression" dxfId="719" priority="19">
      <formula>IF(RIGHT(TEXT(AE34,"0.#"),1)=".",FALSE,TRUE)</formula>
    </cfRule>
    <cfRule type="expression" dxfId="718" priority="20">
      <formula>IF(RIGHT(TEXT(AE34,"0.#"),1)=".",TRUE,FALSE)</formula>
    </cfRule>
  </conditionalFormatting>
  <conditionalFormatting sqref="AO34:AS34">
    <cfRule type="expression" dxfId="717" priority="17">
      <formula>IF(RIGHT(TEXT(AO34,"0.#"),1)=".",FALSE,TRUE)</formula>
    </cfRule>
    <cfRule type="expression" dxfId="716" priority="18">
      <formula>IF(RIGHT(TEXT(AO34,"0.#"),1)=".",TRUE,FALSE)</formula>
    </cfRule>
  </conditionalFormatting>
  <conditionalFormatting sqref="AE33:AI33">
    <cfRule type="expression" dxfId="715" priority="15">
      <formula>IF(RIGHT(TEXT(AE33,"0.#"),1)=".",FALSE,TRUE)</formula>
    </cfRule>
    <cfRule type="expression" dxfId="714" priority="16">
      <formula>IF(RIGHT(TEXT(AE33,"0.#"),1)=".",TRUE,FALSE)</formula>
    </cfRule>
  </conditionalFormatting>
  <conditionalFormatting sqref="AJ33:AS33">
    <cfRule type="expression" dxfId="713" priority="13">
      <formula>IF(RIGHT(TEXT(AJ33,"0.#"),1)=".",FALSE,TRUE)</formula>
    </cfRule>
    <cfRule type="expression" dxfId="712" priority="14">
      <formula>IF(RIGHT(TEXT(AJ33,"0.#"),1)=".",TRUE,FALSE)</formula>
    </cfRule>
  </conditionalFormatting>
  <conditionalFormatting sqref="AE35:AI35">
    <cfRule type="expression" dxfId="711" priority="9">
      <formula>IF(AND(AE35&gt;=0, RIGHT(TEXT(AE35,"0.#"),1)&lt;&gt;"."),TRUE,FALSE)</formula>
    </cfRule>
    <cfRule type="expression" dxfId="710" priority="10">
      <formula>IF(AND(AE35&gt;=0, RIGHT(TEXT(AE35,"0.#"),1)="."),TRUE,FALSE)</formula>
    </cfRule>
    <cfRule type="expression" dxfId="709" priority="11">
      <formula>IF(AND(AE35&lt;0, RIGHT(TEXT(AE35,"0.#"),1)&lt;&gt;"."),TRUE,FALSE)</formula>
    </cfRule>
    <cfRule type="expression" dxfId="708" priority="12">
      <formula>IF(AND(AE35&lt;0, RIGHT(TEXT(AE35,"0.#"),1)="."),TRUE,FALSE)</formula>
    </cfRule>
  </conditionalFormatting>
  <conditionalFormatting sqref="AJ35:AN35">
    <cfRule type="expression" dxfId="707" priority="5">
      <formula>IF(AND(AJ35&gt;=0, RIGHT(TEXT(AJ35,"0.#"),1)&lt;&gt;"."),TRUE,FALSE)</formula>
    </cfRule>
    <cfRule type="expression" dxfId="706" priority="6">
      <formula>IF(AND(AJ35&gt;=0, RIGHT(TEXT(AJ35,"0.#"),1)="."),TRUE,FALSE)</formula>
    </cfRule>
    <cfRule type="expression" dxfId="705" priority="7">
      <formula>IF(AND(AJ35&lt;0, RIGHT(TEXT(AJ35,"0.#"),1)&lt;&gt;"."),TRUE,FALSE)</formula>
    </cfRule>
    <cfRule type="expression" dxfId="704" priority="8">
      <formula>IF(AND(AJ35&lt;0, RIGHT(TEXT(AJ35,"0.#"),1)="."),TRUE,FALSE)</formula>
    </cfRule>
  </conditionalFormatting>
  <conditionalFormatting sqref="AO35:AS35">
    <cfRule type="expression" dxfId="703" priority="1">
      <formula>IF(AND(AO35&gt;=0, RIGHT(TEXT(AO35,"0.#"),1)&lt;&gt;"."),TRUE,FALSE)</formula>
    </cfRule>
    <cfRule type="expression" dxfId="702" priority="2">
      <formula>IF(AND(AO35&gt;=0, RIGHT(TEXT(AO35,"0.#"),1)="."),TRUE,FALSE)</formula>
    </cfRule>
    <cfRule type="expression" dxfId="701" priority="3">
      <formula>IF(AND(AO35&lt;0, RIGHT(TEXT(AO35,"0.#"),1)&lt;&gt;"."),TRUE,FALSE)</formula>
    </cfRule>
    <cfRule type="expression" dxfId="700" priority="4">
      <formula>IF(AND(AO35&lt;0, RIGHT(TEXT(AO35,"0.#"),1)="."),TRUE,FALSE)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6" manualBreakCount="6">
    <brk id="105" max="16383" man="1"/>
    <brk id="138" max="16383" man="1"/>
    <brk id="177" max="49" man="1"/>
    <brk id="230" max="16383" man="1"/>
    <brk id="365" max="16383" man="1"/>
    <brk id="4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66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G1" zoomScaleNormal="100" workbookViewId="0">
      <selection activeCell="T16" sqref="T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411</v>
      </c>
      <c r="H2" s="15" t="str">
        <f>IF(G2="","",F2)</f>
        <v>一般会計</v>
      </c>
      <c r="I2" s="15" t="str">
        <f>IF(H2="","",IF(I1&lt;&gt;"",CONCATENATE(I1,"、",H2),H2))</f>
        <v>一般会計</v>
      </c>
      <c r="K2" s="16" t="s">
        <v>258</v>
      </c>
      <c r="L2" s="17"/>
      <c r="M2" s="15" t="str">
        <f>IF(L2="","",K2)</f>
        <v/>
      </c>
      <c r="N2" s="15" t="str">
        <f>IF(M2="","",IF(N1&lt;&gt;"",CONCATENATE(N1,"、",M2),M2))</f>
        <v/>
      </c>
      <c r="O2" s="15"/>
      <c r="P2" s="14" t="s">
        <v>217</v>
      </c>
      <c r="Q2" s="19" t="s">
        <v>411</v>
      </c>
      <c r="R2" s="15" t="str">
        <f>IF(Q2="","",P2)</f>
        <v>直接実施</v>
      </c>
      <c r="S2" s="15" t="str">
        <f>IF(R2="","",IF(S1&lt;&gt;"",CONCATENATE(S1,"、",R2),R2))</f>
        <v>直接実施</v>
      </c>
      <c r="T2" s="15"/>
      <c r="U2" s="44" t="s">
        <v>407</v>
      </c>
      <c r="W2" s="44" t="s">
        <v>357</v>
      </c>
      <c r="Y2" s="44" t="s">
        <v>94</v>
      </c>
      <c r="Z2" s="42"/>
      <c r="AA2" s="44" t="s">
        <v>95</v>
      </c>
      <c r="AB2" s="43"/>
      <c r="AC2" s="45" t="s">
        <v>304</v>
      </c>
      <c r="AD2" s="40"/>
      <c r="AE2" s="57" t="s">
        <v>351</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411</v>
      </c>
      <c r="R3" s="15" t="str">
        <f t="shared" ref="R3:R8" si="3">IF(Q3="","",P3)</f>
        <v>委託・請負</v>
      </c>
      <c r="S3" s="15" t="str">
        <f t="shared" ref="S3:S8" si="4">IF(R3="",S2,IF(S2&lt;&gt;"",CONCATENATE(S2,"、",R3),R3))</f>
        <v>直接実施、委託・請負</v>
      </c>
      <c r="T3" s="15"/>
      <c r="U3" s="44" t="s">
        <v>359</v>
      </c>
      <c r="W3" s="44" t="s">
        <v>324</v>
      </c>
      <c r="Y3" s="44" t="s">
        <v>96</v>
      </c>
      <c r="Z3" s="42"/>
      <c r="AA3" s="44" t="s">
        <v>97</v>
      </c>
      <c r="AB3" s="43"/>
      <c r="AC3" s="45" t="s">
        <v>305</v>
      </c>
      <c r="AD3" s="40"/>
      <c r="AE3" s="57" t="s">
        <v>352</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411</v>
      </c>
      <c r="R4" s="15" t="str">
        <f t="shared" si="3"/>
        <v>補助</v>
      </c>
      <c r="S4" s="15" t="str">
        <f t="shared" si="4"/>
        <v>直接実施、委託・請負、補助</v>
      </c>
      <c r="T4" s="15"/>
      <c r="U4" s="44" t="s">
        <v>360</v>
      </c>
      <c r="W4" s="44" t="s">
        <v>325</v>
      </c>
      <c r="Y4" s="44" t="s">
        <v>98</v>
      </c>
      <c r="Z4" s="42"/>
      <c r="AA4" s="44" t="s">
        <v>99</v>
      </c>
      <c r="AB4" s="43"/>
      <c r="AC4" s="44" t="s">
        <v>306</v>
      </c>
      <c r="AD4" s="40"/>
      <c r="AE4" s="57" t="s">
        <v>353</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356</v>
      </c>
      <c r="AD5" s="43"/>
      <c r="AE5" s="57" t="s">
        <v>354</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411</v>
      </c>
      <c r="M6" s="15" t="str">
        <f t="shared" si="2"/>
        <v>公共事業</v>
      </c>
      <c r="N6" s="15" t="str">
        <f t="shared" si="6"/>
        <v>公共事業</v>
      </c>
      <c r="O6" s="15"/>
      <c r="P6" s="14" t="s">
        <v>221</v>
      </c>
      <c r="Q6" s="19"/>
      <c r="R6" s="15" t="str">
        <f t="shared" si="3"/>
        <v/>
      </c>
      <c r="S6" s="15" t="str">
        <f t="shared" si="4"/>
        <v>直接実施、委託・請負、補助</v>
      </c>
      <c r="T6" s="15"/>
      <c r="W6" s="44" t="s">
        <v>327</v>
      </c>
      <c r="Y6" s="44" t="s">
        <v>102</v>
      </c>
      <c r="Z6" s="42"/>
      <c r="AA6" s="44" t="s">
        <v>103</v>
      </c>
      <c r="AB6" s="43"/>
      <c r="AC6" s="44" t="s">
        <v>307</v>
      </c>
      <c r="AD6" s="43"/>
      <c r="AE6" s="57" t="s">
        <v>355</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411</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公共事業</v>
      </c>
      <c r="O10" s="15"/>
      <c r="P10" s="15" t="str">
        <f>S8</f>
        <v>直接実施、委託・請負、補助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showWhiteSpace="0" view="pageLayout" zoomScale="70" zoomScaleNormal="75" zoomScalePageLayoutView="70" workbookViewId="0">
      <selection activeCell="BK6" sqref="BK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42" customHeight="1" x14ac:dyDescent="0.15">
      <c r="A2" s="707" t="s">
        <v>34</v>
      </c>
      <c r="B2" s="708"/>
      <c r="C2" s="708"/>
      <c r="D2" s="708"/>
      <c r="E2" s="708"/>
      <c r="F2" s="709"/>
      <c r="G2" s="375" t="s">
        <v>449</v>
      </c>
      <c r="H2" s="376"/>
      <c r="I2" s="376"/>
      <c r="J2" s="376"/>
      <c r="K2" s="376"/>
      <c r="L2" s="376"/>
      <c r="M2" s="376"/>
      <c r="N2" s="376"/>
      <c r="O2" s="376"/>
      <c r="P2" s="376"/>
      <c r="Q2" s="376"/>
      <c r="R2" s="376"/>
      <c r="S2" s="376"/>
      <c r="T2" s="376"/>
      <c r="U2" s="376"/>
      <c r="V2" s="376"/>
      <c r="W2" s="376"/>
      <c r="X2" s="376"/>
      <c r="Y2" s="376"/>
      <c r="Z2" s="376"/>
      <c r="AA2" s="376"/>
      <c r="AB2" s="377"/>
      <c r="AC2" s="710" t="s">
        <v>604</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1"/>
      <c r="B3" s="702"/>
      <c r="C3" s="702"/>
      <c r="D3" s="702"/>
      <c r="E3" s="702"/>
      <c r="F3" s="703"/>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9"/>
    </row>
    <row r="4" spans="1:50" ht="47.25" customHeight="1" x14ac:dyDescent="0.15">
      <c r="A4" s="701"/>
      <c r="B4" s="702"/>
      <c r="C4" s="702"/>
      <c r="D4" s="702"/>
      <c r="E4" s="702"/>
      <c r="F4" s="703"/>
      <c r="G4" s="360" t="s">
        <v>443</v>
      </c>
      <c r="H4" s="361"/>
      <c r="I4" s="361"/>
      <c r="J4" s="361"/>
      <c r="K4" s="362"/>
      <c r="L4" s="363" t="s">
        <v>753</v>
      </c>
      <c r="M4" s="364"/>
      <c r="N4" s="364"/>
      <c r="O4" s="364"/>
      <c r="P4" s="364"/>
      <c r="Q4" s="364"/>
      <c r="R4" s="364"/>
      <c r="S4" s="364"/>
      <c r="T4" s="364"/>
      <c r="U4" s="364"/>
      <c r="V4" s="364"/>
      <c r="W4" s="364"/>
      <c r="X4" s="365"/>
      <c r="Y4" s="395">
        <v>35</v>
      </c>
      <c r="Z4" s="396"/>
      <c r="AA4" s="396"/>
      <c r="AB4" s="397"/>
      <c r="AC4" s="360" t="s">
        <v>578</v>
      </c>
      <c r="AD4" s="361"/>
      <c r="AE4" s="361"/>
      <c r="AF4" s="361"/>
      <c r="AG4" s="362"/>
      <c r="AH4" s="363" t="s">
        <v>581</v>
      </c>
      <c r="AI4" s="364"/>
      <c r="AJ4" s="364"/>
      <c r="AK4" s="364"/>
      <c r="AL4" s="364"/>
      <c r="AM4" s="364"/>
      <c r="AN4" s="364"/>
      <c r="AO4" s="364"/>
      <c r="AP4" s="364"/>
      <c r="AQ4" s="364"/>
      <c r="AR4" s="364"/>
      <c r="AS4" s="364"/>
      <c r="AT4" s="365"/>
      <c r="AU4" s="395">
        <v>1235</v>
      </c>
      <c r="AV4" s="396"/>
      <c r="AW4" s="396"/>
      <c r="AX4" s="480"/>
    </row>
    <row r="5" spans="1:50" ht="12.75" customHeight="1" x14ac:dyDescent="0.15">
      <c r="A5" s="701"/>
      <c r="B5" s="702"/>
      <c r="C5" s="702"/>
      <c r="D5" s="702"/>
      <c r="E5" s="702"/>
      <c r="F5" s="703"/>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2"/>
    </row>
    <row r="6" spans="1:50" ht="12.75" customHeight="1" x14ac:dyDescent="0.15">
      <c r="A6" s="701"/>
      <c r="B6" s="702"/>
      <c r="C6" s="702"/>
      <c r="D6" s="702"/>
      <c r="E6" s="702"/>
      <c r="F6" s="703"/>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2"/>
    </row>
    <row r="7" spans="1:50" ht="12.75" customHeight="1" x14ac:dyDescent="0.15">
      <c r="A7" s="701"/>
      <c r="B7" s="702"/>
      <c r="C7" s="702"/>
      <c r="D7" s="702"/>
      <c r="E7" s="702"/>
      <c r="F7" s="703"/>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2"/>
    </row>
    <row r="8" spans="1:50" ht="12.75" customHeight="1" x14ac:dyDescent="0.15">
      <c r="A8" s="701"/>
      <c r="B8" s="702"/>
      <c r="C8" s="702"/>
      <c r="D8" s="702"/>
      <c r="E8" s="702"/>
      <c r="F8" s="703"/>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2"/>
    </row>
    <row r="9" spans="1:50" ht="12.75" customHeight="1" x14ac:dyDescent="0.15">
      <c r="A9" s="701"/>
      <c r="B9" s="702"/>
      <c r="C9" s="702"/>
      <c r="D9" s="702"/>
      <c r="E9" s="702"/>
      <c r="F9" s="703"/>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2"/>
    </row>
    <row r="10" spans="1:50" ht="12.75" customHeight="1" x14ac:dyDescent="0.15">
      <c r="A10" s="701"/>
      <c r="B10" s="702"/>
      <c r="C10" s="702"/>
      <c r="D10" s="702"/>
      <c r="E10" s="702"/>
      <c r="F10" s="703"/>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2"/>
    </row>
    <row r="11" spans="1:50" ht="12.75" customHeight="1" x14ac:dyDescent="0.15">
      <c r="A11" s="701"/>
      <c r="B11" s="702"/>
      <c r="C11" s="702"/>
      <c r="D11" s="702"/>
      <c r="E11" s="702"/>
      <c r="F11" s="703"/>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2"/>
    </row>
    <row r="12" spans="1:50" ht="12.75" customHeight="1" x14ac:dyDescent="0.15">
      <c r="A12" s="701"/>
      <c r="B12" s="702"/>
      <c r="C12" s="702"/>
      <c r="D12" s="702"/>
      <c r="E12" s="702"/>
      <c r="F12" s="703"/>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2"/>
    </row>
    <row r="13" spans="1:50" ht="12.75" customHeight="1" x14ac:dyDescent="0.15">
      <c r="A13" s="701"/>
      <c r="B13" s="702"/>
      <c r="C13" s="702"/>
      <c r="D13" s="702"/>
      <c r="E13" s="702"/>
      <c r="F13" s="703"/>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2"/>
    </row>
    <row r="14" spans="1:50" ht="24.75" customHeight="1" thickBot="1" x14ac:dyDescent="0.2">
      <c r="A14" s="701"/>
      <c r="B14" s="702"/>
      <c r="C14" s="702"/>
      <c r="D14" s="702"/>
      <c r="E14" s="702"/>
      <c r="F14" s="703"/>
      <c r="G14" s="563" t="s">
        <v>22</v>
      </c>
      <c r="H14" s="564"/>
      <c r="I14" s="564"/>
      <c r="J14" s="564"/>
      <c r="K14" s="564"/>
      <c r="L14" s="565"/>
      <c r="M14" s="155"/>
      <c r="N14" s="155"/>
      <c r="O14" s="155"/>
      <c r="P14" s="155"/>
      <c r="Q14" s="155"/>
      <c r="R14" s="155"/>
      <c r="S14" s="155"/>
      <c r="T14" s="155"/>
      <c r="U14" s="155"/>
      <c r="V14" s="155"/>
      <c r="W14" s="155"/>
      <c r="X14" s="156"/>
      <c r="Y14" s="566">
        <f>SUM(Y4:AB13)</f>
        <v>35</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1235</v>
      </c>
      <c r="AV14" s="567"/>
      <c r="AW14" s="567"/>
      <c r="AX14" s="569"/>
    </row>
    <row r="15" spans="1:50" ht="52.5" customHeight="1" x14ac:dyDescent="0.15">
      <c r="A15" s="701"/>
      <c r="B15" s="702"/>
      <c r="C15" s="702"/>
      <c r="D15" s="702"/>
      <c r="E15" s="702"/>
      <c r="F15" s="703"/>
      <c r="G15" s="375" t="s">
        <v>450</v>
      </c>
      <c r="H15" s="376"/>
      <c r="I15" s="376"/>
      <c r="J15" s="376"/>
      <c r="K15" s="376"/>
      <c r="L15" s="376"/>
      <c r="M15" s="376"/>
      <c r="N15" s="376"/>
      <c r="O15" s="376"/>
      <c r="P15" s="376"/>
      <c r="Q15" s="376"/>
      <c r="R15" s="376"/>
      <c r="S15" s="376"/>
      <c r="T15" s="376"/>
      <c r="U15" s="376"/>
      <c r="V15" s="376"/>
      <c r="W15" s="376"/>
      <c r="X15" s="376"/>
      <c r="Y15" s="376"/>
      <c r="Z15" s="376"/>
      <c r="AA15" s="376"/>
      <c r="AB15" s="377"/>
      <c r="AC15" s="710" t="s">
        <v>582</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1"/>
      <c r="B16" s="702"/>
      <c r="C16" s="702"/>
      <c r="D16" s="702"/>
      <c r="E16" s="702"/>
      <c r="F16" s="703"/>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9"/>
    </row>
    <row r="17" spans="1:50" ht="39" customHeight="1" x14ac:dyDescent="0.15">
      <c r="A17" s="701"/>
      <c r="B17" s="702"/>
      <c r="C17" s="702"/>
      <c r="D17" s="702"/>
      <c r="E17" s="702"/>
      <c r="F17" s="703"/>
      <c r="G17" s="360" t="s">
        <v>443</v>
      </c>
      <c r="H17" s="361"/>
      <c r="I17" s="361"/>
      <c r="J17" s="361"/>
      <c r="K17" s="362"/>
      <c r="L17" s="363" t="s">
        <v>451</v>
      </c>
      <c r="M17" s="364"/>
      <c r="N17" s="364"/>
      <c r="O17" s="364"/>
      <c r="P17" s="364"/>
      <c r="Q17" s="364"/>
      <c r="R17" s="364"/>
      <c r="S17" s="364"/>
      <c r="T17" s="364"/>
      <c r="U17" s="364"/>
      <c r="V17" s="364"/>
      <c r="W17" s="364"/>
      <c r="X17" s="365"/>
      <c r="Y17" s="395">
        <v>17</v>
      </c>
      <c r="Z17" s="396"/>
      <c r="AA17" s="396"/>
      <c r="AB17" s="397"/>
      <c r="AC17" s="360" t="s">
        <v>578</v>
      </c>
      <c r="AD17" s="361"/>
      <c r="AE17" s="361"/>
      <c r="AF17" s="361"/>
      <c r="AG17" s="362"/>
      <c r="AH17" s="363" t="s">
        <v>583</v>
      </c>
      <c r="AI17" s="364"/>
      <c r="AJ17" s="364"/>
      <c r="AK17" s="364"/>
      <c r="AL17" s="364"/>
      <c r="AM17" s="364"/>
      <c r="AN17" s="364"/>
      <c r="AO17" s="364"/>
      <c r="AP17" s="364"/>
      <c r="AQ17" s="364"/>
      <c r="AR17" s="364"/>
      <c r="AS17" s="364"/>
      <c r="AT17" s="365"/>
      <c r="AU17" s="395">
        <v>988</v>
      </c>
      <c r="AV17" s="396"/>
      <c r="AW17" s="396"/>
      <c r="AX17" s="480"/>
    </row>
    <row r="18" spans="1:50" ht="12.75" customHeight="1" x14ac:dyDescent="0.15">
      <c r="A18" s="701"/>
      <c r="B18" s="702"/>
      <c r="C18" s="702"/>
      <c r="D18" s="702"/>
      <c r="E18" s="702"/>
      <c r="F18" s="703"/>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2"/>
    </row>
    <row r="19" spans="1:50" ht="12.75" customHeight="1" x14ac:dyDescent="0.15">
      <c r="A19" s="701"/>
      <c r="B19" s="702"/>
      <c r="C19" s="702"/>
      <c r="D19" s="702"/>
      <c r="E19" s="702"/>
      <c r="F19" s="703"/>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2"/>
    </row>
    <row r="20" spans="1:50" ht="12.75" customHeight="1" x14ac:dyDescent="0.15">
      <c r="A20" s="701"/>
      <c r="B20" s="702"/>
      <c r="C20" s="702"/>
      <c r="D20" s="702"/>
      <c r="E20" s="702"/>
      <c r="F20" s="703"/>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2"/>
    </row>
    <row r="21" spans="1:50" ht="12.75" customHeight="1" x14ac:dyDescent="0.15">
      <c r="A21" s="701"/>
      <c r="B21" s="702"/>
      <c r="C21" s="702"/>
      <c r="D21" s="702"/>
      <c r="E21" s="702"/>
      <c r="F21" s="703"/>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2"/>
    </row>
    <row r="22" spans="1:50" ht="12.75" customHeight="1" x14ac:dyDescent="0.15">
      <c r="A22" s="701"/>
      <c r="B22" s="702"/>
      <c r="C22" s="702"/>
      <c r="D22" s="702"/>
      <c r="E22" s="702"/>
      <c r="F22" s="703"/>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2"/>
    </row>
    <row r="23" spans="1:50" ht="12.75" customHeight="1" x14ac:dyDescent="0.15">
      <c r="A23" s="701"/>
      <c r="B23" s="702"/>
      <c r="C23" s="702"/>
      <c r="D23" s="702"/>
      <c r="E23" s="702"/>
      <c r="F23" s="703"/>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2"/>
    </row>
    <row r="24" spans="1:50" ht="12.75" customHeight="1" x14ac:dyDescent="0.15">
      <c r="A24" s="701"/>
      <c r="B24" s="702"/>
      <c r="C24" s="702"/>
      <c r="D24" s="702"/>
      <c r="E24" s="702"/>
      <c r="F24" s="703"/>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2"/>
    </row>
    <row r="25" spans="1:50" ht="12.75" customHeight="1" x14ac:dyDescent="0.15">
      <c r="A25" s="701"/>
      <c r="B25" s="702"/>
      <c r="C25" s="702"/>
      <c r="D25" s="702"/>
      <c r="E25" s="702"/>
      <c r="F25" s="703"/>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2"/>
    </row>
    <row r="26" spans="1:50" ht="12.75" customHeight="1" x14ac:dyDescent="0.15">
      <c r="A26" s="701"/>
      <c r="B26" s="702"/>
      <c r="C26" s="702"/>
      <c r="D26" s="702"/>
      <c r="E26" s="702"/>
      <c r="F26" s="703"/>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2"/>
    </row>
    <row r="27" spans="1:50" ht="24.75" customHeight="1" thickBot="1" x14ac:dyDescent="0.2">
      <c r="A27" s="701"/>
      <c r="B27" s="702"/>
      <c r="C27" s="702"/>
      <c r="D27" s="702"/>
      <c r="E27" s="702"/>
      <c r="F27" s="703"/>
      <c r="G27" s="563" t="s">
        <v>22</v>
      </c>
      <c r="H27" s="564"/>
      <c r="I27" s="564"/>
      <c r="J27" s="564"/>
      <c r="K27" s="564"/>
      <c r="L27" s="565"/>
      <c r="M27" s="155"/>
      <c r="N27" s="155"/>
      <c r="O27" s="155"/>
      <c r="P27" s="155"/>
      <c r="Q27" s="155"/>
      <c r="R27" s="155"/>
      <c r="S27" s="155"/>
      <c r="T27" s="155"/>
      <c r="U27" s="155"/>
      <c r="V27" s="155"/>
      <c r="W27" s="155"/>
      <c r="X27" s="156"/>
      <c r="Y27" s="566">
        <f>SUM(Y17:AB26)</f>
        <v>17</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988</v>
      </c>
      <c r="AV27" s="567"/>
      <c r="AW27" s="567"/>
      <c r="AX27" s="569"/>
    </row>
    <row r="28" spans="1:50" ht="52.5" customHeight="1" x14ac:dyDescent="0.15">
      <c r="A28" s="701"/>
      <c r="B28" s="702"/>
      <c r="C28" s="702"/>
      <c r="D28" s="702"/>
      <c r="E28" s="702"/>
      <c r="F28" s="703"/>
      <c r="G28" s="375" t="s">
        <v>452</v>
      </c>
      <c r="H28" s="376"/>
      <c r="I28" s="376"/>
      <c r="J28" s="376"/>
      <c r="K28" s="376"/>
      <c r="L28" s="376"/>
      <c r="M28" s="376"/>
      <c r="N28" s="376"/>
      <c r="O28" s="376"/>
      <c r="P28" s="376"/>
      <c r="Q28" s="376"/>
      <c r="R28" s="376"/>
      <c r="S28" s="376"/>
      <c r="T28" s="376"/>
      <c r="U28" s="376"/>
      <c r="V28" s="376"/>
      <c r="W28" s="376"/>
      <c r="X28" s="376"/>
      <c r="Y28" s="376"/>
      <c r="Z28" s="376"/>
      <c r="AA28" s="376"/>
      <c r="AB28" s="377"/>
      <c r="AC28" s="710" t="s">
        <v>758</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1"/>
      <c r="B29" s="702"/>
      <c r="C29" s="702"/>
      <c r="D29" s="702"/>
      <c r="E29" s="702"/>
      <c r="F29" s="703"/>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9"/>
    </row>
    <row r="30" spans="1:50" ht="54" customHeight="1" x14ac:dyDescent="0.15">
      <c r="A30" s="701"/>
      <c r="B30" s="702"/>
      <c r="C30" s="702"/>
      <c r="D30" s="702"/>
      <c r="E30" s="702"/>
      <c r="F30" s="703"/>
      <c r="G30" s="360" t="s">
        <v>443</v>
      </c>
      <c r="H30" s="361"/>
      <c r="I30" s="361"/>
      <c r="J30" s="361"/>
      <c r="K30" s="362"/>
      <c r="L30" s="363" t="s">
        <v>453</v>
      </c>
      <c r="M30" s="364"/>
      <c r="N30" s="364"/>
      <c r="O30" s="364"/>
      <c r="P30" s="364"/>
      <c r="Q30" s="364"/>
      <c r="R30" s="364"/>
      <c r="S30" s="364"/>
      <c r="T30" s="364"/>
      <c r="U30" s="364"/>
      <c r="V30" s="364"/>
      <c r="W30" s="364"/>
      <c r="X30" s="365"/>
      <c r="Y30" s="395">
        <v>14</v>
      </c>
      <c r="Z30" s="396"/>
      <c r="AA30" s="396"/>
      <c r="AB30" s="397"/>
      <c r="AC30" s="360" t="s">
        <v>578</v>
      </c>
      <c r="AD30" s="361"/>
      <c r="AE30" s="361"/>
      <c r="AF30" s="361"/>
      <c r="AG30" s="362"/>
      <c r="AH30" s="363" t="s">
        <v>584</v>
      </c>
      <c r="AI30" s="364"/>
      <c r="AJ30" s="364"/>
      <c r="AK30" s="364"/>
      <c r="AL30" s="364"/>
      <c r="AM30" s="364"/>
      <c r="AN30" s="364"/>
      <c r="AO30" s="364"/>
      <c r="AP30" s="364"/>
      <c r="AQ30" s="364"/>
      <c r="AR30" s="364"/>
      <c r="AS30" s="364"/>
      <c r="AT30" s="365"/>
      <c r="AU30" s="395">
        <v>795</v>
      </c>
      <c r="AV30" s="396"/>
      <c r="AW30" s="396"/>
      <c r="AX30" s="480"/>
    </row>
    <row r="31" spans="1:50" ht="12.75" customHeight="1" x14ac:dyDescent="0.15">
      <c r="A31" s="701"/>
      <c r="B31" s="702"/>
      <c r="C31" s="702"/>
      <c r="D31" s="702"/>
      <c r="E31" s="702"/>
      <c r="F31" s="703"/>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2"/>
    </row>
    <row r="32" spans="1:50" ht="12.75" customHeight="1" x14ac:dyDescent="0.15">
      <c r="A32" s="701"/>
      <c r="B32" s="702"/>
      <c r="C32" s="702"/>
      <c r="D32" s="702"/>
      <c r="E32" s="702"/>
      <c r="F32" s="703"/>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2"/>
    </row>
    <row r="33" spans="1:50" ht="12.75" customHeight="1" x14ac:dyDescent="0.15">
      <c r="A33" s="701"/>
      <c r="B33" s="702"/>
      <c r="C33" s="702"/>
      <c r="D33" s="702"/>
      <c r="E33" s="702"/>
      <c r="F33" s="703"/>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2"/>
    </row>
    <row r="34" spans="1:50" ht="12.75" customHeight="1" x14ac:dyDescent="0.15">
      <c r="A34" s="701"/>
      <c r="B34" s="702"/>
      <c r="C34" s="702"/>
      <c r="D34" s="702"/>
      <c r="E34" s="702"/>
      <c r="F34" s="703"/>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2"/>
    </row>
    <row r="35" spans="1:50" ht="12.75" customHeight="1" x14ac:dyDescent="0.15">
      <c r="A35" s="701"/>
      <c r="B35" s="702"/>
      <c r="C35" s="702"/>
      <c r="D35" s="702"/>
      <c r="E35" s="702"/>
      <c r="F35" s="703"/>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2"/>
    </row>
    <row r="36" spans="1:50" ht="12.75" customHeight="1" x14ac:dyDescent="0.15">
      <c r="A36" s="701"/>
      <c r="B36" s="702"/>
      <c r="C36" s="702"/>
      <c r="D36" s="702"/>
      <c r="E36" s="702"/>
      <c r="F36" s="703"/>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2"/>
    </row>
    <row r="37" spans="1:50" ht="12.75" customHeight="1" x14ac:dyDescent="0.15">
      <c r="A37" s="701"/>
      <c r="B37" s="702"/>
      <c r="C37" s="702"/>
      <c r="D37" s="702"/>
      <c r="E37" s="702"/>
      <c r="F37" s="703"/>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2"/>
    </row>
    <row r="38" spans="1:50" ht="12.75" customHeight="1" x14ac:dyDescent="0.15">
      <c r="A38" s="701"/>
      <c r="B38" s="702"/>
      <c r="C38" s="702"/>
      <c r="D38" s="702"/>
      <c r="E38" s="702"/>
      <c r="F38" s="703"/>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2"/>
    </row>
    <row r="39" spans="1:50" ht="12.75" customHeight="1" x14ac:dyDescent="0.15">
      <c r="A39" s="701"/>
      <c r="B39" s="702"/>
      <c r="C39" s="702"/>
      <c r="D39" s="702"/>
      <c r="E39" s="702"/>
      <c r="F39" s="703"/>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2"/>
    </row>
    <row r="40" spans="1:50" ht="24.75" customHeight="1" thickBot="1" x14ac:dyDescent="0.2">
      <c r="A40" s="701"/>
      <c r="B40" s="702"/>
      <c r="C40" s="702"/>
      <c r="D40" s="702"/>
      <c r="E40" s="702"/>
      <c r="F40" s="703"/>
      <c r="G40" s="563" t="s">
        <v>22</v>
      </c>
      <c r="H40" s="564"/>
      <c r="I40" s="564"/>
      <c r="J40" s="564"/>
      <c r="K40" s="564"/>
      <c r="L40" s="565"/>
      <c r="M40" s="155"/>
      <c r="N40" s="155"/>
      <c r="O40" s="155"/>
      <c r="P40" s="155"/>
      <c r="Q40" s="155"/>
      <c r="R40" s="155"/>
      <c r="S40" s="155"/>
      <c r="T40" s="155"/>
      <c r="U40" s="155"/>
      <c r="V40" s="155"/>
      <c r="W40" s="155"/>
      <c r="X40" s="156"/>
      <c r="Y40" s="566">
        <f>SUM(Y30:AB39)</f>
        <v>14</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795</v>
      </c>
      <c r="AV40" s="567"/>
      <c r="AW40" s="567"/>
      <c r="AX40" s="569"/>
    </row>
    <row r="41" spans="1:50" ht="53.25" customHeight="1" x14ac:dyDescent="0.15">
      <c r="A41" s="701"/>
      <c r="B41" s="702"/>
      <c r="C41" s="702"/>
      <c r="D41" s="702"/>
      <c r="E41" s="702"/>
      <c r="F41" s="703"/>
      <c r="G41" s="375" t="s">
        <v>577</v>
      </c>
      <c r="H41" s="376"/>
      <c r="I41" s="376"/>
      <c r="J41" s="376"/>
      <c r="K41" s="376"/>
      <c r="L41" s="376"/>
      <c r="M41" s="376"/>
      <c r="N41" s="376"/>
      <c r="O41" s="376"/>
      <c r="P41" s="376"/>
      <c r="Q41" s="376"/>
      <c r="R41" s="376"/>
      <c r="S41" s="376"/>
      <c r="T41" s="376"/>
      <c r="U41" s="376"/>
      <c r="V41" s="376"/>
      <c r="W41" s="376"/>
      <c r="X41" s="376"/>
      <c r="Y41" s="376"/>
      <c r="Z41" s="376"/>
      <c r="AA41" s="376"/>
      <c r="AB41" s="377"/>
      <c r="AC41" s="710" t="s">
        <v>611</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1"/>
      <c r="B42" s="702"/>
      <c r="C42" s="702"/>
      <c r="D42" s="702"/>
      <c r="E42" s="702"/>
      <c r="F42" s="703"/>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9"/>
    </row>
    <row r="43" spans="1:50" ht="45" customHeight="1" x14ac:dyDescent="0.15">
      <c r="A43" s="701"/>
      <c r="B43" s="702"/>
      <c r="C43" s="702"/>
      <c r="D43" s="702"/>
      <c r="E43" s="702"/>
      <c r="F43" s="703"/>
      <c r="G43" s="360" t="s">
        <v>578</v>
      </c>
      <c r="H43" s="361"/>
      <c r="I43" s="361"/>
      <c r="J43" s="361"/>
      <c r="K43" s="362"/>
      <c r="L43" s="363" t="s">
        <v>579</v>
      </c>
      <c r="M43" s="364"/>
      <c r="N43" s="364"/>
      <c r="O43" s="364"/>
      <c r="P43" s="364"/>
      <c r="Q43" s="364"/>
      <c r="R43" s="364"/>
      <c r="S43" s="364"/>
      <c r="T43" s="364"/>
      <c r="U43" s="364"/>
      <c r="V43" s="364"/>
      <c r="W43" s="364"/>
      <c r="X43" s="365"/>
      <c r="Y43" s="395">
        <v>13</v>
      </c>
      <c r="Z43" s="396"/>
      <c r="AA43" s="396"/>
      <c r="AB43" s="397"/>
      <c r="AC43" s="360" t="s">
        <v>578</v>
      </c>
      <c r="AD43" s="361"/>
      <c r="AE43" s="361"/>
      <c r="AF43" s="361"/>
      <c r="AG43" s="362"/>
      <c r="AH43" s="363" t="s">
        <v>759</v>
      </c>
      <c r="AI43" s="364"/>
      <c r="AJ43" s="364"/>
      <c r="AK43" s="364"/>
      <c r="AL43" s="364"/>
      <c r="AM43" s="364"/>
      <c r="AN43" s="364"/>
      <c r="AO43" s="364"/>
      <c r="AP43" s="364"/>
      <c r="AQ43" s="364"/>
      <c r="AR43" s="364"/>
      <c r="AS43" s="364"/>
      <c r="AT43" s="365"/>
      <c r="AU43" s="395">
        <v>200</v>
      </c>
      <c r="AV43" s="396"/>
      <c r="AW43" s="396"/>
      <c r="AX43" s="480"/>
    </row>
    <row r="44" spans="1:50" ht="12.75" customHeight="1" x14ac:dyDescent="0.15">
      <c r="A44" s="701"/>
      <c r="B44" s="702"/>
      <c r="C44" s="702"/>
      <c r="D44" s="702"/>
      <c r="E44" s="702"/>
      <c r="F44" s="703"/>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2"/>
    </row>
    <row r="45" spans="1:50" ht="12.75" customHeight="1" x14ac:dyDescent="0.15">
      <c r="A45" s="701"/>
      <c r="B45" s="702"/>
      <c r="C45" s="702"/>
      <c r="D45" s="702"/>
      <c r="E45" s="702"/>
      <c r="F45" s="703"/>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2"/>
    </row>
    <row r="46" spans="1:50" ht="12.75" customHeight="1" x14ac:dyDescent="0.15">
      <c r="A46" s="701"/>
      <c r="B46" s="702"/>
      <c r="C46" s="702"/>
      <c r="D46" s="702"/>
      <c r="E46" s="702"/>
      <c r="F46" s="703"/>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2"/>
    </row>
    <row r="47" spans="1:50" ht="12.75" customHeight="1" x14ac:dyDescent="0.15">
      <c r="A47" s="701"/>
      <c r="B47" s="702"/>
      <c r="C47" s="702"/>
      <c r="D47" s="702"/>
      <c r="E47" s="702"/>
      <c r="F47" s="703"/>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2"/>
    </row>
    <row r="48" spans="1:50" ht="12.75" customHeight="1" x14ac:dyDescent="0.15">
      <c r="A48" s="701"/>
      <c r="B48" s="702"/>
      <c r="C48" s="702"/>
      <c r="D48" s="702"/>
      <c r="E48" s="702"/>
      <c r="F48" s="703"/>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2"/>
    </row>
    <row r="49" spans="1:50" ht="12.75" customHeight="1" x14ac:dyDescent="0.15">
      <c r="A49" s="701"/>
      <c r="B49" s="702"/>
      <c r="C49" s="702"/>
      <c r="D49" s="702"/>
      <c r="E49" s="702"/>
      <c r="F49" s="703"/>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2"/>
    </row>
    <row r="50" spans="1:50" ht="12.75" customHeight="1" x14ac:dyDescent="0.15">
      <c r="A50" s="701"/>
      <c r="B50" s="702"/>
      <c r="C50" s="702"/>
      <c r="D50" s="702"/>
      <c r="E50" s="702"/>
      <c r="F50" s="703"/>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2"/>
    </row>
    <row r="51" spans="1:50" ht="12.75" customHeight="1" x14ac:dyDescent="0.15">
      <c r="A51" s="701"/>
      <c r="B51" s="702"/>
      <c r="C51" s="702"/>
      <c r="D51" s="702"/>
      <c r="E51" s="702"/>
      <c r="F51" s="703"/>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2"/>
    </row>
    <row r="52" spans="1:50" ht="12.75" customHeight="1" x14ac:dyDescent="0.15">
      <c r="A52" s="701"/>
      <c r="B52" s="702"/>
      <c r="C52" s="702"/>
      <c r="D52" s="702"/>
      <c r="E52" s="702"/>
      <c r="F52" s="703"/>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2"/>
    </row>
    <row r="53" spans="1:50" ht="24.75" customHeight="1" thickBot="1" x14ac:dyDescent="0.2">
      <c r="A53" s="704"/>
      <c r="B53" s="705"/>
      <c r="C53" s="705"/>
      <c r="D53" s="705"/>
      <c r="E53" s="705"/>
      <c r="F53" s="706"/>
      <c r="G53" s="689" t="s">
        <v>22</v>
      </c>
      <c r="H53" s="690"/>
      <c r="I53" s="690"/>
      <c r="J53" s="690"/>
      <c r="K53" s="690"/>
      <c r="L53" s="691"/>
      <c r="M53" s="692"/>
      <c r="N53" s="692"/>
      <c r="O53" s="692"/>
      <c r="P53" s="692"/>
      <c r="Q53" s="692"/>
      <c r="R53" s="692"/>
      <c r="S53" s="692"/>
      <c r="T53" s="692"/>
      <c r="U53" s="692"/>
      <c r="V53" s="692"/>
      <c r="W53" s="692"/>
      <c r="X53" s="693"/>
      <c r="Y53" s="694">
        <f>SUM(Y43:AB52)</f>
        <v>13</v>
      </c>
      <c r="Z53" s="695"/>
      <c r="AA53" s="695"/>
      <c r="AB53" s="696"/>
      <c r="AC53" s="689" t="s">
        <v>22</v>
      </c>
      <c r="AD53" s="690"/>
      <c r="AE53" s="690"/>
      <c r="AF53" s="690"/>
      <c r="AG53" s="690"/>
      <c r="AH53" s="691"/>
      <c r="AI53" s="692"/>
      <c r="AJ53" s="692"/>
      <c r="AK53" s="692"/>
      <c r="AL53" s="692"/>
      <c r="AM53" s="692"/>
      <c r="AN53" s="692"/>
      <c r="AO53" s="692"/>
      <c r="AP53" s="692"/>
      <c r="AQ53" s="692"/>
      <c r="AR53" s="692"/>
      <c r="AS53" s="692"/>
      <c r="AT53" s="693"/>
      <c r="AU53" s="694">
        <f>SUM(AU43:AX52)</f>
        <v>200</v>
      </c>
      <c r="AV53" s="695"/>
      <c r="AW53" s="695"/>
      <c r="AX53" s="697"/>
    </row>
    <row r="54" spans="1:50" s="51" customFormat="1" ht="24.75" customHeight="1" thickBot="1" x14ac:dyDescent="0.2"/>
    <row r="55" spans="1:50" ht="30" customHeight="1" x14ac:dyDescent="0.15">
      <c r="A55" s="707" t="s">
        <v>34</v>
      </c>
      <c r="B55" s="708"/>
      <c r="C55" s="708"/>
      <c r="D55" s="708"/>
      <c r="E55" s="708"/>
      <c r="F55" s="709"/>
      <c r="G55" s="375" t="s">
        <v>614</v>
      </c>
      <c r="H55" s="376"/>
      <c r="I55" s="376"/>
      <c r="J55" s="376"/>
      <c r="K55" s="376"/>
      <c r="L55" s="376"/>
      <c r="M55" s="376"/>
      <c r="N55" s="376"/>
      <c r="O55" s="376"/>
      <c r="P55" s="376"/>
      <c r="Q55" s="376"/>
      <c r="R55" s="376"/>
      <c r="S55" s="376"/>
      <c r="T55" s="376"/>
      <c r="U55" s="376"/>
      <c r="V55" s="376"/>
      <c r="W55" s="376"/>
      <c r="X55" s="376"/>
      <c r="Y55" s="376"/>
      <c r="Z55" s="376"/>
      <c r="AA55" s="376"/>
      <c r="AB55" s="377"/>
      <c r="AC55" s="375" t="s">
        <v>587</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1"/>
      <c r="B56" s="702"/>
      <c r="C56" s="702"/>
      <c r="D56" s="702"/>
      <c r="E56" s="702"/>
      <c r="F56" s="703"/>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9"/>
    </row>
    <row r="57" spans="1:50" ht="45" customHeight="1" x14ac:dyDescent="0.15">
      <c r="A57" s="701"/>
      <c r="B57" s="702"/>
      <c r="C57" s="702"/>
      <c r="D57" s="702"/>
      <c r="E57" s="702"/>
      <c r="F57" s="703"/>
      <c r="G57" s="360" t="s">
        <v>578</v>
      </c>
      <c r="H57" s="361"/>
      <c r="I57" s="361"/>
      <c r="J57" s="361"/>
      <c r="K57" s="362"/>
      <c r="L57" s="363" t="s">
        <v>585</v>
      </c>
      <c r="M57" s="364"/>
      <c r="N57" s="364"/>
      <c r="O57" s="364"/>
      <c r="P57" s="364"/>
      <c r="Q57" s="364"/>
      <c r="R57" s="364"/>
      <c r="S57" s="364"/>
      <c r="T57" s="364"/>
      <c r="U57" s="364"/>
      <c r="V57" s="364"/>
      <c r="W57" s="364"/>
      <c r="X57" s="365"/>
      <c r="Y57" s="395">
        <v>190</v>
      </c>
      <c r="Z57" s="396"/>
      <c r="AA57" s="396"/>
      <c r="AB57" s="397"/>
      <c r="AC57" s="360" t="s">
        <v>578</v>
      </c>
      <c r="AD57" s="361"/>
      <c r="AE57" s="361"/>
      <c r="AF57" s="361"/>
      <c r="AG57" s="362"/>
      <c r="AH57" s="363" t="s">
        <v>588</v>
      </c>
      <c r="AI57" s="364"/>
      <c r="AJ57" s="364"/>
      <c r="AK57" s="364"/>
      <c r="AL57" s="364"/>
      <c r="AM57" s="364"/>
      <c r="AN57" s="364"/>
      <c r="AO57" s="364"/>
      <c r="AP57" s="364"/>
      <c r="AQ57" s="364"/>
      <c r="AR57" s="364"/>
      <c r="AS57" s="364"/>
      <c r="AT57" s="365"/>
      <c r="AU57" s="395">
        <v>1</v>
      </c>
      <c r="AV57" s="396"/>
      <c r="AW57" s="396"/>
      <c r="AX57" s="480"/>
    </row>
    <row r="58" spans="1:50" ht="12.75" customHeight="1" x14ac:dyDescent="0.15">
      <c r="A58" s="701"/>
      <c r="B58" s="702"/>
      <c r="C58" s="702"/>
      <c r="D58" s="702"/>
      <c r="E58" s="702"/>
      <c r="F58" s="703"/>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2"/>
    </row>
    <row r="59" spans="1:50" ht="12.75" customHeight="1" x14ac:dyDescent="0.15">
      <c r="A59" s="701"/>
      <c r="B59" s="702"/>
      <c r="C59" s="702"/>
      <c r="D59" s="702"/>
      <c r="E59" s="702"/>
      <c r="F59" s="703"/>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2"/>
    </row>
    <row r="60" spans="1:50" ht="12.75" customHeight="1" x14ac:dyDescent="0.15">
      <c r="A60" s="701"/>
      <c r="B60" s="702"/>
      <c r="C60" s="702"/>
      <c r="D60" s="702"/>
      <c r="E60" s="702"/>
      <c r="F60" s="703"/>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2"/>
    </row>
    <row r="61" spans="1:50" ht="12.75" customHeight="1" x14ac:dyDescent="0.15">
      <c r="A61" s="701"/>
      <c r="B61" s="702"/>
      <c r="C61" s="702"/>
      <c r="D61" s="702"/>
      <c r="E61" s="702"/>
      <c r="F61" s="703"/>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2"/>
    </row>
    <row r="62" spans="1:50" ht="12.75" customHeight="1" x14ac:dyDescent="0.15">
      <c r="A62" s="701"/>
      <c r="B62" s="702"/>
      <c r="C62" s="702"/>
      <c r="D62" s="702"/>
      <c r="E62" s="702"/>
      <c r="F62" s="703"/>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2"/>
    </row>
    <row r="63" spans="1:50" ht="12.75" customHeight="1" x14ac:dyDescent="0.15">
      <c r="A63" s="701"/>
      <c r="B63" s="702"/>
      <c r="C63" s="702"/>
      <c r="D63" s="702"/>
      <c r="E63" s="702"/>
      <c r="F63" s="703"/>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2"/>
    </row>
    <row r="64" spans="1:50" ht="12.75" customHeight="1" x14ac:dyDescent="0.15">
      <c r="A64" s="701"/>
      <c r="B64" s="702"/>
      <c r="C64" s="702"/>
      <c r="D64" s="702"/>
      <c r="E64" s="702"/>
      <c r="F64" s="703"/>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2"/>
    </row>
    <row r="65" spans="1:50" ht="12.75" customHeight="1" x14ac:dyDescent="0.15">
      <c r="A65" s="701"/>
      <c r="B65" s="702"/>
      <c r="C65" s="702"/>
      <c r="D65" s="702"/>
      <c r="E65" s="702"/>
      <c r="F65" s="703"/>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2"/>
    </row>
    <row r="66" spans="1:50" ht="12.75" customHeight="1" x14ac:dyDescent="0.15">
      <c r="A66" s="701"/>
      <c r="B66" s="702"/>
      <c r="C66" s="702"/>
      <c r="D66" s="702"/>
      <c r="E66" s="702"/>
      <c r="F66" s="703"/>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2"/>
    </row>
    <row r="67" spans="1:50" ht="24.75" customHeight="1" thickBot="1" x14ac:dyDescent="0.2">
      <c r="A67" s="701"/>
      <c r="B67" s="702"/>
      <c r="C67" s="702"/>
      <c r="D67" s="702"/>
      <c r="E67" s="702"/>
      <c r="F67" s="703"/>
      <c r="G67" s="563" t="s">
        <v>22</v>
      </c>
      <c r="H67" s="564"/>
      <c r="I67" s="564"/>
      <c r="J67" s="564"/>
      <c r="K67" s="564"/>
      <c r="L67" s="565"/>
      <c r="M67" s="155"/>
      <c r="N67" s="155"/>
      <c r="O67" s="155"/>
      <c r="P67" s="155"/>
      <c r="Q67" s="155"/>
      <c r="R67" s="155"/>
      <c r="S67" s="155"/>
      <c r="T67" s="155"/>
      <c r="U67" s="155"/>
      <c r="V67" s="155"/>
      <c r="W67" s="155"/>
      <c r="X67" s="156"/>
      <c r="Y67" s="566">
        <f>SUM(Y57:AB66)</f>
        <v>190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1</v>
      </c>
      <c r="AV67" s="567"/>
      <c r="AW67" s="567"/>
      <c r="AX67" s="569"/>
    </row>
    <row r="68" spans="1:50" ht="69.75" customHeight="1" x14ac:dyDescent="0.15">
      <c r="A68" s="701"/>
      <c r="B68" s="702"/>
      <c r="C68" s="702"/>
      <c r="D68" s="702"/>
      <c r="E68" s="702"/>
      <c r="F68" s="703"/>
      <c r="G68" s="710" t="s">
        <v>617</v>
      </c>
      <c r="H68" s="376"/>
      <c r="I68" s="376"/>
      <c r="J68" s="376"/>
      <c r="K68" s="376"/>
      <c r="L68" s="376"/>
      <c r="M68" s="376"/>
      <c r="N68" s="376"/>
      <c r="O68" s="376"/>
      <c r="P68" s="376"/>
      <c r="Q68" s="376"/>
      <c r="R68" s="376"/>
      <c r="S68" s="376"/>
      <c r="T68" s="376"/>
      <c r="U68" s="376"/>
      <c r="V68" s="376"/>
      <c r="W68" s="376"/>
      <c r="X68" s="376"/>
      <c r="Y68" s="376"/>
      <c r="Z68" s="376"/>
      <c r="AA68" s="376"/>
      <c r="AB68" s="377"/>
      <c r="AC68" s="375" t="s">
        <v>589</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1"/>
      <c r="B69" s="702"/>
      <c r="C69" s="702"/>
      <c r="D69" s="702"/>
      <c r="E69" s="702"/>
      <c r="F69" s="703"/>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9"/>
    </row>
    <row r="70" spans="1:50" ht="42" customHeight="1" x14ac:dyDescent="0.15">
      <c r="A70" s="701"/>
      <c r="B70" s="702"/>
      <c r="C70" s="702"/>
      <c r="D70" s="702"/>
      <c r="E70" s="702"/>
      <c r="F70" s="703"/>
      <c r="G70" s="360" t="s">
        <v>578</v>
      </c>
      <c r="H70" s="361"/>
      <c r="I70" s="361"/>
      <c r="J70" s="361"/>
      <c r="K70" s="362"/>
      <c r="L70" s="363" t="s">
        <v>586</v>
      </c>
      <c r="M70" s="364"/>
      <c r="N70" s="364"/>
      <c r="O70" s="364"/>
      <c r="P70" s="364"/>
      <c r="Q70" s="364"/>
      <c r="R70" s="364"/>
      <c r="S70" s="364"/>
      <c r="T70" s="364"/>
      <c r="U70" s="364"/>
      <c r="V70" s="364"/>
      <c r="W70" s="364"/>
      <c r="X70" s="365"/>
      <c r="Y70" s="395">
        <v>186</v>
      </c>
      <c r="Z70" s="396"/>
      <c r="AA70" s="396"/>
      <c r="AB70" s="397"/>
      <c r="AC70" s="360" t="s">
        <v>578</v>
      </c>
      <c r="AD70" s="361"/>
      <c r="AE70" s="361"/>
      <c r="AF70" s="361"/>
      <c r="AG70" s="362"/>
      <c r="AH70" s="363" t="s">
        <v>590</v>
      </c>
      <c r="AI70" s="364"/>
      <c r="AJ70" s="364"/>
      <c r="AK70" s="364"/>
      <c r="AL70" s="364"/>
      <c r="AM70" s="364"/>
      <c r="AN70" s="364"/>
      <c r="AO70" s="364"/>
      <c r="AP70" s="364"/>
      <c r="AQ70" s="364"/>
      <c r="AR70" s="364"/>
      <c r="AS70" s="364"/>
      <c r="AT70" s="365"/>
      <c r="AU70" s="395">
        <v>162</v>
      </c>
      <c r="AV70" s="396"/>
      <c r="AW70" s="396"/>
      <c r="AX70" s="480"/>
    </row>
    <row r="71" spans="1:50" ht="12.75" customHeight="1" x14ac:dyDescent="0.15">
      <c r="A71" s="701"/>
      <c r="B71" s="702"/>
      <c r="C71" s="702"/>
      <c r="D71" s="702"/>
      <c r="E71" s="702"/>
      <c r="F71" s="703"/>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2"/>
    </row>
    <row r="72" spans="1:50" ht="12.75" customHeight="1" x14ac:dyDescent="0.15">
      <c r="A72" s="701"/>
      <c r="B72" s="702"/>
      <c r="C72" s="702"/>
      <c r="D72" s="702"/>
      <c r="E72" s="702"/>
      <c r="F72" s="703"/>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2"/>
    </row>
    <row r="73" spans="1:50" ht="12.75" customHeight="1" x14ac:dyDescent="0.15">
      <c r="A73" s="701"/>
      <c r="B73" s="702"/>
      <c r="C73" s="702"/>
      <c r="D73" s="702"/>
      <c r="E73" s="702"/>
      <c r="F73" s="703"/>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2"/>
    </row>
    <row r="74" spans="1:50" ht="12.75" customHeight="1" x14ac:dyDescent="0.15">
      <c r="A74" s="701"/>
      <c r="B74" s="702"/>
      <c r="C74" s="702"/>
      <c r="D74" s="702"/>
      <c r="E74" s="702"/>
      <c r="F74" s="703"/>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2"/>
    </row>
    <row r="75" spans="1:50" ht="12.75" customHeight="1" x14ac:dyDescent="0.15">
      <c r="A75" s="701"/>
      <c r="B75" s="702"/>
      <c r="C75" s="702"/>
      <c r="D75" s="702"/>
      <c r="E75" s="702"/>
      <c r="F75" s="703"/>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2"/>
    </row>
    <row r="76" spans="1:50" ht="12.75" customHeight="1" x14ac:dyDescent="0.15">
      <c r="A76" s="701"/>
      <c r="B76" s="702"/>
      <c r="C76" s="702"/>
      <c r="D76" s="702"/>
      <c r="E76" s="702"/>
      <c r="F76" s="703"/>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2"/>
    </row>
    <row r="77" spans="1:50" ht="12.75" customHeight="1" x14ac:dyDescent="0.15">
      <c r="A77" s="701"/>
      <c r="B77" s="702"/>
      <c r="C77" s="702"/>
      <c r="D77" s="702"/>
      <c r="E77" s="702"/>
      <c r="F77" s="703"/>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2"/>
    </row>
    <row r="78" spans="1:50" ht="12.75" customHeight="1" x14ac:dyDescent="0.15">
      <c r="A78" s="701"/>
      <c r="B78" s="702"/>
      <c r="C78" s="702"/>
      <c r="D78" s="702"/>
      <c r="E78" s="702"/>
      <c r="F78" s="703"/>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2"/>
    </row>
    <row r="79" spans="1:50" ht="12.75" customHeight="1" x14ac:dyDescent="0.15">
      <c r="A79" s="701"/>
      <c r="B79" s="702"/>
      <c r="C79" s="702"/>
      <c r="D79" s="702"/>
      <c r="E79" s="702"/>
      <c r="F79" s="703"/>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2"/>
    </row>
    <row r="80" spans="1:50" ht="24.75" customHeight="1" thickBot="1" x14ac:dyDescent="0.2">
      <c r="A80" s="701"/>
      <c r="B80" s="702"/>
      <c r="C80" s="702"/>
      <c r="D80" s="702"/>
      <c r="E80" s="702"/>
      <c r="F80" s="703"/>
      <c r="G80" s="563" t="s">
        <v>22</v>
      </c>
      <c r="H80" s="564"/>
      <c r="I80" s="564"/>
      <c r="J80" s="564"/>
      <c r="K80" s="564"/>
      <c r="L80" s="565"/>
      <c r="M80" s="155"/>
      <c r="N80" s="155"/>
      <c r="O80" s="155"/>
      <c r="P80" s="155"/>
      <c r="Q80" s="155"/>
      <c r="R80" s="155"/>
      <c r="S80" s="155"/>
      <c r="T80" s="155"/>
      <c r="U80" s="155"/>
      <c r="V80" s="155"/>
      <c r="W80" s="155"/>
      <c r="X80" s="156"/>
      <c r="Y80" s="566">
        <f>SUM(Y70:AB79)</f>
        <v>186</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162</v>
      </c>
      <c r="AV80" s="567"/>
      <c r="AW80" s="567"/>
      <c r="AX80" s="569"/>
    </row>
    <row r="81" spans="1:50" ht="30" customHeight="1" x14ac:dyDescent="0.15">
      <c r="A81" s="701"/>
      <c r="B81" s="702"/>
      <c r="C81" s="702"/>
      <c r="D81" s="702"/>
      <c r="E81" s="702"/>
      <c r="F81" s="703"/>
      <c r="G81" s="710" t="s">
        <v>832</v>
      </c>
      <c r="H81" s="376"/>
      <c r="I81" s="376"/>
      <c r="J81" s="376"/>
      <c r="K81" s="376"/>
      <c r="L81" s="376"/>
      <c r="M81" s="376"/>
      <c r="N81" s="376"/>
      <c r="O81" s="376"/>
      <c r="P81" s="376"/>
      <c r="Q81" s="376"/>
      <c r="R81" s="376"/>
      <c r="S81" s="376"/>
      <c r="T81" s="376"/>
      <c r="U81" s="376"/>
      <c r="V81" s="376"/>
      <c r="W81" s="376"/>
      <c r="X81" s="376"/>
      <c r="Y81" s="376"/>
      <c r="Z81" s="376"/>
      <c r="AA81" s="376"/>
      <c r="AB81" s="377"/>
      <c r="AC81" s="375" t="s">
        <v>591</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1"/>
      <c r="B82" s="702"/>
      <c r="C82" s="702"/>
      <c r="D82" s="702"/>
      <c r="E82" s="702"/>
      <c r="F82" s="703"/>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9"/>
    </row>
    <row r="83" spans="1:50" ht="42" customHeight="1" x14ac:dyDescent="0.15">
      <c r="A83" s="701"/>
      <c r="B83" s="702"/>
      <c r="C83" s="702"/>
      <c r="D83" s="702"/>
      <c r="E83" s="702"/>
      <c r="F83" s="703"/>
      <c r="G83" s="360" t="s">
        <v>580</v>
      </c>
      <c r="H83" s="361"/>
      <c r="I83" s="361"/>
      <c r="J83" s="361"/>
      <c r="K83" s="362"/>
      <c r="L83" s="363" t="s">
        <v>833</v>
      </c>
      <c r="M83" s="364"/>
      <c r="N83" s="364"/>
      <c r="O83" s="364"/>
      <c r="P83" s="364"/>
      <c r="Q83" s="364"/>
      <c r="R83" s="364"/>
      <c r="S83" s="364"/>
      <c r="T83" s="364"/>
      <c r="U83" s="364"/>
      <c r="V83" s="364"/>
      <c r="W83" s="364"/>
      <c r="X83" s="365"/>
      <c r="Y83" s="395">
        <v>41</v>
      </c>
      <c r="Z83" s="396"/>
      <c r="AA83" s="396"/>
      <c r="AB83" s="397"/>
      <c r="AC83" s="360" t="s">
        <v>578</v>
      </c>
      <c r="AD83" s="361"/>
      <c r="AE83" s="361"/>
      <c r="AF83" s="361"/>
      <c r="AG83" s="362"/>
      <c r="AH83" s="363" t="s">
        <v>761</v>
      </c>
      <c r="AI83" s="364"/>
      <c r="AJ83" s="364"/>
      <c r="AK83" s="364"/>
      <c r="AL83" s="364"/>
      <c r="AM83" s="364"/>
      <c r="AN83" s="364"/>
      <c r="AO83" s="364"/>
      <c r="AP83" s="364"/>
      <c r="AQ83" s="364"/>
      <c r="AR83" s="364"/>
      <c r="AS83" s="364"/>
      <c r="AT83" s="365"/>
      <c r="AU83" s="395">
        <v>203</v>
      </c>
      <c r="AV83" s="396"/>
      <c r="AW83" s="396"/>
      <c r="AX83" s="480"/>
    </row>
    <row r="84" spans="1:50" ht="12.75" customHeight="1" x14ac:dyDescent="0.15">
      <c r="A84" s="701"/>
      <c r="B84" s="702"/>
      <c r="C84" s="702"/>
      <c r="D84" s="702"/>
      <c r="E84" s="702"/>
      <c r="F84" s="703"/>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2"/>
    </row>
    <row r="85" spans="1:50" ht="12.75" customHeight="1" x14ac:dyDescent="0.15">
      <c r="A85" s="701"/>
      <c r="B85" s="702"/>
      <c r="C85" s="702"/>
      <c r="D85" s="702"/>
      <c r="E85" s="702"/>
      <c r="F85" s="703"/>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2"/>
    </row>
    <row r="86" spans="1:50" ht="12.75" customHeight="1" x14ac:dyDescent="0.15">
      <c r="A86" s="701"/>
      <c r="B86" s="702"/>
      <c r="C86" s="702"/>
      <c r="D86" s="702"/>
      <c r="E86" s="702"/>
      <c r="F86" s="703"/>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2"/>
    </row>
    <row r="87" spans="1:50" ht="12.75" customHeight="1" x14ac:dyDescent="0.15">
      <c r="A87" s="701"/>
      <c r="B87" s="702"/>
      <c r="C87" s="702"/>
      <c r="D87" s="702"/>
      <c r="E87" s="702"/>
      <c r="F87" s="703"/>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2"/>
    </row>
    <row r="88" spans="1:50" ht="12.75" customHeight="1" x14ac:dyDescent="0.15">
      <c r="A88" s="701"/>
      <c r="B88" s="702"/>
      <c r="C88" s="702"/>
      <c r="D88" s="702"/>
      <c r="E88" s="702"/>
      <c r="F88" s="703"/>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2"/>
    </row>
    <row r="89" spans="1:50" ht="12.75" customHeight="1" x14ac:dyDescent="0.15">
      <c r="A89" s="701"/>
      <c r="B89" s="702"/>
      <c r="C89" s="702"/>
      <c r="D89" s="702"/>
      <c r="E89" s="702"/>
      <c r="F89" s="703"/>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2"/>
    </row>
    <row r="90" spans="1:50" ht="12.75" customHeight="1" x14ac:dyDescent="0.15">
      <c r="A90" s="701"/>
      <c r="B90" s="702"/>
      <c r="C90" s="702"/>
      <c r="D90" s="702"/>
      <c r="E90" s="702"/>
      <c r="F90" s="703"/>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2"/>
    </row>
    <row r="91" spans="1:50" ht="12.75" customHeight="1" x14ac:dyDescent="0.15">
      <c r="A91" s="701"/>
      <c r="B91" s="702"/>
      <c r="C91" s="702"/>
      <c r="D91" s="702"/>
      <c r="E91" s="702"/>
      <c r="F91" s="703"/>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2"/>
    </row>
    <row r="92" spans="1:50" ht="12.75" customHeight="1" x14ac:dyDescent="0.15">
      <c r="A92" s="701"/>
      <c r="B92" s="702"/>
      <c r="C92" s="702"/>
      <c r="D92" s="702"/>
      <c r="E92" s="702"/>
      <c r="F92" s="703"/>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2"/>
    </row>
    <row r="93" spans="1:50" ht="24.75" customHeight="1" thickBot="1" x14ac:dyDescent="0.2">
      <c r="A93" s="701"/>
      <c r="B93" s="702"/>
      <c r="C93" s="702"/>
      <c r="D93" s="702"/>
      <c r="E93" s="702"/>
      <c r="F93" s="703"/>
      <c r="G93" s="563" t="s">
        <v>22</v>
      </c>
      <c r="H93" s="564"/>
      <c r="I93" s="564"/>
      <c r="J93" s="564"/>
      <c r="K93" s="564"/>
      <c r="L93" s="565"/>
      <c r="M93" s="155"/>
      <c r="N93" s="155"/>
      <c r="O93" s="155"/>
      <c r="P93" s="155"/>
      <c r="Q93" s="155"/>
      <c r="R93" s="155"/>
      <c r="S93" s="155"/>
      <c r="T93" s="155"/>
      <c r="U93" s="155"/>
      <c r="V93" s="155"/>
      <c r="W93" s="155"/>
      <c r="X93" s="156"/>
      <c r="Y93" s="566">
        <f>SUM(Y83:AB92)</f>
        <v>41</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203</v>
      </c>
      <c r="AV93" s="567"/>
      <c r="AW93" s="567"/>
      <c r="AX93" s="569"/>
    </row>
    <row r="94" spans="1:50" ht="47.25" customHeight="1" x14ac:dyDescent="0.15">
      <c r="A94" s="701"/>
      <c r="B94" s="702"/>
      <c r="C94" s="702"/>
      <c r="D94" s="702"/>
      <c r="E94" s="702"/>
      <c r="F94" s="703"/>
      <c r="G94" s="710" t="s">
        <v>848</v>
      </c>
      <c r="H94" s="376"/>
      <c r="I94" s="376"/>
      <c r="J94" s="376"/>
      <c r="K94" s="376"/>
      <c r="L94" s="376"/>
      <c r="M94" s="376"/>
      <c r="N94" s="376"/>
      <c r="O94" s="376"/>
      <c r="P94" s="376"/>
      <c r="Q94" s="376"/>
      <c r="R94" s="376"/>
      <c r="S94" s="376"/>
      <c r="T94" s="376"/>
      <c r="U94" s="376"/>
      <c r="V94" s="376"/>
      <c r="W94" s="376"/>
      <c r="X94" s="376"/>
      <c r="Y94" s="376"/>
      <c r="Z94" s="376"/>
      <c r="AA94" s="376"/>
      <c r="AB94" s="378"/>
      <c r="AC94" s="375" t="s">
        <v>593</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1"/>
      <c r="B95" s="702"/>
      <c r="C95" s="702"/>
      <c r="D95" s="702"/>
      <c r="E95" s="702"/>
      <c r="F95" s="703"/>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9"/>
    </row>
    <row r="96" spans="1:50" ht="52.5" customHeight="1" x14ac:dyDescent="0.15">
      <c r="A96" s="701"/>
      <c r="B96" s="702"/>
      <c r="C96" s="702"/>
      <c r="D96" s="702"/>
      <c r="E96" s="702"/>
      <c r="F96" s="703"/>
      <c r="G96" s="360" t="s">
        <v>580</v>
      </c>
      <c r="H96" s="361"/>
      <c r="I96" s="361"/>
      <c r="J96" s="361"/>
      <c r="K96" s="362"/>
      <c r="L96" s="363" t="s">
        <v>760</v>
      </c>
      <c r="M96" s="364"/>
      <c r="N96" s="364"/>
      <c r="O96" s="364"/>
      <c r="P96" s="364"/>
      <c r="Q96" s="364"/>
      <c r="R96" s="364"/>
      <c r="S96" s="364"/>
      <c r="T96" s="364"/>
      <c r="U96" s="364"/>
      <c r="V96" s="364"/>
      <c r="W96" s="364"/>
      <c r="X96" s="365"/>
      <c r="Y96" s="395">
        <v>41</v>
      </c>
      <c r="Z96" s="396"/>
      <c r="AA96" s="396"/>
      <c r="AB96" s="397"/>
      <c r="AC96" s="360" t="s">
        <v>578</v>
      </c>
      <c r="AD96" s="361"/>
      <c r="AE96" s="361"/>
      <c r="AF96" s="361"/>
      <c r="AG96" s="362"/>
      <c r="AH96" s="363" t="s">
        <v>592</v>
      </c>
      <c r="AI96" s="364"/>
      <c r="AJ96" s="364"/>
      <c r="AK96" s="364"/>
      <c r="AL96" s="364"/>
      <c r="AM96" s="364"/>
      <c r="AN96" s="364"/>
      <c r="AO96" s="364"/>
      <c r="AP96" s="364"/>
      <c r="AQ96" s="364"/>
      <c r="AR96" s="364"/>
      <c r="AS96" s="364"/>
      <c r="AT96" s="365"/>
      <c r="AU96" s="395">
        <v>157</v>
      </c>
      <c r="AV96" s="396"/>
      <c r="AW96" s="396"/>
      <c r="AX96" s="480"/>
    </row>
    <row r="97" spans="1:50" ht="12.75" customHeight="1" x14ac:dyDescent="0.15">
      <c r="A97" s="701"/>
      <c r="B97" s="702"/>
      <c r="C97" s="702"/>
      <c r="D97" s="702"/>
      <c r="E97" s="702"/>
      <c r="F97" s="703"/>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2"/>
    </row>
    <row r="98" spans="1:50" ht="12.75" customHeight="1" x14ac:dyDescent="0.15">
      <c r="A98" s="701"/>
      <c r="B98" s="702"/>
      <c r="C98" s="702"/>
      <c r="D98" s="702"/>
      <c r="E98" s="702"/>
      <c r="F98" s="703"/>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2"/>
    </row>
    <row r="99" spans="1:50" ht="12.75" customHeight="1" x14ac:dyDescent="0.15">
      <c r="A99" s="701"/>
      <c r="B99" s="702"/>
      <c r="C99" s="702"/>
      <c r="D99" s="702"/>
      <c r="E99" s="702"/>
      <c r="F99" s="703"/>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2"/>
    </row>
    <row r="100" spans="1:50" ht="12.75" customHeight="1" x14ac:dyDescent="0.15">
      <c r="A100" s="701"/>
      <c r="B100" s="702"/>
      <c r="C100" s="702"/>
      <c r="D100" s="702"/>
      <c r="E100" s="702"/>
      <c r="F100" s="703"/>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2"/>
    </row>
    <row r="101" spans="1:50" ht="12.75" customHeight="1" x14ac:dyDescent="0.15">
      <c r="A101" s="701"/>
      <c r="B101" s="702"/>
      <c r="C101" s="702"/>
      <c r="D101" s="702"/>
      <c r="E101" s="702"/>
      <c r="F101" s="703"/>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2"/>
    </row>
    <row r="102" spans="1:50" ht="12.75" customHeight="1" x14ac:dyDescent="0.15">
      <c r="A102" s="701"/>
      <c r="B102" s="702"/>
      <c r="C102" s="702"/>
      <c r="D102" s="702"/>
      <c r="E102" s="702"/>
      <c r="F102" s="703"/>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2"/>
    </row>
    <row r="103" spans="1:50" ht="12.75" customHeight="1" x14ac:dyDescent="0.15">
      <c r="A103" s="701"/>
      <c r="B103" s="702"/>
      <c r="C103" s="702"/>
      <c r="D103" s="702"/>
      <c r="E103" s="702"/>
      <c r="F103" s="703"/>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2"/>
    </row>
    <row r="104" spans="1:50" ht="12.75" customHeight="1" x14ac:dyDescent="0.15">
      <c r="A104" s="701"/>
      <c r="B104" s="702"/>
      <c r="C104" s="702"/>
      <c r="D104" s="702"/>
      <c r="E104" s="702"/>
      <c r="F104" s="703"/>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2"/>
    </row>
    <row r="105" spans="1:50" ht="12.75" customHeight="1" x14ac:dyDescent="0.15">
      <c r="A105" s="701"/>
      <c r="B105" s="702"/>
      <c r="C105" s="702"/>
      <c r="D105" s="702"/>
      <c r="E105" s="702"/>
      <c r="F105" s="703"/>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2"/>
    </row>
    <row r="106" spans="1:50" ht="24.75" customHeight="1" thickBot="1" x14ac:dyDescent="0.2">
      <c r="A106" s="704"/>
      <c r="B106" s="705"/>
      <c r="C106" s="705"/>
      <c r="D106" s="705"/>
      <c r="E106" s="705"/>
      <c r="F106" s="706"/>
      <c r="G106" s="689" t="s">
        <v>22</v>
      </c>
      <c r="H106" s="690"/>
      <c r="I106" s="690"/>
      <c r="J106" s="690"/>
      <c r="K106" s="690"/>
      <c r="L106" s="691"/>
      <c r="M106" s="692"/>
      <c r="N106" s="692"/>
      <c r="O106" s="692"/>
      <c r="P106" s="692"/>
      <c r="Q106" s="692"/>
      <c r="R106" s="692"/>
      <c r="S106" s="692"/>
      <c r="T106" s="692"/>
      <c r="U106" s="692"/>
      <c r="V106" s="692"/>
      <c r="W106" s="692"/>
      <c r="X106" s="693"/>
      <c r="Y106" s="694">
        <f>SUM(Y96:AB105)</f>
        <v>41</v>
      </c>
      <c r="Z106" s="695"/>
      <c r="AA106" s="695"/>
      <c r="AB106" s="696"/>
      <c r="AC106" s="689" t="s">
        <v>22</v>
      </c>
      <c r="AD106" s="690"/>
      <c r="AE106" s="690"/>
      <c r="AF106" s="690"/>
      <c r="AG106" s="690"/>
      <c r="AH106" s="691"/>
      <c r="AI106" s="692"/>
      <c r="AJ106" s="692"/>
      <c r="AK106" s="692"/>
      <c r="AL106" s="692"/>
      <c r="AM106" s="692"/>
      <c r="AN106" s="692"/>
      <c r="AO106" s="692"/>
      <c r="AP106" s="692"/>
      <c r="AQ106" s="692"/>
      <c r="AR106" s="692"/>
      <c r="AS106" s="692"/>
      <c r="AT106" s="693"/>
      <c r="AU106" s="694">
        <f>SUM(AU96:AX105)</f>
        <v>157</v>
      </c>
      <c r="AV106" s="695"/>
      <c r="AW106" s="695"/>
      <c r="AX106" s="697"/>
    </row>
    <row r="107" spans="1:50" s="51" customFormat="1" ht="24.75" customHeight="1" thickBot="1" x14ac:dyDescent="0.2"/>
    <row r="108" spans="1:50" ht="30" customHeight="1" x14ac:dyDescent="0.15">
      <c r="A108" s="707" t="s">
        <v>34</v>
      </c>
      <c r="B108" s="708"/>
      <c r="C108" s="708"/>
      <c r="D108" s="708"/>
      <c r="E108" s="708"/>
      <c r="F108" s="709"/>
      <c r="G108" s="375" t="s">
        <v>594</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849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1"/>
      <c r="B109" s="702"/>
      <c r="C109" s="702"/>
      <c r="D109" s="702"/>
      <c r="E109" s="702"/>
      <c r="F109" s="703"/>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9"/>
    </row>
    <row r="110" spans="1:50" ht="42.75" customHeight="1" x14ac:dyDescent="0.15">
      <c r="A110" s="701"/>
      <c r="B110" s="702"/>
      <c r="C110" s="702"/>
      <c r="D110" s="702"/>
      <c r="E110" s="702"/>
      <c r="F110" s="703"/>
      <c r="G110" s="360" t="s">
        <v>578</v>
      </c>
      <c r="H110" s="361"/>
      <c r="I110" s="361"/>
      <c r="J110" s="361"/>
      <c r="K110" s="362"/>
      <c r="L110" s="363" t="s">
        <v>761</v>
      </c>
      <c r="M110" s="364"/>
      <c r="N110" s="364"/>
      <c r="O110" s="364"/>
      <c r="P110" s="364"/>
      <c r="Q110" s="364"/>
      <c r="R110" s="364"/>
      <c r="S110" s="364"/>
      <c r="T110" s="364"/>
      <c r="U110" s="364"/>
      <c r="V110" s="364"/>
      <c r="W110" s="364"/>
      <c r="X110" s="365"/>
      <c r="Y110" s="395">
        <v>14</v>
      </c>
      <c r="Z110" s="396"/>
      <c r="AA110" s="396"/>
      <c r="AB110" s="397"/>
      <c r="AC110" s="360" t="s">
        <v>578</v>
      </c>
      <c r="AD110" s="361"/>
      <c r="AE110" s="361"/>
      <c r="AF110" s="361"/>
      <c r="AG110" s="362"/>
      <c r="AH110" s="363" t="s">
        <v>597</v>
      </c>
      <c r="AI110" s="364"/>
      <c r="AJ110" s="364"/>
      <c r="AK110" s="364"/>
      <c r="AL110" s="364"/>
      <c r="AM110" s="364"/>
      <c r="AN110" s="364"/>
      <c r="AO110" s="364"/>
      <c r="AP110" s="364"/>
      <c r="AQ110" s="364"/>
      <c r="AR110" s="364"/>
      <c r="AS110" s="364"/>
      <c r="AT110" s="365"/>
      <c r="AU110" s="395">
        <v>15</v>
      </c>
      <c r="AV110" s="396"/>
      <c r="AW110" s="396"/>
      <c r="AX110" s="480"/>
    </row>
    <row r="111" spans="1:50" ht="12.75" customHeight="1" x14ac:dyDescent="0.15">
      <c r="A111" s="701"/>
      <c r="B111" s="702"/>
      <c r="C111" s="702"/>
      <c r="D111" s="702"/>
      <c r="E111" s="702"/>
      <c r="F111" s="703"/>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2"/>
    </row>
    <row r="112" spans="1:50" ht="12.75" customHeight="1" x14ac:dyDescent="0.15">
      <c r="A112" s="701"/>
      <c r="B112" s="702"/>
      <c r="C112" s="702"/>
      <c r="D112" s="702"/>
      <c r="E112" s="702"/>
      <c r="F112" s="703"/>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2"/>
    </row>
    <row r="113" spans="1:50" ht="12.75" customHeight="1" x14ac:dyDescent="0.15">
      <c r="A113" s="701"/>
      <c r="B113" s="702"/>
      <c r="C113" s="702"/>
      <c r="D113" s="702"/>
      <c r="E113" s="702"/>
      <c r="F113" s="703"/>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2"/>
    </row>
    <row r="114" spans="1:50" ht="12.75" customHeight="1" x14ac:dyDescent="0.15">
      <c r="A114" s="701"/>
      <c r="B114" s="702"/>
      <c r="C114" s="702"/>
      <c r="D114" s="702"/>
      <c r="E114" s="702"/>
      <c r="F114" s="703"/>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2"/>
    </row>
    <row r="115" spans="1:50" ht="12.75" customHeight="1" x14ac:dyDescent="0.15">
      <c r="A115" s="701"/>
      <c r="B115" s="702"/>
      <c r="C115" s="702"/>
      <c r="D115" s="702"/>
      <c r="E115" s="702"/>
      <c r="F115" s="703"/>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2"/>
    </row>
    <row r="116" spans="1:50" ht="12.75" customHeight="1" x14ac:dyDescent="0.15">
      <c r="A116" s="701"/>
      <c r="B116" s="702"/>
      <c r="C116" s="702"/>
      <c r="D116" s="702"/>
      <c r="E116" s="702"/>
      <c r="F116" s="703"/>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2"/>
    </row>
    <row r="117" spans="1:50" ht="12.75" customHeight="1" x14ac:dyDescent="0.15">
      <c r="A117" s="701"/>
      <c r="B117" s="702"/>
      <c r="C117" s="702"/>
      <c r="D117" s="702"/>
      <c r="E117" s="702"/>
      <c r="F117" s="703"/>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2"/>
    </row>
    <row r="118" spans="1:50" ht="12.75" customHeight="1" x14ac:dyDescent="0.15">
      <c r="A118" s="701"/>
      <c r="B118" s="702"/>
      <c r="C118" s="702"/>
      <c r="D118" s="702"/>
      <c r="E118" s="702"/>
      <c r="F118" s="703"/>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2"/>
    </row>
    <row r="119" spans="1:50" ht="12.75" customHeight="1" x14ac:dyDescent="0.15">
      <c r="A119" s="701"/>
      <c r="B119" s="702"/>
      <c r="C119" s="702"/>
      <c r="D119" s="702"/>
      <c r="E119" s="702"/>
      <c r="F119" s="703"/>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2"/>
    </row>
    <row r="120" spans="1:50" ht="24.75" customHeight="1" thickBot="1" x14ac:dyDescent="0.2">
      <c r="A120" s="701"/>
      <c r="B120" s="702"/>
      <c r="C120" s="702"/>
      <c r="D120" s="702"/>
      <c r="E120" s="702"/>
      <c r="F120" s="703"/>
      <c r="G120" s="563" t="s">
        <v>22</v>
      </c>
      <c r="H120" s="564"/>
      <c r="I120" s="564"/>
      <c r="J120" s="564"/>
      <c r="K120" s="564"/>
      <c r="L120" s="565"/>
      <c r="M120" s="155"/>
      <c r="N120" s="155"/>
      <c r="O120" s="155"/>
      <c r="P120" s="155"/>
      <c r="Q120" s="155"/>
      <c r="R120" s="155"/>
      <c r="S120" s="155"/>
      <c r="T120" s="155"/>
      <c r="U120" s="155"/>
      <c r="V120" s="155"/>
      <c r="W120" s="155"/>
      <c r="X120" s="156"/>
      <c r="Y120" s="566">
        <f>SUM(Y110:AB119)</f>
        <v>14</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15</v>
      </c>
      <c r="AV120" s="567"/>
      <c r="AW120" s="567"/>
      <c r="AX120" s="569"/>
    </row>
    <row r="121" spans="1:50" ht="30" customHeight="1" x14ac:dyDescent="0.15">
      <c r="A121" s="701"/>
      <c r="B121" s="702"/>
      <c r="C121" s="702"/>
      <c r="D121" s="702"/>
      <c r="E121" s="702"/>
      <c r="F121" s="703"/>
      <c r="G121" s="375" t="s">
        <v>595</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363</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1"/>
      <c r="B122" s="702"/>
      <c r="C122" s="702"/>
      <c r="D122" s="702"/>
      <c r="E122" s="702"/>
      <c r="F122" s="703"/>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9"/>
    </row>
    <row r="123" spans="1:50" ht="42" customHeight="1" x14ac:dyDescent="0.15">
      <c r="A123" s="701"/>
      <c r="B123" s="702"/>
      <c r="C123" s="702"/>
      <c r="D123" s="702"/>
      <c r="E123" s="702"/>
      <c r="F123" s="703"/>
      <c r="G123" s="360" t="s">
        <v>578</v>
      </c>
      <c r="H123" s="361"/>
      <c r="I123" s="361"/>
      <c r="J123" s="361"/>
      <c r="K123" s="362"/>
      <c r="L123" s="363" t="s">
        <v>761</v>
      </c>
      <c r="M123" s="364"/>
      <c r="N123" s="364"/>
      <c r="O123" s="364"/>
      <c r="P123" s="364"/>
      <c r="Q123" s="364"/>
      <c r="R123" s="364"/>
      <c r="S123" s="364"/>
      <c r="T123" s="364"/>
      <c r="U123" s="364"/>
      <c r="V123" s="364"/>
      <c r="W123" s="364"/>
      <c r="X123" s="365"/>
      <c r="Y123" s="395">
        <v>19</v>
      </c>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80"/>
    </row>
    <row r="124" spans="1:50" ht="12.75" customHeight="1" x14ac:dyDescent="0.15">
      <c r="A124" s="701"/>
      <c r="B124" s="702"/>
      <c r="C124" s="702"/>
      <c r="D124" s="702"/>
      <c r="E124" s="702"/>
      <c r="F124" s="703"/>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2"/>
    </row>
    <row r="125" spans="1:50" ht="12.75" customHeight="1" x14ac:dyDescent="0.15">
      <c r="A125" s="701"/>
      <c r="B125" s="702"/>
      <c r="C125" s="702"/>
      <c r="D125" s="702"/>
      <c r="E125" s="702"/>
      <c r="F125" s="703"/>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2"/>
    </row>
    <row r="126" spans="1:50" ht="12.75" customHeight="1" x14ac:dyDescent="0.15">
      <c r="A126" s="701"/>
      <c r="B126" s="702"/>
      <c r="C126" s="702"/>
      <c r="D126" s="702"/>
      <c r="E126" s="702"/>
      <c r="F126" s="703"/>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2"/>
    </row>
    <row r="127" spans="1:50" ht="12.75" customHeight="1" x14ac:dyDescent="0.15">
      <c r="A127" s="701"/>
      <c r="B127" s="702"/>
      <c r="C127" s="702"/>
      <c r="D127" s="702"/>
      <c r="E127" s="702"/>
      <c r="F127" s="703"/>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2"/>
    </row>
    <row r="128" spans="1:50" ht="12.75" customHeight="1" x14ac:dyDescent="0.15">
      <c r="A128" s="701"/>
      <c r="B128" s="702"/>
      <c r="C128" s="702"/>
      <c r="D128" s="702"/>
      <c r="E128" s="702"/>
      <c r="F128" s="703"/>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2"/>
    </row>
    <row r="129" spans="1:50" ht="12.75" customHeight="1" x14ac:dyDescent="0.15">
      <c r="A129" s="701"/>
      <c r="B129" s="702"/>
      <c r="C129" s="702"/>
      <c r="D129" s="702"/>
      <c r="E129" s="702"/>
      <c r="F129" s="703"/>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2"/>
    </row>
    <row r="130" spans="1:50" ht="12.75" customHeight="1" x14ac:dyDescent="0.15">
      <c r="A130" s="701"/>
      <c r="B130" s="702"/>
      <c r="C130" s="702"/>
      <c r="D130" s="702"/>
      <c r="E130" s="702"/>
      <c r="F130" s="703"/>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2"/>
    </row>
    <row r="131" spans="1:50" ht="12.75" customHeight="1" x14ac:dyDescent="0.15">
      <c r="A131" s="701"/>
      <c r="B131" s="702"/>
      <c r="C131" s="702"/>
      <c r="D131" s="702"/>
      <c r="E131" s="702"/>
      <c r="F131" s="703"/>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2"/>
    </row>
    <row r="132" spans="1:50" ht="12.75" customHeight="1" x14ac:dyDescent="0.15">
      <c r="A132" s="701"/>
      <c r="B132" s="702"/>
      <c r="C132" s="702"/>
      <c r="D132" s="702"/>
      <c r="E132" s="702"/>
      <c r="F132" s="703"/>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2"/>
    </row>
    <row r="133" spans="1:50" ht="24.75" customHeight="1" thickBot="1" x14ac:dyDescent="0.2">
      <c r="A133" s="701"/>
      <c r="B133" s="702"/>
      <c r="C133" s="702"/>
      <c r="D133" s="702"/>
      <c r="E133" s="702"/>
      <c r="F133" s="703"/>
      <c r="G133" s="563" t="s">
        <v>22</v>
      </c>
      <c r="H133" s="564"/>
      <c r="I133" s="564"/>
      <c r="J133" s="564"/>
      <c r="K133" s="564"/>
      <c r="L133" s="565"/>
      <c r="M133" s="155"/>
      <c r="N133" s="155"/>
      <c r="O133" s="155"/>
      <c r="P133" s="155"/>
      <c r="Q133" s="155"/>
      <c r="R133" s="155"/>
      <c r="S133" s="155"/>
      <c r="T133" s="155"/>
      <c r="U133" s="155"/>
      <c r="V133" s="155"/>
      <c r="W133" s="155"/>
      <c r="X133" s="156"/>
      <c r="Y133" s="566">
        <f>SUM(Y123:AB132)</f>
        <v>19</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1"/>
      <c r="B134" s="702"/>
      <c r="C134" s="702"/>
      <c r="D134" s="702"/>
      <c r="E134" s="702"/>
      <c r="F134" s="703"/>
      <c r="G134" s="375" t="s">
        <v>596</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364</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1"/>
      <c r="B135" s="702"/>
      <c r="C135" s="702"/>
      <c r="D135" s="702"/>
      <c r="E135" s="702"/>
      <c r="F135" s="703"/>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9"/>
    </row>
    <row r="136" spans="1:50" ht="44.25" customHeight="1" x14ac:dyDescent="0.15">
      <c r="A136" s="701"/>
      <c r="B136" s="702"/>
      <c r="C136" s="702"/>
      <c r="D136" s="702"/>
      <c r="E136" s="702"/>
      <c r="F136" s="703"/>
      <c r="G136" s="360" t="s">
        <v>578</v>
      </c>
      <c r="H136" s="361"/>
      <c r="I136" s="361"/>
      <c r="J136" s="361"/>
      <c r="K136" s="362"/>
      <c r="L136" s="363" t="s">
        <v>592</v>
      </c>
      <c r="M136" s="364"/>
      <c r="N136" s="364"/>
      <c r="O136" s="364"/>
      <c r="P136" s="364"/>
      <c r="Q136" s="364"/>
      <c r="R136" s="364"/>
      <c r="S136" s="364"/>
      <c r="T136" s="364"/>
      <c r="U136" s="364"/>
      <c r="V136" s="364"/>
      <c r="W136" s="364"/>
      <c r="X136" s="365"/>
      <c r="Y136" s="395">
        <v>23</v>
      </c>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80"/>
    </row>
    <row r="137" spans="1:50" ht="12.75" customHeight="1" x14ac:dyDescent="0.15">
      <c r="A137" s="701"/>
      <c r="B137" s="702"/>
      <c r="C137" s="702"/>
      <c r="D137" s="702"/>
      <c r="E137" s="702"/>
      <c r="F137" s="703"/>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2"/>
    </row>
    <row r="138" spans="1:50" ht="12.75" customHeight="1" x14ac:dyDescent="0.15">
      <c r="A138" s="701"/>
      <c r="B138" s="702"/>
      <c r="C138" s="702"/>
      <c r="D138" s="702"/>
      <c r="E138" s="702"/>
      <c r="F138" s="703"/>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2"/>
    </row>
    <row r="139" spans="1:50" ht="12.75" customHeight="1" x14ac:dyDescent="0.15">
      <c r="A139" s="701"/>
      <c r="B139" s="702"/>
      <c r="C139" s="702"/>
      <c r="D139" s="702"/>
      <c r="E139" s="702"/>
      <c r="F139" s="703"/>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2"/>
    </row>
    <row r="140" spans="1:50" ht="12.75" customHeight="1" x14ac:dyDescent="0.15">
      <c r="A140" s="701"/>
      <c r="B140" s="702"/>
      <c r="C140" s="702"/>
      <c r="D140" s="702"/>
      <c r="E140" s="702"/>
      <c r="F140" s="703"/>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2"/>
    </row>
    <row r="141" spans="1:50" ht="12.75" customHeight="1" x14ac:dyDescent="0.15">
      <c r="A141" s="701"/>
      <c r="B141" s="702"/>
      <c r="C141" s="702"/>
      <c r="D141" s="702"/>
      <c r="E141" s="702"/>
      <c r="F141" s="703"/>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2"/>
    </row>
    <row r="142" spans="1:50" ht="12.75" customHeight="1" x14ac:dyDescent="0.15">
      <c r="A142" s="701"/>
      <c r="B142" s="702"/>
      <c r="C142" s="702"/>
      <c r="D142" s="702"/>
      <c r="E142" s="702"/>
      <c r="F142" s="703"/>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2"/>
    </row>
    <row r="143" spans="1:50" ht="12.75" customHeight="1" x14ac:dyDescent="0.15">
      <c r="A143" s="701"/>
      <c r="B143" s="702"/>
      <c r="C143" s="702"/>
      <c r="D143" s="702"/>
      <c r="E143" s="702"/>
      <c r="F143" s="703"/>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2"/>
    </row>
    <row r="144" spans="1:50" ht="12.75" customHeight="1" x14ac:dyDescent="0.15">
      <c r="A144" s="701"/>
      <c r="B144" s="702"/>
      <c r="C144" s="702"/>
      <c r="D144" s="702"/>
      <c r="E144" s="702"/>
      <c r="F144" s="703"/>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2"/>
    </row>
    <row r="145" spans="1:50" ht="12.75" customHeight="1" x14ac:dyDescent="0.15">
      <c r="A145" s="701"/>
      <c r="B145" s="702"/>
      <c r="C145" s="702"/>
      <c r="D145" s="702"/>
      <c r="E145" s="702"/>
      <c r="F145" s="703"/>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2"/>
    </row>
    <row r="146" spans="1:50" ht="24.75" customHeight="1" thickBot="1" x14ac:dyDescent="0.2">
      <c r="A146" s="701"/>
      <c r="B146" s="702"/>
      <c r="C146" s="702"/>
      <c r="D146" s="702"/>
      <c r="E146" s="702"/>
      <c r="F146" s="703"/>
      <c r="G146" s="563" t="s">
        <v>22</v>
      </c>
      <c r="H146" s="564"/>
      <c r="I146" s="564"/>
      <c r="J146" s="564"/>
      <c r="K146" s="564"/>
      <c r="L146" s="565"/>
      <c r="M146" s="155"/>
      <c r="N146" s="155"/>
      <c r="O146" s="155"/>
      <c r="P146" s="155"/>
      <c r="Q146" s="155"/>
      <c r="R146" s="155"/>
      <c r="S146" s="155"/>
      <c r="T146" s="155"/>
      <c r="U146" s="155"/>
      <c r="V146" s="155"/>
      <c r="W146" s="155"/>
      <c r="X146" s="156"/>
      <c r="Y146" s="566">
        <f>SUM(Y136:AB145)</f>
        <v>23</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1"/>
      <c r="B147" s="702"/>
      <c r="C147" s="702"/>
      <c r="D147" s="702"/>
      <c r="E147" s="702"/>
      <c r="F147" s="703"/>
      <c r="G147" s="375" t="s">
        <v>842</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365</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1"/>
      <c r="B148" s="702"/>
      <c r="C148" s="702"/>
      <c r="D148" s="702"/>
      <c r="E148" s="702"/>
      <c r="F148" s="703"/>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9"/>
    </row>
    <row r="149" spans="1:50" ht="37.5" customHeight="1" x14ac:dyDescent="0.15">
      <c r="A149" s="701"/>
      <c r="B149" s="702"/>
      <c r="C149" s="702"/>
      <c r="D149" s="702"/>
      <c r="E149" s="702"/>
      <c r="F149" s="703"/>
      <c r="G149" s="360" t="s">
        <v>578</v>
      </c>
      <c r="H149" s="361"/>
      <c r="I149" s="361"/>
      <c r="J149" s="361"/>
      <c r="K149" s="362"/>
      <c r="L149" s="363" t="s">
        <v>597</v>
      </c>
      <c r="M149" s="364"/>
      <c r="N149" s="364"/>
      <c r="O149" s="364"/>
      <c r="P149" s="364"/>
      <c r="Q149" s="364"/>
      <c r="R149" s="364"/>
      <c r="S149" s="364"/>
      <c r="T149" s="364"/>
      <c r="U149" s="364"/>
      <c r="V149" s="364"/>
      <c r="W149" s="364"/>
      <c r="X149" s="365"/>
      <c r="Y149" s="395">
        <v>12</v>
      </c>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80"/>
    </row>
    <row r="150" spans="1:50" ht="12.75" customHeight="1" x14ac:dyDescent="0.15">
      <c r="A150" s="701"/>
      <c r="B150" s="702"/>
      <c r="C150" s="702"/>
      <c r="D150" s="702"/>
      <c r="E150" s="702"/>
      <c r="F150" s="703"/>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2"/>
    </row>
    <row r="151" spans="1:50" ht="12.75" customHeight="1" x14ac:dyDescent="0.15">
      <c r="A151" s="701"/>
      <c r="B151" s="702"/>
      <c r="C151" s="702"/>
      <c r="D151" s="702"/>
      <c r="E151" s="702"/>
      <c r="F151" s="703"/>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2"/>
    </row>
    <row r="152" spans="1:50" ht="12.75" customHeight="1" x14ac:dyDescent="0.15">
      <c r="A152" s="701"/>
      <c r="B152" s="702"/>
      <c r="C152" s="702"/>
      <c r="D152" s="702"/>
      <c r="E152" s="702"/>
      <c r="F152" s="703"/>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2"/>
    </row>
    <row r="153" spans="1:50" ht="12.75" customHeight="1" x14ac:dyDescent="0.15">
      <c r="A153" s="701"/>
      <c r="B153" s="702"/>
      <c r="C153" s="702"/>
      <c r="D153" s="702"/>
      <c r="E153" s="702"/>
      <c r="F153" s="703"/>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2"/>
    </row>
    <row r="154" spans="1:50" ht="12.75" customHeight="1" x14ac:dyDescent="0.15">
      <c r="A154" s="701"/>
      <c r="B154" s="702"/>
      <c r="C154" s="702"/>
      <c r="D154" s="702"/>
      <c r="E154" s="702"/>
      <c r="F154" s="703"/>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2"/>
    </row>
    <row r="155" spans="1:50" ht="12.75" customHeight="1" x14ac:dyDescent="0.15">
      <c r="A155" s="701"/>
      <c r="B155" s="702"/>
      <c r="C155" s="702"/>
      <c r="D155" s="702"/>
      <c r="E155" s="702"/>
      <c r="F155" s="703"/>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2"/>
    </row>
    <row r="156" spans="1:50" ht="12.75" customHeight="1" x14ac:dyDescent="0.15">
      <c r="A156" s="701"/>
      <c r="B156" s="702"/>
      <c r="C156" s="702"/>
      <c r="D156" s="702"/>
      <c r="E156" s="702"/>
      <c r="F156" s="703"/>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2"/>
    </row>
    <row r="157" spans="1:50" ht="12.75" customHeight="1" x14ac:dyDescent="0.15">
      <c r="A157" s="701"/>
      <c r="B157" s="702"/>
      <c r="C157" s="702"/>
      <c r="D157" s="702"/>
      <c r="E157" s="702"/>
      <c r="F157" s="703"/>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2"/>
    </row>
    <row r="158" spans="1:50" ht="12.75" customHeight="1" x14ac:dyDescent="0.15">
      <c r="A158" s="701"/>
      <c r="B158" s="702"/>
      <c r="C158" s="702"/>
      <c r="D158" s="702"/>
      <c r="E158" s="702"/>
      <c r="F158" s="703"/>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2"/>
    </row>
    <row r="159" spans="1:50" ht="24.75" customHeight="1" thickBot="1" x14ac:dyDescent="0.2">
      <c r="A159" s="704"/>
      <c r="B159" s="705"/>
      <c r="C159" s="705"/>
      <c r="D159" s="705"/>
      <c r="E159" s="705"/>
      <c r="F159" s="706"/>
      <c r="G159" s="689" t="s">
        <v>22</v>
      </c>
      <c r="H159" s="690"/>
      <c r="I159" s="690"/>
      <c r="J159" s="690"/>
      <c r="K159" s="690"/>
      <c r="L159" s="691"/>
      <c r="M159" s="692"/>
      <c r="N159" s="692"/>
      <c r="O159" s="692"/>
      <c r="P159" s="692"/>
      <c r="Q159" s="692"/>
      <c r="R159" s="692"/>
      <c r="S159" s="692"/>
      <c r="T159" s="692"/>
      <c r="U159" s="692"/>
      <c r="V159" s="692"/>
      <c r="W159" s="692"/>
      <c r="X159" s="693"/>
      <c r="Y159" s="694">
        <f>SUM(Y149:AB158)</f>
        <v>12</v>
      </c>
      <c r="Z159" s="695"/>
      <c r="AA159" s="695"/>
      <c r="AB159" s="696"/>
      <c r="AC159" s="689" t="s">
        <v>22</v>
      </c>
      <c r="AD159" s="690"/>
      <c r="AE159" s="690"/>
      <c r="AF159" s="690"/>
      <c r="AG159" s="690"/>
      <c r="AH159" s="691"/>
      <c r="AI159" s="692"/>
      <c r="AJ159" s="692"/>
      <c r="AK159" s="692"/>
      <c r="AL159" s="692"/>
      <c r="AM159" s="692"/>
      <c r="AN159" s="692"/>
      <c r="AO159" s="692"/>
      <c r="AP159" s="692"/>
      <c r="AQ159" s="692"/>
      <c r="AR159" s="692"/>
      <c r="AS159" s="692"/>
      <c r="AT159" s="693"/>
      <c r="AU159" s="694">
        <f>SUM(AU149:AX158)</f>
        <v>0</v>
      </c>
      <c r="AV159" s="695"/>
      <c r="AW159" s="695"/>
      <c r="AX159" s="697"/>
    </row>
    <row r="160" spans="1:50" s="51" customFormat="1" ht="24.75" customHeight="1" x14ac:dyDescent="0.15"/>
    <row r="161" spans="1:50" ht="30" hidden="1" customHeight="1" x14ac:dyDescent="0.15">
      <c r="A161" s="707" t="s">
        <v>34</v>
      </c>
      <c r="B161" s="708"/>
      <c r="C161" s="708"/>
      <c r="D161" s="708"/>
      <c r="E161" s="708"/>
      <c r="F161" s="709"/>
      <c r="G161" s="375" t="s">
        <v>366</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367</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hidden="1" customHeight="1" x14ac:dyDescent="0.15">
      <c r="A162" s="701"/>
      <c r="B162" s="702"/>
      <c r="C162" s="702"/>
      <c r="D162" s="702"/>
      <c r="E162" s="702"/>
      <c r="F162" s="703"/>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9"/>
    </row>
    <row r="163" spans="1:50" ht="24.75" hidden="1" customHeight="1" x14ac:dyDescent="0.15">
      <c r="A163" s="701"/>
      <c r="B163" s="702"/>
      <c r="C163" s="702"/>
      <c r="D163" s="702"/>
      <c r="E163" s="702"/>
      <c r="F163" s="703"/>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80"/>
    </row>
    <row r="164" spans="1:50" ht="24.75" hidden="1" customHeight="1" x14ac:dyDescent="0.15">
      <c r="A164" s="701"/>
      <c r="B164" s="702"/>
      <c r="C164" s="702"/>
      <c r="D164" s="702"/>
      <c r="E164" s="702"/>
      <c r="F164" s="703"/>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2"/>
    </row>
    <row r="165" spans="1:50" ht="24.75" hidden="1" customHeight="1" x14ac:dyDescent="0.15">
      <c r="A165" s="701"/>
      <c r="B165" s="702"/>
      <c r="C165" s="702"/>
      <c r="D165" s="702"/>
      <c r="E165" s="702"/>
      <c r="F165" s="703"/>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2"/>
    </row>
    <row r="166" spans="1:50" ht="24.75" hidden="1" customHeight="1" x14ac:dyDescent="0.15">
      <c r="A166" s="701"/>
      <c r="B166" s="702"/>
      <c r="C166" s="702"/>
      <c r="D166" s="702"/>
      <c r="E166" s="702"/>
      <c r="F166" s="703"/>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2"/>
    </row>
    <row r="167" spans="1:50" ht="24.75" hidden="1" customHeight="1" x14ac:dyDescent="0.15">
      <c r="A167" s="701"/>
      <c r="B167" s="702"/>
      <c r="C167" s="702"/>
      <c r="D167" s="702"/>
      <c r="E167" s="702"/>
      <c r="F167" s="703"/>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2"/>
    </row>
    <row r="168" spans="1:50" ht="24.75" hidden="1" customHeight="1" x14ac:dyDescent="0.15">
      <c r="A168" s="701"/>
      <c r="B168" s="702"/>
      <c r="C168" s="702"/>
      <c r="D168" s="702"/>
      <c r="E168" s="702"/>
      <c r="F168" s="703"/>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2"/>
    </row>
    <row r="169" spans="1:50" ht="24.75" hidden="1" customHeight="1" x14ac:dyDescent="0.15">
      <c r="A169" s="701"/>
      <c r="B169" s="702"/>
      <c r="C169" s="702"/>
      <c r="D169" s="702"/>
      <c r="E169" s="702"/>
      <c r="F169" s="703"/>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2"/>
    </row>
    <row r="170" spans="1:50" ht="24.75" hidden="1" customHeight="1" x14ac:dyDescent="0.15">
      <c r="A170" s="701"/>
      <c r="B170" s="702"/>
      <c r="C170" s="702"/>
      <c r="D170" s="702"/>
      <c r="E170" s="702"/>
      <c r="F170" s="703"/>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2"/>
    </row>
    <row r="171" spans="1:50" ht="24.75" hidden="1" customHeight="1" x14ac:dyDescent="0.15">
      <c r="A171" s="701"/>
      <c r="B171" s="702"/>
      <c r="C171" s="702"/>
      <c r="D171" s="702"/>
      <c r="E171" s="702"/>
      <c r="F171" s="703"/>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2"/>
    </row>
    <row r="172" spans="1:50" ht="24.75" hidden="1" customHeight="1" x14ac:dyDescent="0.15">
      <c r="A172" s="701"/>
      <c r="B172" s="702"/>
      <c r="C172" s="702"/>
      <c r="D172" s="702"/>
      <c r="E172" s="702"/>
      <c r="F172" s="703"/>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2"/>
    </row>
    <row r="173" spans="1:50" ht="24.75" hidden="1" customHeight="1" thickBot="1" x14ac:dyDescent="0.2">
      <c r="A173" s="701"/>
      <c r="B173" s="702"/>
      <c r="C173" s="702"/>
      <c r="D173" s="702"/>
      <c r="E173" s="702"/>
      <c r="F173" s="703"/>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hidden="1" customHeight="1" x14ac:dyDescent="0.15">
      <c r="A174" s="701"/>
      <c r="B174" s="702"/>
      <c r="C174" s="702"/>
      <c r="D174" s="702"/>
      <c r="E174" s="702"/>
      <c r="F174" s="703"/>
      <c r="G174" s="375" t="s">
        <v>368</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369</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hidden="1" customHeight="1" x14ac:dyDescent="0.15">
      <c r="A175" s="701"/>
      <c r="B175" s="702"/>
      <c r="C175" s="702"/>
      <c r="D175" s="702"/>
      <c r="E175" s="702"/>
      <c r="F175" s="703"/>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9"/>
    </row>
    <row r="176" spans="1:50" ht="24.75" hidden="1" customHeight="1" x14ac:dyDescent="0.15">
      <c r="A176" s="701"/>
      <c r="B176" s="702"/>
      <c r="C176" s="702"/>
      <c r="D176" s="702"/>
      <c r="E176" s="702"/>
      <c r="F176" s="703"/>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80"/>
    </row>
    <row r="177" spans="1:50" ht="24.75" hidden="1" customHeight="1" x14ac:dyDescent="0.15">
      <c r="A177" s="701"/>
      <c r="B177" s="702"/>
      <c r="C177" s="702"/>
      <c r="D177" s="702"/>
      <c r="E177" s="702"/>
      <c r="F177" s="703"/>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2"/>
    </row>
    <row r="178" spans="1:50" ht="24.75" hidden="1" customHeight="1" x14ac:dyDescent="0.15">
      <c r="A178" s="701"/>
      <c r="B178" s="702"/>
      <c r="C178" s="702"/>
      <c r="D178" s="702"/>
      <c r="E178" s="702"/>
      <c r="F178" s="703"/>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2"/>
    </row>
    <row r="179" spans="1:50" ht="24.75" hidden="1" customHeight="1" x14ac:dyDescent="0.15">
      <c r="A179" s="701"/>
      <c r="B179" s="702"/>
      <c r="C179" s="702"/>
      <c r="D179" s="702"/>
      <c r="E179" s="702"/>
      <c r="F179" s="703"/>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2"/>
    </row>
    <row r="180" spans="1:50" ht="24.75" hidden="1" customHeight="1" x14ac:dyDescent="0.15">
      <c r="A180" s="701"/>
      <c r="B180" s="702"/>
      <c r="C180" s="702"/>
      <c r="D180" s="702"/>
      <c r="E180" s="702"/>
      <c r="F180" s="703"/>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2"/>
    </row>
    <row r="181" spans="1:50" ht="24.75" hidden="1" customHeight="1" x14ac:dyDescent="0.15">
      <c r="A181" s="701"/>
      <c r="B181" s="702"/>
      <c r="C181" s="702"/>
      <c r="D181" s="702"/>
      <c r="E181" s="702"/>
      <c r="F181" s="703"/>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hidden="1" customHeight="1" x14ac:dyDescent="0.15">
      <c r="A182" s="701"/>
      <c r="B182" s="702"/>
      <c r="C182" s="702"/>
      <c r="D182" s="702"/>
      <c r="E182" s="702"/>
      <c r="F182" s="703"/>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hidden="1" customHeight="1" x14ac:dyDescent="0.15">
      <c r="A183" s="701"/>
      <c r="B183" s="702"/>
      <c r="C183" s="702"/>
      <c r="D183" s="702"/>
      <c r="E183" s="702"/>
      <c r="F183" s="703"/>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hidden="1" customHeight="1" x14ac:dyDescent="0.15">
      <c r="A184" s="701"/>
      <c r="B184" s="702"/>
      <c r="C184" s="702"/>
      <c r="D184" s="702"/>
      <c r="E184" s="702"/>
      <c r="F184" s="703"/>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hidden="1" customHeight="1" x14ac:dyDescent="0.15">
      <c r="A185" s="701"/>
      <c r="B185" s="702"/>
      <c r="C185" s="702"/>
      <c r="D185" s="702"/>
      <c r="E185" s="702"/>
      <c r="F185" s="703"/>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hidden="1" customHeight="1" thickBot="1" x14ac:dyDescent="0.2">
      <c r="A186" s="701"/>
      <c r="B186" s="702"/>
      <c r="C186" s="702"/>
      <c r="D186" s="702"/>
      <c r="E186" s="702"/>
      <c r="F186" s="703"/>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hidden="1" customHeight="1" x14ac:dyDescent="0.15">
      <c r="A187" s="701"/>
      <c r="B187" s="702"/>
      <c r="C187" s="702"/>
      <c r="D187" s="702"/>
      <c r="E187" s="702"/>
      <c r="F187" s="703"/>
      <c r="G187" s="375" t="s">
        <v>370</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371</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hidden="1" customHeight="1" x14ac:dyDescent="0.15">
      <c r="A188" s="701"/>
      <c r="B188" s="702"/>
      <c r="C188" s="702"/>
      <c r="D188" s="702"/>
      <c r="E188" s="702"/>
      <c r="F188" s="703"/>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9"/>
    </row>
    <row r="189" spans="1:50" ht="24.75" hidden="1" customHeight="1" x14ac:dyDescent="0.15">
      <c r="A189" s="701"/>
      <c r="B189" s="702"/>
      <c r="C189" s="702"/>
      <c r="D189" s="702"/>
      <c r="E189" s="702"/>
      <c r="F189" s="703"/>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80"/>
    </row>
    <row r="190" spans="1:50" ht="24.75" hidden="1" customHeight="1" x14ac:dyDescent="0.15">
      <c r="A190" s="701"/>
      <c r="B190" s="702"/>
      <c r="C190" s="702"/>
      <c r="D190" s="702"/>
      <c r="E190" s="702"/>
      <c r="F190" s="703"/>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2"/>
    </row>
    <row r="191" spans="1:50" ht="24.75" hidden="1" customHeight="1" x14ac:dyDescent="0.15">
      <c r="A191" s="701"/>
      <c r="B191" s="702"/>
      <c r="C191" s="702"/>
      <c r="D191" s="702"/>
      <c r="E191" s="702"/>
      <c r="F191" s="703"/>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2"/>
    </row>
    <row r="192" spans="1:50" ht="24.75" hidden="1" customHeight="1" x14ac:dyDescent="0.15">
      <c r="A192" s="701"/>
      <c r="B192" s="702"/>
      <c r="C192" s="702"/>
      <c r="D192" s="702"/>
      <c r="E192" s="702"/>
      <c r="F192" s="703"/>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2"/>
    </row>
    <row r="193" spans="1:50" ht="24.75" hidden="1" customHeight="1" x14ac:dyDescent="0.15">
      <c r="A193" s="701"/>
      <c r="B193" s="702"/>
      <c r="C193" s="702"/>
      <c r="D193" s="702"/>
      <c r="E193" s="702"/>
      <c r="F193" s="703"/>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2"/>
    </row>
    <row r="194" spans="1:50" ht="24.75" hidden="1" customHeight="1" x14ac:dyDescent="0.15">
      <c r="A194" s="701"/>
      <c r="B194" s="702"/>
      <c r="C194" s="702"/>
      <c r="D194" s="702"/>
      <c r="E194" s="702"/>
      <c r="F194" s="703"/>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hidden="1" customHeight="1" x14ac:dyDescent="0.15">
      <c r="A195" s="701"/>
      <c r="B195" s="702"/>
      <c r="C195" s="702"/>
      <c r="D195" s="702"/>
      <c r="E195" s="702"/>
      <c r="F195" s="703"/>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hidden="1" customHeight="1" x14ac:dyDescent="0.15">
      <c r="A196" s="701"/>
      <c r="B196" s="702"/>
      <c r="C196" s="702"/>
      <c r="D196" s="702"/>
      <c r="E196" s="702"/>
      <c r="F196" s="703"/>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hidden="1" customHeight="1" x14ac:dyDescent="0.15">
      <c r="A197" s="701"/>
      <c r="B197" s="702"/>
      <c r="C197" s="702"/>
      <c r="D197" s="702"/>
      <c r="E197" s="702"/>
      <c r="F197" s="703"/>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hidden="1" customHeight="1" x14ac:dyDescent="0.15">
      <c r="A198" s="701"/>
      <c r="B198" s="702"/>
      <c r="C198" s="702"/>
      <c r="D198" s="702"/>
      <c r="E198" s="702"/>
      <c r="F198" s="703"/>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hidden="1" customHeight="1" thickBot="1" x14ac:dyDescent="0.2">
      <c r="A199" s="701"/>
      <c r="B199" s="702"/>
      <c r="C199" s="702"/>
      <c r="D199" s="702"/>
      <c r="E199" s="702"/>
      <c r="F199" s="703"/>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hidden="1" customHeight="1" x14ac:dyDescent="0.15">
      <c r="A200" s="701"/>
      <c r="B200" s="702"/>
      <c r="C200" s="702"/>
      <c r="D200" s="702"/>
      <c r="E200" s="702"/>
      <c r="F200" s="703"/>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372</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hidden="1" customHeight="1" x14ac:dyDescent="0.15">
      <c r="A201" s="701"/>
      <c r="B201" s="702"/>
      <c r="C201" s="702"/>
      <c r="D201" s="702"/>
      <c r="E201" s="702"/>
      <c r="F201" s="703"/>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9"/>
    </row>
    <row r="202" spans="1:50" ht="24.75" hidden="1" customHeight="1" x14ac:dyDescent="0.15">
      <c r="A202" s="701"/>
      <c r="B202" s="702"/>
      <c r="C202" s="702"/>
      <c r="D202" s="702"/>
      <c r="E202" s="702"/>
      <c r="F202" s="703"/>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80"/>
    </row>
    <row r="203" spans="1:50" ht="24.75" hidden="1" customHeight="1" x14ac:dyDescent="0.15">
      <c r="A203" s="701"/>
      <c r="B203" s="702"/>
      <c r="C203" s="702"/>
      <c r="D203" s="702"/>
      <c r="E203" s="702"/>
      <c r="F203" s="703"/>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2"/>
    </row>
    <row r="204" spans="1:50" ht="24.75" hidden="1" customHeight="1" x14ac:dyDescent="0.15">
      <c r="A204" s="701"/>
      <c r="B204" s="702"/>
      <c r="C204" s="702"/>
      <c r="D204" s="702"/>
      <c r="E204" s="702"/>
      <c r="F204" s="703"/>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2"/>
    </row>
    <row r="205" spans="1:50" ht="24.75" hidden="1" customHeight="1" x14ac:dyDescent="0.15">
      <c r="A205" s="701"/>
      <c r="B205" s="702"/>
      <c r="C205" s="702"/>
      <c r="D205" s="702"/>
      <c r="E205" s="702"/>
      <c r="F205" s="703"/>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2"/>
    </row>
    <row r="206" spans="1:50" ht="24.75" hidden="1" customHeight="1" x14ac:dyDescent="0.15">
      <c r="A206" s="701"/>
      <c r="B206" s="702"/>
      <c r="C206" s="702"/>
      <c r="D206" s="702"/>
      <c r="E206" s="702"/>
      <c r="F206" s="703"/>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2"/>
    </row>
    <row r="207" spans="1:50" ht="24.75" hidden="1" customHeight="1" x14ac:dyDescent="0.15">
      <c r="A207" s="701"/>
      <c r="B207" s="702"/>
      <c r="C207" s="702"/>
      <c r="D207" s="702"/>
      <c r="E207" s="702"/>
      <c r="F207" s="703"/>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hidden="1" customHeight="1" x14ac:dyDescent="0.15">
      <c r="A208" s="701"/>
      <c r="B208" s="702"/>
      <c r="C208" s="702"/>
      <c r="D208" s="702"/>
      <c r="E208" s="702"/>
      <c r="F208" s="703"/>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hidden="1" customHeight="1" x14ac:dyDescent="0.15">
      <c r="A209" s="701"/>
      <c r="B209" s="702"/>
      <c r="C209" s="702"/>
      <c r="D209" s="702"/>
      <c r="E209" s="702"/>
      <c r="F209" s="703"/>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hidden="1" customHeight="1" x14ac:dyDescent="0.15">
      <c r="A210" s="701"/>
      <c r="B210" s="702"/>
      <c r="C210" s="702"/>
      <c r="D210" s="702"/>
      <c r="E210" s="702"/>
      <c r="F210" s="703"/>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hidden="1" customHeight="1" x14ac:dyDescent="0.15">
      <c r="A211" s="701"/>
      <c r="B211" s="702"/>
      <c r="C211" s="702"/>
      <c r="D211" s="702"/>
      <c r="E211" s="702"/>
      <c r="F211" s="703"/>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hidden="1" customHeight="1" thickBot="1" x14ac:dyDescent="0.2">
      <c r="A212" s="704"/>
      <c r="B212" s="705"/>
      <c r="C212" s="705"/>
      <c r="D212" s="705"/>
      <c r="E212" s="705"/>
      <c r="F212" s="706"/>
      <c r="G212" s="689" t="s">
        <v>22</v>
      </c>
      <c r="H212" s="690"/>
      <c r="I212" s="690"/>
      <c r="J212" s="690"/>
      <c r="K212" s="690"/>
      <c r="L212" s="691"/>
      <c r="M212" s="692"/>
      <c r="N212" s="692"/>
      <c r="O212" s="692"/>
      <c r="P212" s="692"/>
      <c r="Q212" s="692"/>
      <c r="R212" s="692"/>
      <c r="S212" s="692"/>
      <c r="T212" s="692"/>
      <c r="U212" s="692"/>
      <c r="V212" s="692"/>
      <c r="W212" s="692"/>
      <c r="X212" s="693"/>
      <c r="Y212" s="694">
        <f>SUM(Y202:AB211)</f>
        <v>0</v>
      </c>
      <c r="Z212" s="695"/>
      <c r="AA212" s="695"/>
      <c r="AB212" s="696"/>
      <c r="AC212" s="689" t="s">
        <v>22</v>
      </c>
      <c r="AD212" s="690"/>
      <c r="AE212" s="690"/>
      <c r="AF212" s="690"/>
      <c r="AG212" s="690"/>
      <c r="AH212" s="691"/>
      <c r="AI212" s="692"/>
      <c r="AJ212" s="692"/>
      <c r="AK212" s="692"/>
      <c r="AL212" s="692"/>
      <c r="AM212" s="692"/>
      <c r="AN212" s="692"/>
      <c r="AO212" s="692"/>
      <c r="AP212" s="692"/>
      <c r="AQ212" s="692"/>
      <c r="AR212" s="692"/>
      <c r="AS212" s="692"/>
      <c r="AT212" s="693"/>
      <c r="AU212" s="694">
        <f>SUM(AU202:AX211)</f>
        <v>0</v>
      </c>
      <c r="AV212" s="695"/>
      <c r="AW212" s="695"/>
      <c r="AX212" s="697"/>
    </row>
    <row r="213" spans="1:50" s="51" customFormat="1" ht="24.75" hidden="1" customHeight="1" thickBot="1" x14ac:dyDescent="0.2"/>
    <row r="214" spans="1:50" ht="30" hidden="1" customHeight="1" x14ac:dyDescent="0.15">
      <c r="A214" s="698" t="s">
        <v>34</v>
      </c>
      <c r="B214" s="699"/>
      <c r="C214" s="699"/>
      <c r="D214" s="699"/>
      <c r="E214" s="699"/>
      <c r="F214" s="700"/>
      <c r="G214" s="375" t="s">
        <v>373</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374</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hidden="1" customHeight="1" x14ac:dyDescent="0.15">
      <c r="A215" s="701"/>
      <c r="B215" s="702"/>
      <c r="C215" s="702"/>
      <c r="D215" s="702"/>
      <c r="E215" s="702"/>
      <c r="F215" s="703"/>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9"/>
    </row>
    <row r="216" spans="1:50" ht="24.75" hidden="1" customHeight="1" x14ac:dyDescent="0.15">
      <c r="A216" s="701"/>
      <c r="B216" s="702"/>
      <c r="C216" s="702"/>
      <c r="D216" s="702"/>
      <c r="E216" s="702"/>
      <c r="F216" s="703"/>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80"/>
    </row>
    <row r="217" spans="1:50" ht="24.75" hidden="1" customHeight="1" x14ac:dyDescent="0.15">
      <c r="A217" s="701"/>
      <c r="B217" s="702"/>
      <c r="C217" s="702"/>
      <c r="D217" s="702"/>
      <c r="E217" s="702"/>
      <c r="F217" s="703"/>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2"/>
    </row>
    <row r="218" spans="1:50" ht="24.75" hidden="1" customHeight="1" x14ac:dyDescent="0.15">
      <c r="A218" s="701"/>
      <c r="B218" s="702"/>
      <c r="C218" s="702"/>
      <c r="D218" s="702"/>
      <c r="E218" s="702"/>
      <c r="F218" s="703"/>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2"/>
    </row>
    <row r="219" spans="1:50" ht="24.75" hidden="1" customHeight="1" x14ac:dyDescent="0.15">
      <c r="A219" s="701"/>
      <c r="B219" s="702"/>
      <c r="C219" s="702"/>
      <c r="D219" s="702"/>
      <c r="E219" s="702"/>
      <c r="F219" s="703"/>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2"/>
    </row>
    <row r="220" spans="1:50" ht="24.75" hidden="1" customHeight="1" x14ac:dyDescent="0.15">
      <c r="A220" s="701"/>
      <c r="B220" s="702"/>
      <c r="C220" s="702"/>
      <c r="D220" s="702"/>
      <c r="E220" s="702"/>
      <c r="F220" s="703"/>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hidden="1" customHeight="1" x14ac:dyDescent="0.15">
      <c r="A221" s="701"/>
      <c r="B221" s="702"/>
      <c r="C221" s="702"/>
      <c r="D221" s="702"/>
      <c r="E221" s="702"/>
      <c r="F221" s="703"/>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hidden="1" customHeight="1" x14ac:dyDescent="0.15">
      <c r="A222" s="701"/>
      <c r="B222" s="702"/>
      <c r="C222" s="702"/>
      <c r="D222" s="702"/>
      <c r="E222" s="702"/>
      <c r="F222" s="703"/>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hidden="1" customHeight="1" x14ac:dyDescent="0.15">
      <c r="A223" s="701"/>
      <c r="B223" s="702"/>
      <c r="C223" s="702"/>
      <c r="D223" s="702"/>
      <c r="E223" s="702"/>
      <c r="F223" s="703"/>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hidden="1" customHeight="1" x14ac:dyDescent="0.15">
      <c r="A224" s="701"/>
      <c r="B224" s="702"/>
      <c r="C224" s="702"/>
      <c r="D224" s="702"/>
      <c r="E224" s="702"/>
      <c r="F224" s="703"/>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hidden="1" customHeight="1" x14ac:dyDescent="0.15">
      <c r="A225" s="701"/>
      <c r="B225" s="702"/>
      <c r="C225" s="702"/>
      <c r="D225" s="702"/>
      <c r="E225" s="702"/>
      <c r="F225" s="703"/>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hidden="1" customHeight="1" thickBot="1" x14ac:dyDescent="0.2">
      <c r="A226" s="701"/>
      <c r="B226" s="702"/>
      <c r="C226" s="702"/>
      <c r="D226" s="702"/>
      <c r="E226" s="702"/>
      <c r="F226" s="703"/>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hidden="1" customHeight="1" x14ac:dyDescent="0.15">
      <c r="A227" s="701"/>
      <c r="B227" s="702"/>
      <c r="C227" s="702"/>
      <c r="D227" s="702"/>
      <c r="E227" s="702"/>
      <c r="F227" s="703"/>
      <c r="G227" s="375" t="s">
        <v>375</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376</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hidden="1" customHeight="1" x14ac:dyDescent="0.15">
      <c r="A228" s="701"/>
      <c r="B228" s="702"/>
      <c r="C228" s="702"/>
      <c r="D228" s="702"/>
      <c r="E228" s="702"/>
      <c r="F228" s="703"/>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9"/>
    </row>
    <row r="229" spans="1:50" ht="24.75" hidden="1" customHeight="1" x14ac:dyDescent="0.15">
      <c r="A229" s="701"/>
      <c r="B229" s="702"/>
      <c r="C229" s="702"/>
      <c r="D229" s="702"/>
      <c r="E229" s="702"/>
      <c r="F229" s="703"/>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80"/>
    </row>
    <row r="230" spans="1:50" ht="24.75" hidden="1" customHeight="1" x14ac:dyDescent="0.15">
      <c r="A230" s="701"/>
      <c r="B230" s="702"/>
      <c r="C230" s="702"/>
      <c r="D230" s="702"/>
      <c r="E230" s="702"/>
      <c r="F230" s="703"/>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2"/>
    </row>
    <row r="231" spans="1:50" ht="24.75" hidden="1" customHeight="1" x14ac:dyDescent="0.15">
      <c r="A231" s="701"/>
      <c r="B231" s="702"/>
      <c r="C231" s="702"/>
      <c r="D231" s="702"/>
      <c r="E231" s="702"/>
      <c r="F231" s="703"/>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2"/>
    </row>
    <row r="232" spans="1:50" ht="24.75" hidden="1" customHeight="1" x14ac:dyDescent="0.15">
      <c r="A232" s="701"/>
      <c r="B232" s="702"/>
      <c r="C232" s="702"/>
      <c r="D232" s="702"/>
      <c r="E232" s="702"/>
      <c r="F232" s="703"/>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2"/>
    </row>
    <row r="233" spans="1:50" ht="24.75" hidden="1" customHeight="1" x14ac:dyDescent="0.15">
      <c r="A233" s="701"/>
      <c r="B233" s="702"/>
      <c r="C233" s="702"/>
      <c r="D233" s="702"/>
      <c r="E233" s="702"/>
      <c r="F233" s="703"/>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2"/>
    </row>
    <row r="234" spans="1:50" ht="24.75" hidden="1" customHeight="1" x14ac:dyDescent="0.15">
      <c r="A234" s="701"/>
      <c r="B234" s="702"/>
      <c r="C234" s="702"/>
      <c r="D234" s="702"/>
      <c r="E234" s="702"/>
      <c r="F234" s="703"/>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2"/>
    </row>
    <row r="235" spans="1:50" ht="24.75" hidden="1" customHeight="1" x14ac:dyDescent="0.15">
      <c r="A235" s="701"/>
      <c r="B235" s="702"/>
      <c r="C235" s="702"/>
      <c r="D235" s="702"/>
      <c r="E235" s="702"/>
      <c r="F235" s="703"/>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2"/>
    </row>
    <row r="236" spans="1:50" ht="24.75" hidden="1" customHeight="1" x14ac:dyDescent="0.15">
      <c r="A236" s="701"/>
      <c r="B236" s="702"/>
      <c r="C236" s="702"/>
      <c r="D236" s="702"/>
      <c r="E236" s="702"/>
      <c r="F236" s="703"/>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2"/>
    </row>
    <row r="237" spans="1:50" ht="24.75" hidden="1" customHeight="1" x14ac:dyDescent="0.15">
      <c r="A237" s="701"/>
      <c r="B237" s="702"/>
      <c r="C237" s="702"/>
      <c r="D237" s="702"/>
      <c r="E237" s="702"/>
      <c r="F237" s="703"/>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2"/>
    </row>
    <row r="238" spans="1:50" ht="24.75" hidden="1" customHeight="1" x14ac:dyDescent="0.15">
      <c r="A238" s="701"/>
      <c r="B238" s="702"/>
      <c r="C238" s="702"/>
      <c r="D238" s="702"/>
      <c r="E238" s="702"/>
      <c r="F238" s="703"/>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2"/>
    </row>
    <row r="239" spans="1:50" ht="24.75" hidden="1" customHeight="1" thickBot="1" x14ac:dyDescent="0.2">
      <c r="A239" s="701"/>
      <c r="B239" s="702"/>
      <c r="C239" s="702"/>
      <c r="D239" s="702"/>
      <c r="E239" s="702"/>
      <c r="F239" s="703"/>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hidden="1" customHeight="1" x14ac:dyDescent="0.15">
      <c r="A240" s="701"/>
      <c r="B240" s="702"/>
      <c r="C240" s="702"/>
      <c r="D240" s="702"/>
      <c r="E240" s="702"/>
      <c r="F240" s="703"/>
      <c r="G240" s="375" t="s">
        <v>377</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378</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hidden="1" customHeight="1" x14ac:dyDescent="0.15">
      <c r="A241" s="701"/>
      <c r="B241" s="702"/>
      <c r="C241" s="702"/>
      <c r="D241" s="702"/>
      <c r="E241" s="702"/>
      <c r="F241" s="703"/>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9"/>
    </row>
    <row r="242" spans="1:50" ht="24.75" hidden="1" customHeight="1" x14ac:dyDescent="0.15">
      <c r="A242" s="701"/>
      <c r="B242" s="702"/>
      <c r="C242" s="702"/>
      <c r="D242" s="702"/>
      <c r="E242" s="702"/>
      <c r="F242" s="703"/>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80"/>
    </row>
    <row r="243" spans="1:50" ht="24.75" hidden="1" customHeight="1" x14ac:dyDescent="0.15">
      <c r="A243" s="701"/>
      <c r="B243" s="702"/>
      <c r="C243" s="702"/>
      <c r="D243" s="702"/>
      <c r="E243" s="702"/>
      <c r="F243" s="703"/>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2"/>
    </row>
    <row r="244" spans="1:50" ht="24.75" hidden="1" customHeight="1" x14ac:dyDescent="0.15">
      <c r="A244" s="701"/>
      <c r="B244" s="702"/>
      <c r="C244" s="702"/>
      <c r="D244" s="702"/>
      <c r="E244" s="702"/>
      <c r="F244" s="703"/>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2"/>
    </row>
    <row r="245" spans="1:50" ht="24.75" hidden="1" customHeight="1" x14ac:dyDescent="0.15">
      <c r="A245" s="701"/>
      <c r="B245" s="702"/>
      <c r="C245" s="702"/>
      <c r="D245" s="702"/>
      <c r="E245" s="702"/>
      <c r="F245" s="703"/>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2"/>
    </row>
    <row r="246" spans="1:50" ht="24.75" hidden="1" customHeight="1" x14ac:dyDescent="0.15">
      <c r="A246" s="701"/>
      <c r="B246" s="702"/>
      <c r="C246" s="702"/>
      <c r="D246" s="702"/>
      <c r="E246" s="702"/>
      <c r="F246" s="703"/>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2"/>
    </row>
    <row r="247" spans="1:50" ht="24.75" hidden="1" customHeight="1" x14ac:dyDescent="0.15">
      <c r="A247" s="701"/>
      <c r="B247" s="702"/>
      <c r="C247" s="702"/>
      <c r="D247" s="702"/>
      <c r="E247" s="702"/>
      <c r="F247" s="703"/>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2"/>
    </row>
    <row r="248" spans="1:50" ht="24.75" hidden="1" customHeight="1" x14ac:dyDescent="0.15">
      <c r="A248" s="701"/>
      <c r="B248" s="702"/>
      <c r="C248" s="702"/>
      <c r="D248" s="702"/>
      <c r="E248" s="702"/>
      <c r="F248" s="703"/>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2"/>
    </row>
    <row r="249" spans="1:50" ht="24.75" hidden="1" customHeight="1" x14ac:dyDescent="0.15">
      <c r="A249" s="701"/>
      <c r="B249" s="702"/>
      <c r="C249" s="702"/>
      <c r="D249" s="702"/>
      <c r="E249" s="702"/>
      <c r="F249" s="703"/>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2"/>
    </row>
    <row r="250" spans="1:50" ht="24.75" hidden="1" customHeight="1" x14ac:dyDescent="0.15">
      <c r="A250" s="701"/>
      <c r="B250" s="702"/>
      <c r="C250" s="702"/>
      <c r="D250" s="702"/>
      <c r="E250" s="702"/>
      <c r="F250" s="703"/>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2"/>
    </row>
    <row r="251" spans="1:50" ht="24.75" hidden="1" customHeight="1" x14ac:dyDescent="0.15">
      <c r="A251" s="701"/>
      <c r="B251" s="702"/>
      <c r="C251" s="702"/>
      <c r="D251" s="702"/>
      <c r="E251" s="702"/>
      <c r="F251" s="703"/>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2"/>
    </row>
    <row r="252" spans="1:50" ht="24.75" hidden="1" customHeight="1" thickBot="1" x14ac:dyDescent="0.2">
      <c r="A252" s="701"/>
      <c r="B252" s="702"/>
      <c r="C252" s="702"/>
      <c r="D252" s="702"/>
      <c r="E252" s="702"/>
      <c r="F252" s="703"/>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hidden="1" customHeight="1" x14ac:dyDescent="0.15">
      <c r="A253" s="701"/>
      <c r="B253" s="702"/>
      <c r="C253" s="702"/>
      <c r="D253" s="702"/>
      <c r="E253" s="702"/>
      <c r="F253" s="703"/>
      <c r="G253" s="375" t="s">
        <v>379</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380</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hidden="1" customHeight="1" x14ac:dyDescent="0.15">
      <c r="A254" s="701"/>
      <c r="B254" s="702"/>
      <c r="C254" s="702"/>
      <c r="D254" s="702"/>
      <c r="E254" s="702"/>
      <c r="F254" s="703"/>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9"/>
    </row>
    <row r="255" spans="1:50" ht="24.75" hidden="1" customHeight="1" x14ac:dyDescent="0.15">
      <c r="A255" s="701"/>
      <c r="B255" s="702"/>
      <c r="C255" s="702"/>
      <c r="D255" s="702"/>
      <c r="E255" s="702"/>
      <c r="F255" s="703"/>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80"/>
    </row>
    <row r="256" spans="1:50" ht="24.75" hidden="1" customHeight="1" x14ac:dyDescent="0.15">
      <c r="A256" s="701"/>
      <c r="B256" s="702"/>
      <c r="C256" s="702"/>
      <c r="D256" s="702"/>
      <c r="E256" s="702"/>
      <c r="F256" s="703"/>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2"/>
    </row>
    <row r="257" spans="1:50" ht="24.75" hidden="1" customHeight="1" x14ac:dyDescent="0.15">
      <c r="A257" s="701"/>
      <c r="B257" s="702"/>
      <c r="C257" s="702"/>
      <c r="D257" s="702"/>
      <c r="E257" s="702"/>
      <c r="F257" s="703"/>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2"/>
    </row>
    <row r="258" spans="1:50" ht="24.75" hidden="1" customHeight="1" x14ac:dyDescent="0.15">
      <c r="A258" s="701"/>
      <c r="B258" s="702"/>
      <c r="C258" s="702"/>
      <c r="D258" s="702"/>
      <c r="E258" s="702"/>
      <c r="F258" s="703"/>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2"/>
    </row>
    <row r="259" spans="1:50" ht="24.75" hidden="1" customHeight="1" x14ac:dyDescent="0.15">
      <c r="A259" s="701"/>
      <c r="B259" s="702"/>
      <c r="C259" s="702"/>
      <c r="D259" s="702"/>
      <c r="E259" s="702"/>
      <c r="F259" s="703"/>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2"/>
    </row>
    <row r="260" spans="1:50" ht="24.75" hidden="1" customHeight="1" x14ac:dyDescent="0.15">
      <c r="A260" s="701"/>
      <c r="B260" s="702"/>
      <c r="C260" s="702"/>
      <c r="D260" s="702"/>
      <c r="E260" s="702"/>
      <c r="F260" s="703"/>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2"/>
    </row>
    <row r="261" spans="1:50" ht="24.75" hidden="1" customHeight="1" x14ac:dyDescent="0.15">
      <c r="A261" s="701"/>
      <c r="B261" s="702"/>
      <c r="C261" s="702"/>
      <c r="D261" s="702"/>
      <c r="E261" s="702"/>
      <c r="F261" s="703"/>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2"/>
    </row>
    <row r="262" spans="1:50" ht="24.75" hidden="1" customHeight="1" x14ac:dyDescent="0.15">
      <c r="A262" s="701"/>
      <c r="B262" s="702"/>
      <c r="C262" s="702"/>
      <c r="D262" s="702"/>
      <c r="E262" s="702"/>
      <c r="F262" s="703"/>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2"/>
    </row>
    <row r="263" spans="1:50" ht="24.75" hidden="1" customHeight="1" x14ac:dyDescent="0.15">
      <c r="A263" s="701"/>
      <c r="B263" s="702"/>
      <c r="C263" s="702"/>
      <c r="D263" s="702"/>
      <c r="E263" s="702"/>
      <c r="F263" s="703"/>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2"/>
    </row>
    <row r="264" spans="1:50" ht="24.75" hidden="1" customHeight="1" x14ac:dyDescent="0.15">
      <c r="A264" s="701"/>
      <c r="B264" s="702"/>
      <c r="C264" s="702"/>
      <c r="D264" s="702"/>
      <c r="E264" s="702"/>
      <c r="F264" s="703"/>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2"/>
    </row>
    <row r="265" spans="1:50" ht="24.75" hidden="1" customHeight="1" thickBot="1" x14ac:dyDescent="0.2">
      <c r="A265" s="704"/>
      <c r="B265" s="705"/>
      <c r="C265" s="705"/>
      <c r="D265" s="705"/>
      <c r="E265" s="705"/>
      <c r="F265" s="706"/>
      <c r="G265" s="689" t="s">
        <v>22</v>
      </c>
      <c r="H265" s="690"/>
      <c r="I265" s="690"/>
      <c r="J265" s="690"/>
      <c r="K265" s="690"/>
      <c r="L265" s="691"/>
      <c r="M265" s="692"/>
      <c r="N265" s="692"/>
      <c r="O265" s="692"/>
      <c r="P265" s="692"/>
      <c r="Q265" s="692"/>
      <c r="R265" s="692"/>
      <c r="S265" s="692"/>
      <c r="T265" s="692"/>
      <c r="U265" s="692"/>
      <c r="V265" s="692"/>
      <c r="W265" s="692"/>
      <c r="X265" s="693"/>
      <c r="Y265" s="694">
        <f>SUM(Y255:AB264)</f>
        <v>0</v>
      </c>
      <c r="Z265" s="695"/>
      <c r="AA265" s="695"/>
      <c r="AB265" s="696"/>
      <c r="AC265" s="689" t="s">
        <v>22</v>
      </c>
      <c r="AD265" s="690"/>
      <c r="AE265" s="690"/>
      <c r="AF265" s="690"/>
      <c r="AG265" s="690"/>
      <c r="AH265" s="691"/>
      <c r="AI265" s="692"/>
      <c r="AJ265" s="692"/>
      <c r="AK265" s="692"/>
      <c r="AL265" s="692"/>
      <c r="AM265" s="692"/>
      <c r="AN265" s="692"/>
      <c r="AO265" s="692"/>
      <c r="AP265" s="692"/>
      <c r="AQ265" s="692"/>
      <c r="AR265" s="692"/>
      <c r="AS265" s="692"/>
      <c r="AT265" s="693"/>
      <c r="AU265" s="694">
        <f>SUM(AU255:AX264)</f>
        <v>0</v>
      </c>
      <c r="AV265" s="695"/>
      <c r="AW265" s="695"/>
      <c r="AX265" s="69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99" priority="271">
      <formula>IF(RIGHT(TEXT(Y5,"0.#"),1)=".",FALSE,TRUE)</formula>
    </cfRule>
    <cfRule type="expression" dxfId="698" priority="272">
      <formula>IF(RIGHT(TEXT(Y5,"0.#"),1)=".",TRUE,FALSE)</formula>
    </cfRule>
  </conditionalFormatting>
  <conditionalFormatting sqref="Y14">
    <cfRule type="expression" dxfId="697" priority="269">
      <formula>IF(RIGHT(TEXT(Y14,"0.#"),1)=".",FALSE,TRUE)</formula>
    </cfRule>
    <cfRule type="expression" dxfId="696" priority="270">
      <formula>IF(RIGHT(TEXT(Y14,"0.#"),1)=".",TRUE,FALSE)</formula>
    </cfRule>
  </conditionalFormatting>
  <conditionalFormatting sqref="Y6:Y13 Y4">
    <cfRule type="expression" dxfId="695" priority="267">
      <formula>IF(RIGHT(TEXT(Y4,"0.#"),1)=".",FALSE,TRUE)</formula>
    </cfRule>
    <cfRule type="expression" dxfId="694" priority="268">
      <formula>IF(RIGHT(TEXT(Y4,"0.#"),1)=".",TRUE,FALSE)</formula>
    </cfRule>
  </conditionalFormatting>
  <conditionalFormatting sqref="AU5">
    <cfRule type="expression" dxfId="693" priority="265">
      <formula>IF(RIGHT(TEXT(AU5,"0.#"),1)=".",FALSE,TRUE)</formula>
    </cfRule>
    <cfRule type="expression" dxfId="692" priority="266">
      <formula>IF(RIGHT(TEXT(AU5,"0.#"),1)=".",TRUE,FALSE)</formula>
    </cfRule>
  </conditionalFormatting>
  <conditionalFormatting sqref="AU14">
    <cfRule type="expression" dxfId="691" priority="263">
      <formula>IF(RIGHT(TEXT(AU14,"0.#"),1)=".",FALSE,TRUE)</formula>
    </cfRule>
    <cfRule type="expression" dxfId="690" priority="264">
      <formula>IF(RIGHT(TEXT(AU14,"0.#"),1)=".",TRUE,FALSE)</formula>
    </cfRule>
  </conditionalFormatting>
  <conditionalFormatting sqref="AU6:AU13 AU4">
    <cfRule type="expression" dxfId="689" priority="261">
      <formula>IF(RIGHT(TEXT(AU4,"0.#"),1)=".",FALSE,TRUE)</formula>
    </cfRule>
    <cfRule type="expression" dxfId="688" priority="262">
      <formula>IF(RIGHT(TEXT(AU4,"0.#"),1)=".",TRUE,FALSE)</formula>
    </cfRule>
  </conditionalFormatting>
  <conditionalFormatting sqref="Y18">
    <cfRule type="expression" dxfId="687" priority="259">
      <formula>IF(RIGHT(TEXT(Y18,"0.#"),1)=".",FALSE,TRUE)</formula>
    </cfRule>
    <cfRule type="expression" dxfId="686" priority="260">
      <formula>IF(RIGHT(TEXT(Y18,"0.#"),1)=".",TRUE,FALSE)</formula>
    </cfRule>
  </conditionalFormatting>
  <conditionalFormatting sqref="Y27">
    <cfRule type="expression" dxfId="685" priority="257">
      <formula>IF(RIGHT(TEXT(Y27,"0.#"),1)=".",FALSE,TRUE)</formula>
    </cfRule>
    <cfRule type="expression" dxfId="684" priority="258">
      <formula>IF(RIGHT(TEXT(Y27,"0.#"),1)=".",TRUE,FALSE)</formula>
    </cfRule>
  </conditionalFormatting>
  <conditionalFormatting sqref="Y19:Y26 Y17">
    <cfRule type="expression" dxfId="683" priority="255">
      <formula>IF(RIGHT(TEXT(Y17,"0.#"),1)=".",FALSE,TRUE)</formula>
    </cfRule>
    <cfRule type="expression" dxfId="682" priority="256">
      <formula>IF(RIGHT(TEXT(Y17,"0.#"),1)=".",TRUE,FALSE)</formula>
    </cfRule>
  </conditionalFormatting>
  <conditionalFormatting sqref="AU18">
    <cfRule type="expression" dxfId="681" priority="253">
      <formula>IF(RIGHT(TEXT(AU18,"0.#"),1)=".",FALSE,TRUE)</formula>
    </cfRule>
    <cfRule type="expression" dxfId="680" priority="254">
      <formula>IF(RIGHT(TEXT(AU18,"0.#"),1)=".",TRUE,FALSE)</formula>
    </cfRule>
  </conditionalFormatting>
  <conditionalFormatting sqref="AU27">
    <cfRule type="expression" dxfId="679" priority="251">
      <formula>IF(RIGHT(TEXT(AU27,"0.#"),1)=".",FALSE,TRUE)</formula>
    </cfRule>
    <cfRule type="expression" dxfId="678" priority="252">
      <formula>IF(RIGHT(TEXT(AU27,"0.#"),1)=".",TRUE,FALSE)</formula>
    </cfRule>
  </conditionalFormatting>
  <conditionalFormatting sqref="AU19:AU26 AU17">
    <cfRule type="expression" dxfId="677" priority="249">
      <formula>IF(RIGHT(TEXT(AU17,"0.#"),1)=".",FALSE,TRUE)</formula>
    </cfRule>
    <cfRule type="expression" dxfId="676" priority="250">
      <formula>IF(RIGHT(TEXT(AU17,"0.#"),1)=".",TRUE,FALSE)</formula>
    </cfRule>
  </conditionalFormatting>
  <conditionalFormatting sqref="Y31">
    <cfRule type="expression" dxfId="675" priority="247">
      <formula>IF(RIGHT(TEXT(Y31,"0.#"),1)=".",FALSE,TRUE)</formula>
    </cfRule>
    <cfRule type="expression" dxfId="674" priority="248">
      <formula>IF(RIGHT(TEXT(Y31,"0.#"),1)=".",TRUE,FALSE)</formula>
    </cfRule>
  </conditionalFormatting>
  <conditionalFormatting sqref="Y40">
    <cfRule type="expression" dxfId="673" priority="245">
      <formula>IF(RIGHT(TEXT(Y40,"0.#"),1)=".",FALSE,TRUE)</formula>
    </cfRule>
    <cfRule type="expression" dxfId="672" priority="246">
      <formula>IF(RIGHT(TEXT(Y40,"0.#"),1)=".",TRUE,FALSE)</formula>
    </cfRule>
  </conditionalFormatting>
  <conditionalFormatting sqref="Y32:Y39 Y30">
    <cfRule type="expression" dxfId="671" priority="243">
      <formula>IF(RIGHT(TEXT(Y30,"0.#"),1)=".",FALSE,TRUE)</formula>
    </cfRule>
    <cfRule type="expression" dxfId="670" priority="244">
      <formula>IF(RIGHT(TEXT(Y30,"0.#"),1)=".",TRUE,FALSE)</formula>
    </cfRule>
  </conditionalFormatting>
  <conditionalFormatting sqref="AU31">
    <cfRule type="expression" dxfId="669" priority="241">
      <formula>IF(RIGHT(TEXT(AU31,"0.#"),1)=".",FALSE,TRUE)</formula>
    </cfRule>
    <cfRule type="expression" dxfId="668" priority="242">
      <formula>IF(RIGHT(TEXT(AU31,"0.#"),1)=".",TRUE,FALSE)</formula>
    </cfRule>
  </conditionalFormatting>
  <conditionalFormatting sqref="AU40">
    <cfRule type="expression" dxfId="667" priority="239">
      <formula>IF(RIGHT(TEXT(AU40,"0.#"),1)=".",FALSE,TRUE)</formula>
    </cfRule>
    <cfRule type="expression" dxfId="666" priority="240">
      <formula>IF(RIGHT(TEXT(AU40,"0.#"),1)=".",TRUE,FALSE)</formula>
    </cfRule>
  </conditionalFormatting>
  <conditionalFormatting sqref="AU32:AU39 AU30">
    <cfRule type="expression" dxfId="665" priority="237">
      <formula>IF(RIGHT(TEXT(AU30,"0.#"),1)=".",FALSE,TRUE)</formula>
    </cfRule>
    <cfRule type="expression" dxfId="664" priority="238">
      <formula>IF(RIGHT(TEXT(AU30,"0.#"),1)=".",TRUE,FALSE)</formula>
    </cfRule>
  </conditionalFormatting>
  <conditionalFormatting sqref="Y44">
    <cfRule type="expression" dxfId="663" priority="235">
      <formula>IF(RIGHT(TEXT(Y44,"0.#"),1)=".",FALSE,TRUE)</formula>
    </cfRule>
    <cfRule type="expression" dxfId="662" priority="236">
      <formula>IF(RIGHT(TEXT(Y44,"0.#"),1)=".",TRUE,FALSE)</formula>
    </cfRule>
  </conditionalFormatting>
  <conditionalFormatting sqref="Y53">
    <cfRule type="expression" dxfId="661" priority="233">
      <formula>IF(RIGHT(TEXT(Y53,"0.#"),1)=".",FALSE,TRUE)</formula>
    </cfRule>
    <cfRule type="expression" dxfId="660" priority="234">
      <formula>IF(RIGHT(TEXT(Y53,"0.#"),1)=".",TRUE,FALSE)</formula>
    </cfRule>
  </conditionalFormatting>
  <conditionalFormatting sqref="Y45:Y52 Y43">
    <cfRule type="expression" dxfId="659" priority="231">
      <formula>IF(RIGHT(TEXT(Y43,"0.#"),1)=".",FALSE,TRUE)</formula>
    </cfRule>
    <cfRule type="expression" dxfId="658" priority="232">
      <formula>IF(RIGHT(TEXT(Y43,"0.#"),1)=".",TRUE,FALSE)</formula>
    </cfRule>
  </conditionalFormatting>
  <conditionalFormatting sqref="AU44">
    <cfRule type="expression" dxfId="657" priority="229">
      <formula>IF(RIGHT(TEXT(AU44,"0.#"),1)=".",FALSE,TRUE)</formula>
    </cfRule>
    <cfRule type="expression" dxfId="656" priority="230">
      <formula>IF(RIGHT(TEXT(AU44,"0.#"),1)=".",TRUE,FALSE)</formula>
    </cfRule>
  </conditionalFormatting>
  <conditionalFormatting sqref="AU53">
    <cfRule type="expression" dxfId="655" priority="227">
      <formula>IF(RIGHT(TEXT(AU53,"0.#"),1)=".",FALSE,TRUE)</formula>
    </cfRule>
    <cfRule type="expression" dxfId="654" priority="228">
      <formula>IF(RIGHT(TEXT(AU53,"0.#"),1)=".",TRUE,FALSE)</formula>
    </cfRule>
  </conditionalFormatting>
  <conditionalFormatting sqref="AU45:AU52 AU43">
    <cfRule type="expression" dxfId="653" priority="225">
      <formula>IF(RIGHT(TEXT(AU43,"0.#"),1)=".",FALSE,TRUE)</formula>
    </cfRule>
    <cfRule type="expression" dxfId="652" priority="226">
      <formula>IF(RIGHT(TEXT(AU43,"0.#"),1)=".",TRUE,FALSE)</formula>
    </cfRule>
  </conditionalFormatting>
  <conditionalFormatting sqref="Y58">
    <cfRule type="expression" dxfId="651" priority="223">
      <formula>IF(RIGHT(TEXT(Y58,"0.#"),1)=".",FALSE,TRUE)</formula>
    </cfRule>
    <cfRule type="expression" dxfId="650" priority="224">
      <formula>IF(RIGHT(TEXT(Y58,"0.#"),1)=".",TRUE,FALSE)</formula>
    </cfRule>
  </conditionalFormatting>
  <conditionalFormatting sqref="Y67">
    <cfRule type="expression" dxfId="649" priority="221">
      <formula>IF(RIGHT(TEXT(Y67,"0.#"),1)=".",FALSE,TRUE)</formula>
    </cfRule>
    <cfRule type="expression" dxfId="648" priority="222">
      <formula>IF(RIGHT(TEXT(Y67,"0.#"),1)=".",TRUE,FALSE)</formula>
    </cfRule>
  </conditionalFormatting>
  <conditionalFormatting sqref="Y59:Y66 Y57">
    <cfRule type="expression" dxfId="647" priority="219">
      <formula>IF(RIGHT(TEXT(Y57,"0.#"),1)=".",FALSE,TRUE)</formula>
    </cfRule>
    <cfRule type="expression" dxfId="646" priority="220">
      <formula>IF(RIGHT(TEXT(Y57,"0.#"),1)=".",TRUE,FALSE)</formula>
    </cfRule>
  </conditionalFormatting>
  <conditionalFormatting sqref="AU58">
    <cfRule type="expression" dxfId="645" priority="217">
      <formula>IF(RIGHT(TEXT(AU58,"0.#"),1)=".",FALSE,TRUE)</formula>
    </cfRule>
    <cfRule type="expression" dxfId="644" priority="218">
      <formula>IF(RIGHT(TEXT(AU58,"0.#"),1)=".",TRUE,FALSE)</formula>
    </cfRule>
  </conditionalFormatting>
  <conditionalFormatting sqref="AU67">
    <cfRule type="expression" dxfId="643" priority="215">
      <formula>IF(RIGHT(TEXT(AU67,"0.#"),1)=".",FALSE,TRUE)</formula>
    </cfRule>
    <cfRule type="expression" dxfId="642" priority="216">
      <formula>IF(RIGHT(TEXT(AU67,"0.#"),1)=".",TRUE,FALSE)</formula>
    </cfRule>
  </conditionalFormatting>
  <conditionalFormatting sqref="AU59:AU66 AU57">
    <cfRule type="expression" dxfId="641" priority="213">
      <formula>IF(RIGHT(TEXT(AU57,"0.#"),1)=".",FALSE,TRUE)</formula>
    </cfRule>
    <cfRule type="expression" dxfId="640" priority="214">
      <formula>IF(RIGHT(TEXT(AU57,"0.#"),1)=".",TRUE,FALSE)</formula>
    </cfRule>
  </conditionalFormatting>
  <conditionalFormatting sqref="Y71">
    <cfRule type="expression" dxfId="639" priority="211">
      <formula>IF(RIGHT(TEXT(Y71,"0.#"),1)=".",FALSE,TRUE)</formula>
    </cfRule>
    <cfRule type="expression" dxfId="638" priority="212">
      <formula>IF(RIGHT(TEXT(Y71,"0.#"),1)=".",TRUE,FALSE)</formula>
    </cfRule>
  </conditionalFormatting>
  <conditionalFormatting sqref="Y80">
    <cfRule type="expression" dxfId="637" priority="209">
      <formula>IF(RIGHT(TEXT(Y80,"0.#"),1)=".",FALSE,TRUE)</formula>
    </cfRule>
    <cfRule type="expression" dxfId="636" priority="210">
      <formula>IF(RIGHT(TEXT(Y80,"0.#"),1)=".",TRUE,FALSE)</formula>
    </cfRule>
  </conditionalFormatting>
  <conditionalFormatting sqref="Y72:Y79 Y70">
    <cfRule type="expression" dxfId="635" priority="207">
      <formula>IF(RIGHT(TEXT(Y70,"0.#"),1)=".",FALSE,TRUE)</formula>
    </cfRule>
    <cfRule type="expression" dxfId="634" priority="208">
      <formula>IF(RIGHT(TEXT(Y70,"0.#"),1)=".",TRUE,FALSE)</formula>
    </cfRule>
  </conditionalFormatting>
  <conditionalFormatting sqref="AU71">
    <cfRule type="expression" dxfId="633" priority="205">
      <formula>IF(RIGHT(TEXT(AU71,"0.#"),1)=".",FALSE,TRUE)</formula>
    </cfRule>
    <cfRule type="expression" dxfId="632" priority="206">
      <formula>IF(RIGHT(TEXT(AU71,"0.#"),1)=".",TRUE,FALSE)</formula>
    </cfRule>
  </conditionalFormatting>
  <conditionalFormatting sqref="AU80">
    <cfRule type="expression" dxfId="631" priority="203">
      <formula>IF(RIGHT(TEXT(AU80,"0.#"),1)=".",FALSE,TRUE)</formula>
    </cfRule>
    <cfRule type="expression" dxfId="630" priority="204">
      <formula>IF(RIGHT(TEXT(AU80,"0.#"),1)=".",TRUE,FALSE)</formula>
    </cfRule>
  </conditionalFormatting>
  <conditionalFormatting sqref="AU72:AU79 AU70">
    <cfRule type="expression" dxfId="629" priority="201">
      <formula>IF(RIGHT(TEXT(AU70,"0.#"),1)=".",FALSE,TRUE)</formula>
    </cfRule>
    <cfRule type="expression" dxfId="628" priority="202">
      <formula>IF(RIGHT(TEXT(AU70,"0.#"),1)=".",TRUE,FALSE)</formula>
    </cfRule>
  </conditionalFormatting>
  <conditionalFormatting sqref="Y84">
    <cfRule type="expression" dxfId="627" priority="199">
      <formula>IF(RIGHT(TEXT(Y84,"0.#"),1)=".",FALSE,TRUE)</formula>
    </cfRule>
    <cfRule type="expression" dxfId="626" priority="200">
      <formula>IF(RIGHT(TEXT(Y84,"0.#"),1)=".",TRUE,FALSE)</formula>
    </cfRule>
  </conditionalFormatting>
  <conditionalFormatting sqref="Y93">
    <cfRule type="expression" dxfId="625" priority="197">
      <formula>IF(RIGHT(TEXT(Y93,"0.#"),1)=".",FALSE,TRUE)</formula>
    </cfRule>
    <cfRule type="expression" dxfId="624" priority="198">
      <formula>IF(RIGHT(TEXT(Y93,"0.#"),1)=".",TRUE,FALSE)</formula>
    </cfRule>
  </conditionalFormatting>
  <conditionalFormatting sqref="Y85:Y92 Y83">
    <cfRule type="expression" dxfId="623" priority="195">
      <formula>IF(RIGHT(TEXT(Y83,"0.#"),1)=".",FALSE,TRUE)</formula>
    </cfRule>
    <cfRule type="expression" dxfId="622" priority="196">
      <formula>IF(RIGHT(TEXT(Y83,"0.#"),1)=".",TRUE,FALSE)</formula>
    </cfRule>
  </conditionalFormatting>
  <conditionalFormatting sqref="AU84">
    <cfRule type="expression" dxfId="621" priority="193">
      <formula>IF(RIGHT(TEXT(AU84,"0.#"),1)=".",FALSE,TRUE)</formula>
    </cfRule>
    <cfRule type="expression" dxfId="620" priority="194">
      <formula>IF(RIGHT(TEXT(AU84,"0.#"),1)=".",TRUE,FALSE)</formula>
    </cfRule>
  </conditionalFormatting>
  <conditionalFormatting sqref="AU93">
    <cfRule type="expression" dxfId="619" priority="191">
      <formula>IF(RIGHT(TEXT(AU93,"0.#"),1)=".",FALSE,TRUE)</formula>
    </cfRule>
    <cfRule type="expression" dxfId="618" priority="192">
      <formula>IF(RIGHT(TEXT(AU93,"0.#"),1)=".",TRUE,FALSE)</formula>
    </cfRule>
  </conditionalFormatting>
  <conditionalFormatting sqref="AU85:AU92 AU83">
    <cfRule type="expression" dxfId="617" priority="189">
      <formula>IF(RIGHT(TEXT(AU83,"0.#"),1)=".",FALSE,TRUE)</formula>
    </cfRule>
    <cfRule type="expression" dxfId="616" priority="190">
      <formula>IF(RIGHT(TEXT(AU83,"0.#"),1)=".",TRUE,FALSE)</formula>
    </cfRule>
  </conditionalFormatting>
  <conditionalFormatting sqref="Y97">
    <cfRule type="expression" dxfId="615" priority="187">
      <formula>IF(RIGHT(TEXT(Y97,"0.#"),1)=".",FALSE,TRUE)</formula>
    </cfRule>
    <cfRule type="expression" dxfId="614" priority="188">
      <formula>IF(RIGHT(TEXT(Y97,"0.#"),1)=".",TRUE,FALSE)</formula>
    </cfRule>
  </conditionalFormatting>
  <conditionalFormatting sqref="Y106">
    <cfRule type="expression" dxfId="613" priority="185">
      <formula>IF(RIGHT(TEXT(Y106,"0.#"),1)=".",FALSE,TRUE)</formula>
    </cfRule>
    <cfRule type="expression" dxfId="612" priority="186">
      <formula>IF(RIGHT(TEXT(Y106,"0.#"),1)=".",TRUE,FALSE)</formula>
    </cfRule>
  </conditionalFormatting>
  <conditionalFormatting sqref="Y98:Y105 Y96">
    <cfRule type="expression" dxfId="611" priority="183">
      <formula>IF(RIGHT(TEXT(Y96,"0.#"),1)=".",FALSE,TRUE)</formula>
    </cfRule>
    <cfRule type="expression" dxfId="610" priority="184">
      <formula>IF(RIGHT(TEXT(Y96,"0.#"),1)=".",TRUE,FALSE)</formula>
    </cfRule>
  </conditionalFormatting>
  <conditionalFormatting sqref="AU97">
    <cfRule type="expression" dxfId="609" priority="181">
      <formula>IF(RIGHT(TEXT(AU97,"0.#"),1)=".",FALSE,TRUE)</formula>
    </cfRule>
    <cfRule type="expression" dxfId="608" priority="182">
      <formula>IF(RIGHT(TEXT(AU97,"0.#"),1)=".",TRUE,FALSE)</formula>
    </cfRule>
  </conditionalFormatting>
  <conditionalFormatting sqref="AU106">
    <cfRule type="expression" dxfId="607" priority="179">
      <formula>IF(RIGHT(TEXT(AU106,"0.#"),1)=".",FALSE,TRUE)</formula>
    </cfRule>
    <cfRule type="expression" dxfId="606" priority="180">
      <formula>IF(RIGHT(TEXT(AU106,"0.#"),1)=".",TRUE,FALSE)</formula>
    </cfRule>
  </conditionalFormatting>
  <conditionalFormatting sqref="AU98:AU105 AU96">
    <cfRule type="expression" dxfId="605" priority="177">
      <formula>IF(RIGHT(TEXT(AU96,"0.#"),1)=".",FALSE,TRUE)</formula>
    </cfRule>
    <cfRule type="expression" dxfId="604" priority="178">
      <formula>IF(RIGHT(TEXT(AU96,"0.#"),1)=".",TRUE,FALSE)</formula>
    </cfRule>
  </conditionalFormatting>
  <conditionalFormatting sqref="Y111">
    <cfRule type="expression" dxfId="603" priority="175">
      <formula>IF(RIGHT(TEXT(Y111,"0.#"),1)=".",FALSE,TRUE)</formula>
    </cfRule>
    <cfRule type="expression" dxfId="602" priority="176">
      <formula>IF(RIGHT(TEXT(Y111,"0.#"),1)=".",TRUE,FALSE)</formula>
    </cfRule>
  </conditionalFormatting>
  <conditionalFormatting sqref="Y120">
    <cfRule type="expression" dxfId="601" priority="173">
      <formula>IF(RIGHT(TEXT(Y120,"0.#"),1)=".",FALSE,TRUE)</formula>
    </cfRule>
    <cfRule type="expression" dxfId="600" priority="174">
      <formula>IF(RIGHT(TEXT(Y120,"0.#"),1)=".",TRUE,FALSE)</formula>
    </cfRule>
  </conditionalFormatting>
  <conditionalFormatting sqref="Y112:Y119 Y110">
    <cfRule type="expression" dxfId="599" priority="171">
      <formula>IF(RIGHT(TEXT(Y110,"0.#"),1)=".",FALSE,TRUE)</formula>
    </cfRule>
    <cfRule type="expression" dxfId="598" priority="172">
      <formula>IF(RIGHT(TEXT(Y110,"0.#"),1)=".",TRUE,FALSE)</formula>
    </cfRule>
  </conditionalFormatting>
  <conditionalFormatting sqref="AU111">
    <cfRule type="expression" dxfId="597" priority="169">
      <formula>IF(RIGHT(TEXT(AU111,"0.#"),1)=".",FALSE,TRUE)</formula>
    </cfRule>
    <cfRule type="expression" dxfId="596" priority="170">
      <formula>IF(RIGHT(TEXT(AU111,"0.#"),1)=".",TRUE,FALSE)</formula>
    </cfRule>
  </conditionalFormatting>
  <conditionalFormatting sqref="AU120">
    <cfRule type="expression" dxfId="595" priority="167">
      <formula>IF(RIGHT(TEXT(AU120,"0.#"),1)=".",FALSE,TRUE)</formula>
    </cfRule>
    <cfRule type="expression" dxfId="594" priority="168">
      <formula>IF(RIGHT(TEXT(AU120,"0.#"),1)=".",TRUE,FALSE)</formula>
    </cfRule>
  </conditionalFormatting>
  <conditionalFormatting sqref="AU112:AU119 AU110">
    <cfRule type="expression" dxfId="593" priority="165">
      <formula>IF(RIGHT(TEXT(AU110,"0.#"),1)=".",FALSE,TRUE)</formula>
    </cfRule>
    <cfRule type="expression" dxfId="592" priority="166">
      <formula>IF(RIGHT(TEXT(AU110,"0.#"),1)=".",TRUE,FALSE)</formula>
    </cfRule>
  </conditionalFormatting>
  <conditionalFormatting sqref="Y124">
    <cfRule type="expression" dxfId="591" priority="151">
      <formula>IF(RIGHT(TEXT(Y124,"0.#"),1)=".",FALSE,TRUE)</formula>
    </cfRule>
    <cfRule type="expression" dxfId="590" priority="152">
      <formula>IF(RIGHT(TEXT(Y124,"0.#"),1)=".",TRUE,FALSE)</formula>
    </cfRule>
  </conditionalFormatting>
  <conditionalFormatting sqref="Y133">
    <cfRule type="expression" dxfId="589" priority="149">
      <formula>IF(RIGHT(TEXT(Y133,"0.#"),1)=".",FALSE,TRUE)</formula>
    </cfRule>
    <cfRule type="expression" dxfId="588" priority="150">
      <formula>IF(RIGHT(TEXT(Y133,"0.#"),1)=".",TRUE,FALSE)</formula>
    </cfRule>
  </conditionalFormatting>
  <conditionalFormatting sqref="Y125:Y132 Y123">
    <cfRule type="expression" dxfId="587" priority="147">
      <formula>IF(RIGHT(TEXT(Y123,"0.#"),1)=".",FALSE,TRUE)</formula>
    </cfRule>
    <cfRule type="expression" dxfId="586" priority="148">
      <formula>IF(RIGHT(TEXT(Y123,"0.#"),1)=".",TRUE,FALSE)</formula>
    </cfRule>
  </conditionalFormatting>
  <conditionalFormatting sqref="AU124">
    <cfRule type="expression" dxfId="585" priority="145">
      <formula>IF(RIGHT(TEXT(AU124,"0.#"),1)=".",FALSE,TRUE)</formula>
    </cfRule>
    <cfRule type="expression" dxfId="584" priority="146">
      <formula>IF(RIGHT(TEXT(AU124,"0.#"),1)=".",TRUE,FALSE)</formula>
    </cfRule>
  </conditionalFormatting>
  <conditionalFormatting sqref="AU133">
    <cfRule type="expression" dxfId="583" priority="143">
      <formula>IF(RIGHT(TEXT(AU133,"0.#"),1)=".",FALSE,TRUE)</formula>
    </cfRule>
    <cfRule type="expression" dxfId="582" priority="144">
      <formula>IF(RIGHT(TEXT(AU133,"0.#"),1)=".",TRUE,FALSE)</formula>
    </cfRule>
  </conditionalFormatting>
  <conditionalFormatting sqref="AU125:AU132 AU123">
    <cfRule type="expression" dxfId="581" priority="141">
      <formula>IF(RIGHT(TEXT(AU123,"0.#"),1)=".",FALSE,TRUE)</formula>
    </cfRule>
    <cfRule type="expression" dxfId="580" priority="142">
      <formula>IF(RIGHT(TEXT(AU123,"0.#"),1)=".",TRUE,FALSE)</formula>
    </cfRule>
  </conditionalFormatting>
  <conditionalFormatting sqref="Y137">
    <cfRule type="expression" dxfId="579" priority="131">
      <formula>IF(RIGHT(TEXT(Y137,"0.#"),1)=".",FALSE,TRUE)</formula>
    </cfRule>
    <cfRule type="expression" dxfId="578" priority="132">
      <formula>IF(RIGHT(TEXT(Y137,"0.#"),1)=".",TRUE,FALSE)</formula>
    </cfRule>
  </conditionalFormatting>
  <conditionalFormatting sqref="Y146">
    <cfRule type="expression" dxfId="577" priority="129">
      <formula>IF(RIGHT(TEXT(Y146,"0.#"),1)=".",FALSE,TRUE)</formula>
    </cfRule>
    <cfRule type="expression" dxfId="576" priority="130">
      <formula>IF(RIGHT(TEXT(Y146,"0.#"),1)=".",TRUE,FALSE)</formula>
    </cfRule>
  </conditionalFormatting>
  <conditionalFormatting sqref="Y138:Y145 Y136">
    <cfRule type="expression" dxfId="575" priority="127">
      <formula>IF(RIGHT(TEXT(Y136,"0.#"),1)=".",FALSE,TRUE)</formula>
    </cfRule>
    <cfRule type="expression" dxfId="574" priority="128">
      <formula>IF(RIGHT(TEXT(Y136,"0.#"),1)=".",TRUE,FALSE)</formula>
    </cfRule>
  </conditionalFormatting>
  <conditionalFormatting sqref="AU137">
    <cfRule type="expression" dxfId="573" priority="125">
      <formula>IF(RIGHT(TEXT(AU137,"0.#"),1)=".",FALSE,TRUE)</formula>
    </cfRule>
    <cfRule type="expression" dxfId="572" priority="126">
      <formula>IF(RIGHT(TEXT(AU137,"0.#"),1)=".",TRUE,FALSE)</formula>
    </cfRule>
  </conditionalFormatting>
  <conditionalFormatting sqref="AU146">
    <cfRule type="expression" dxfId="571" priority="123">
      <formula>IF(RIGHT(TEXT(AU146,"0.#"),1)=".",FALSE,TRUE)</formula>
    </cfRule>
    <cfRule type="expression" dxfId="570" priority="124">
      <formula>IF(RIGHT(TEXT(AU146,"0.#"),1)=".",TRUE,FALSE)</formula>
    </cfRule>
  </conditionalFormatting>
  <conditionalFormatting sqref="AU138:AU145 AU136">
    <cfRule type="expression" dxfId="569" priority="121">
      <formula>IF(RIGHT(TEXT(AU136,"0.#"),1)=".",FALSE,TRUE)</formula>
    </cfRule>
    <cfRule type="expression" dxfId="568" priority="122">
      <formula>IF(RIGHT(TEXT(AU136,"0.#"),1)=".",TRUE,FALSE)</formula>
    </cfRule>
  </conditionalFormatting>
  <conditionalFormatting sqref="Y150">
    <cfRule type="expression" dxfId="567" priority="119">
      <formula>IF(RIGHT(TEXT(Y150,"0.#"),1)=".",FALSE,TRUE)</formula>
    </cfRule>
    <cfRule type="expression" dxfId="566" priority="120">
      <formula>IF(RIGHT(TEXT(Y150,"0.#"),1)=".",TRUE,FALSE)</formula>
    </cfRule>
  </conditionalFormatting>
  <conditionalFormatting sqref="Y159">
    <cfRule type="expression" dxfId="565" priority="117">
      <formula>IF(RIGHT(TEXT(Y159,"0.#"),1)=".",FALSE,TRUE)</formula>
    </cfRule>
    <cfRule type="expression" dxfId="564" priority="118">
      <formula>IF(RIGHT(TEXT(Y159,"0.#"),1)=".",TRUE,FALSE)</formula>
    </cfRule>
  </conditionalFormatting>
  <conditionalFormatting sqref="Y151:Y158 Y149">
    <cfRule type="expression" dxfId="563" priority="115">
      <formula>IF(RIGHT(TEXT(Y149,"0.#"),1)=".",FALSE,TRUE)</formula>
    </cfRule>
    <cfRule type="expression" dxfId="562" priority="116">
      <formula>IF(RIGHT(TEXT(Y149,"0.#"),1)=".",TRUE,FALSE)</formula>
    </cfRule>
  </conditionalFormatting>
  <conditionalFormatting sqref="AU150">
    <cfRule type="expression" dxfId="561" priority="113">
      <formula>IF(RIGHT(TEXT(AU150,"0.#"),1)=".",FALSE,TRUE)</formula>
    </cfRule>
    <cfRule type="expression" dxfId="560" priority="114">
      <formula>IF(RIGHT(TEXT(AU150,"0.#"),1)=".",TRUE,FALSE)</formula>
    </cfRule>
  </conditionalFormatting>
  <conditionalFormatting sqref="AU159">
    <cfRule type="expression" dxfId="559" priority="111">
      <formula>IF(RIGHT(TEXT(AU159,"0.#"),1)=".",FALSE,TRUE)</formula>
    </cfRule>
    <cfRule type="expression" dxfId="558" priority="112">
      <formula>IF(RIGHT(TEXT(AU159,"0.#"),1)=".",TRUE,FALSE)</formula>
    </cfRule>
  </conditionalFormatting>
  <conditionalFormatting sqref="AU151:AU158 AU149">
    <cfRule type="expression" dxfId="557" priority="109">
      <formula>IF(RIGHT(TEXT(AU149,"0.#"),1)=".",FALSE,TRUE)</formula>
    </cfRule>
    <cfRule type="expression" dxfId="556" priority="110">
      <formula>IF(RIGHT(TEXT(AU149,"0.#"),1)=".",TRUE,FALSE)</formula>
    </cfRule>
  </conditionalFormatting>
  <conditionalFormatting sqref="Y164">
    <cfRule type="expression" dxfId="555" priority="107">
      <formula>IF(RIGHT(TEXT(Y164,"0.#"),1)=".",FALSE,TRUE)</formula>
    </cfRule>
    <cfRule type="expression" dxfId="554" priority="108">
      <formula>IF(RIGHT(TEXT(Y164,"0.#"),1)=".",TRUE,FALSE)</formula>
    </cfRule>
  </conditionalFormatting>
  <conditionalFormatting sqref="Y173">
    <cfRule type="expression" dxfId="553" priority="105">
      <formula>IF(RIGHT(TEXT(Y173,"0.#"),1)=".",FALSE,TRUE)</formula>
    </cfRule>
    <cfRule type="expression" dxfId="552" priority="106">
      <formula>IF(RIGHT(TEXT(Y173,"0.#"),1)=".",TRUE,FALSE)</formula>
    </cfRule>
  </conditionalFormatting>
  <conditionalFormatting sqref="Y165:Y172 Y163">
    <cfRule type="expression" dxfId="551" priority="103">
      <formula>IF(RIGHT(TEXT(Y163,"0.#"),1)=".",FALSE,TRUE)</formula>
    </cfRule>
    <cfRule type="expression" dxfId="550" priority="104">
      <formula>IF(RIGHT(TEXT(Y163,"0.#"),1)=".",TRUE,FALSE)</formula>
    </cfRule>
  </conditionalFormatting>
  <conditionalFormatting sqref="AU164">
    <cfRule type="expression" dxfId="549" priority="101">
      <formula>IF(RIGHT(TEXT(AU164,"0.#"),1)=".",FALSE,TRUE)</formula>
    </cfRule>
    <cfRule type="expression" dxfId="548" priority="102">
      <formula>IF(RIGHT(TEXT(AU164,"0.#"),1)=".",TRUE,FALSE)</formula>
    </cfRule>
  </conditionalFormatting>
  <conditionalFormatting sqref="AU173">
    <cfRule type="expression" dxfId="547" priority="99">
      <formula>IF(RIGHT(TEXT(AU173,"0.#"),1)=".",FALSE,TRUE)</formula>
    </cfRule>
    <cfRule type="expression" dxfId="546" priority="100">
      <formula>IF(RIGHT(TEXT(AU173,"0.#"),1)=".",TRUE,FALSE)</formula>
    </cfRule>
  </conditionalFormatting>
  <conditionalFormatting sqref="AU165:AU172 AU163">
    <cfRule type="expression" dxfId="545" priority="97">
      <formula>IF(RIGHT(TEXT(AU163,"0.#"),1)=".",FALSE,TRUE)</formula>
    </cfRule>
    <cfRule type="expression" dxfId="544" priority="98">
      <formula>IF(RIGHT(TEXT(AU163,"0.#"),1)=".",TRUE,FALSE)</formula>
    </cfRule>
  </conditionalFormatting>
  <conditionalFormatting sqref="Y177">
    <cfRule type="expression" dxfId="543" priority="95">
      <formula>IF(RIGHT(TEXT(Y177,"0.#"),1)=".",FALSE,TRUE)</formula>
    </cfRule>
    <cfRule type="expression" dxfId="542" priority="96">
      <formula>IF(RIGHT(TEXT(Y177,"0.#"),1)=".",TRUE,FALSE)</formula>
    </cfRule>
  </conditionalFormatting>
  <conditionalFormatting sqref="Y186">
    <cfRule type="expression" dxfId="541" priority="93">
      <formula>IF(RIGHT(TEXT(Y186,"0.#"),1)=".",FALSE,TRUE)</formula>
    </cfRule>
    <cfRule type="expression" dxfId="540" priority="94">
      <formula>IF(RIGHT(TEXT(Y186,"0.#"),1)=".",TRUE,FALSE)</formula>
    </cfRule>
  </conditionalFormatting>
  <conditionalFormatting sqref="Y178:Y185 Y176">
    <cfRule type="expression" dxfId="539" priority="91">
      <formula>IF(RIGHT(TEXT(Y176,"0.#"),1)=".",FALSE,TRUE)</formula>
    </cfRule>
    <cfRule type="expression" dxfId="538" priority="92">
      <formula>IF(RIGHT(TEXT(Y176,"0.#"),1)=".",TRUE,FALSE)</formula>
    </cfRule>
  </conditionalFormatting>
  <conditionalFormatting sqref="AU177">
    <cfRule type="expression" dxfId="537" priority="89">
      <formula>IF(RIGHT(TEXT(AU177,"0.#"),1)=".",FALSE,TRUE)</formula>
    </cfRule>
    <cfRule type="expression" dxfId="536" priority="90">
      <formula>IF(RIGHT(TEXT(AU177,"0.#"),1)=".",TRUE,FALSE)</formula>
    </cfRule>
  </conditionalFormatting>
  <conditionalFormatting sqref="AU186">
    <cfRule type="expression" dxfId="535" priority="87">
      <formula>IF(RIGHT(TEXT(AU186,"0.#"),1)=".",FALSE,TRUE)</formula>
    </cfRule>
    <cfRule type="expression" dxfId="534" priority="88">
      <formula>IF(RIGHT(TEXT(AU186,"0.#"),1)=".",TRUE,FALSE)</formula>
    </cfRule>
  </conditionalFormatting>
  <conditionalFormatting sqref="AU178:AU185 AU176">
    <cfRule type="expression" dxfId="533" priority="85">
      <formula>IF(RIGHT(TEXT(AU176,"0.#"),1)=".",FALSE,TRUE)</formula>
    </cfRule>
    <cfRule type="expression" dxfId="532" priority="86">
      <formula>IF(RIGHT(TEXT(AU176,"0.#"),1)=".",TRUE,FALSE)</formula>
    </cfRule>
  </conditionalFormatting>
  <conditionalFormatting sqref="Y190">
    <cfRule type="expression" dxfId="531" priority="83">
      <formula>IF(RIGHT(TEXT(Y190,"0.#"),1)=".",FALSE,TRUE)</formula>
    </cfRule>
    <cfRule type="expression" dxfId="530" priority="84">
      <formula>IF(RIGHT(TEXT(Y190,"0.#"),1)=".",TRUE,FALSE)</formula>
    </cfRule>
  </conditionalFormatting>
  <conditionalFormatting sqref="Y199">
    <cfRule type="expression" dxfId="529" priority="81">
      <formula>IF(RIGHT(TEXT(Y199,"0.#"),1)=".",FALSE,TRUE)</formula>
    </cfRule>
    <cfRule type="expression" dxfId="528" priority="82">
      <formula>IF(RIGHT(TEXT(Y199,"0.#"),1)=".",TRUE,FALSE)</formula>
    </cfRule>
  </conditionalFormatting>
  <conditionalFormatting sqref="Y191:Y198 Y189">
    <cfRule type="expression" dxfId="527" priority="79">
      <formula>IF(RIGHT(TEXT(Y189,"0.#"),1)=".",FALSE,TRUE)</formula>
    </cfRule>
    <cfRule type="expression" dxfId="526" priority="80">
      <formula>IF(RIGHT(TEXT(Y189,"0.#"),1)=".",TRUE,FALSE)</formula>
    </cfRule>
  </conditionalFormatting>
  <conditionalFormatting sqref="AU190">
    <cfRule type="expression" dxfId="525" priority="77">
      <formula>IF(RIGHT(TEXT(AU190,"0.#"),1)=".",FALSE,TRUE)</formula>
    </cfRule>
    <cfRule type="expression" dxfId="524" priority="78">
      <formula>IF(RIGHT(TEXT(AU190,"0.#"),1)=".",TRUE,FALSE)</formula>
    </cfRule>
  </conditionalFormatting>
  <conditionalFormatting sqref="AU199">
    <cfRule type="expression" dxfId="523" priority="75">
      <formula>IF(RIGHT(TEXT(AU199,"0.#"),1)=".",FALSE,TRUE)</formula>
    </cfRule>
    <cfRule type="expression" dxfId="522" priority="76">
      <formula>IF(RIGHT(TEXT(AU199,"0.#"),1)=".",TRUE,FALSE)</formula>
    </cfRule>
  </conditionalFormatting>
  <conditionalFormatting sqref="AU191:AU198 AU189">
    <cfRule type="expression" dxfId="521" priority="73">
      <formula>IF(RIGHT(TEXT(AU189,"0.#"),1)=".",FALSE,TRUE)</formula>
    </cfRule>
    <cfRule type="expression" dxfId="520" priority="74">
      <formula>IF(RIGHT(TEXT(AU189,"0.#"),1)=".",TRUE,FALSE)</formula>
    </cfRule>
  </conditionalFormatting>
  <conditionalFormatting sqref="Y203">
    <cfRule type="expression" dxfId="519" priority="71">
      <formula>IF(RIGHT(TEXT(Y203,"0.#"),1)=".",FALSE,TRUE)</formula>
    </cfRule>
    <cfRule type="expression" dxfId="518" priority="72">
      <formula>IF(RIGHT(TEXT(Y203,"0.#"),1)=".",TRUE,FALSE)</formula>
    </cfRule>
  </conditionalFormatting>
  <conditionalFormatting sqref="Y212">
    <cfRule type="expression" dxfId="517" priority="69">
      <formula>IF(RIGHT(TEXT(Y212,"0.#"),1)=".",FALSE,TRUE)</formula>
    </cfRule>
    <cfRule type="expression" dxfId="516" priority="70">
      <formula>IF(RIGHT(TEXT(Y212,"0.#"),1)=".",TRUE,FALSE)</formula>
    </cfRule>
  </conditionalFormatting>
  <conditionalFormatting sqref="Y204:Y211 Y202">
    <cfRule type="expression" dxfId="515" priority="67">
      <formula>IF(RIGHT(TEXT(Y202,"0.#"),1)=".",FALSE,TRUE)</formula>
    </cfRule>
    <cfRule type="expression" dxfId="514" priority="68">
      <formula>IF(RIGHT(TEXT(Y202,"0.#"),1)=".",TRUE,FALSE)</formula>
    </cfRule>
  </conditionalFormatting>
  <conditionalFormatting sqref="AU203">
    <cfRule type="expression" dxfId="513" priority="65">
      <formula>IF(RIGHT(TEXT(AU203,"0.#"),1)=".",FALSE,TRUE)</formula>
    </cfRule>
    <cfRule type="expression" dxfId="512" priority="66">
      <formula>IF(RIGHT(TEXT(AU203,"0.#"),1)=".",TRUE,FALSE)</formula>
    </cfRule>
  </conditionalFormatting>
  <conditionalFormatting sqref="AU212">
    <cfRule type="expression" dxfId="511" priority="63">
      <formula>IF(RIGHT(TEXT(AU212,"0.#"),1)=".",FALSE,TRUE)</formula>
    </cfRule>
    <cfRule type="expression" dxfId="510" priority="64">
      <formula>IF(RIGHT(TEXT(AU212,"0.#"),1)=".",TRUE,FALSE)</formula>
    </cfRule>
  </conditionalFormatting>
  <conditionalFormatting sqref="AU204:AU211 AU202">
    <cfRule type="expression" dxfId="509" priority="61">
      <formula>IF(RIGHT(TEXT(AU202,"0.#"),1)=".",FALSE,TRUE)</formula>
    </cfRule>
    <cfRule type="expression" dxfId="508" priority="62">
      <formula>IF(RIGHT(TEXT(AU202,"0.#"),1)=".",TRUE,FALSE)</formula>
    </cfRule>
  </conditionalFormatting>
  <conditionalFormatting sqref="Y217">
    <cfRule type="expression" dxfId="507" priority="59">
      <formula>IF(RIGHT(TEXT(Y217,"0.#"),1)=".",FALSE,TRUE)</formula>
    </cfRule>
    <cfRule type="expression" dxfId="506" priority="60">
      <formula>IF(RIGHT(TEXT(Y217,"0.#"),1)=".",TRUE,FALSE)</formula>
    </cfRule>
  </conditionalFormatting>
  <conditionalFormatting sqref="Y226">
    <cfRule type="expression" dxfId="505" priority="57">
      <formula>IF(RIGHT(TEXT(Y226,"0.#"),1)=".",FALSE,TRUE)</formula>
    </cfRule>
    <cfRule type="expression" dxfId="504" priority="58">
      <formula>IF(RIGHT(TEXT(Y226,"0.#"),1)=".",TRUE,FALSE)</formula>
    </cfRule>
  </conditionalFormatting>
  <conditionalFormatting sqref="Y218:Y225 Y216">
    <cfRule type="expression" dxfId="503" priority="55">
      <formula>IF(RIGHT(TEXT(Y216,"0.#"),1)=".",FALSE,TRUE)</formula>
    </cfRule>
    <cfRule type="expression" dxfId="502" priority="56">
      <formula>IF(RIGHT(TEXT(Y216,"0.#"),1)=".",TRUE,FALSE)</formula>
    </cfRule>
  </conditionalFormatting>
  <conditionalFormatting sqref="AU217">
    <cfRule type="expression" dxfId="501" priority="53">
      <formula>IF(RIGHT(TEXT(AU217,"0.#"),1)=".",FALSE,TRUE)</formula>
    </cfRule>
    <cfRule type="expression" dxfId="500" priority="54">
      <formula>IF(RIGHT(TEXT(AU217,"0.#"),1)=".",TRUE,FALSE)</formula>
    </cfRule>
  </conditionalFormatting>
  <conditionalFormatting sqref="AU226">
    <cfRule type="expression" dxfId="499" priority="51">
      <formula>IF(RIGHT(TEXT(AU226,"0.#"),1)=".",FALSE,TRUE)</formula>
    </cfRule>
    <cfRule type="expression" dxfId="498" priority="52">
      <formula>IF(RIGHT(TEXT(AU226,"0.#"),1)=".",TRUE,FALSE)</formula>
    </cfRule>
  </conditionalFormatting>
  <conditionalFormatting sqref="AU218:AU225 AU216">
    <cfRule type="expression" dxfId="497" priority="49">
      <formula>IF(RIGHT(TEXT(AU216,"0.#"),1)=".",FALSE,TRUE)</formula>
    </cfRule>
    <cfRule type="expression" dxfId="496" priority="50">
      <formula>IF(RIGHT(TEXT(AU216,"0.#"),1)=".",TRUE,FALSE)</formula>
    </cfRule>
  </conditionalFormatting>
  <conditionalFormatting sqref="Y230">
    <cfRule type="expression" dxfId="495" priority="35">
      <formula>IF(RIGHT(TEXT(Y230,"0.#"),1)=".",FALSE,TRUE)</formula>
    </cfRule>
    <cfRule type="expression" dxfId="494" priority="36">
      <formula>IF(RIGHT(TEXT(Y230,"0.#"),1)=".",TRUE,FALSE)</formula>
    </cfRule>
  </conditionalFormatting>
  <conditionalFormatting sqref="Y239">
    <cfRule type="expression" dxfId="493" priority="33">
      <formula>IF(RIGHT(TEXT(Y239,"0.#"),1)=".",FALSE,TRUE)</formula>
    </cfRule>
    <cfRule type="expression" dxfId="492" priority="34">
      <formula>IF(RIGHT(TEXT(Y239,"0.#"),1)=".",TRUE,FALSE)</formula>
    </cfRule>
  </conditionalFormatting>
  <conditionalFormatting sqref="Y231:Y238 Y229">
    <cfRule type="expression" dxfId="491" priority="31">
      <formula>IF(RIGHT(TEXT(Y229,"0.#"),1)=".",FALSE,TRUE)</formula>
    </cfRule>
    <cfRule type="expression" dxfId="490" priority="32">
      <formula>IF(RIGHT(TEXT(Y229,"0.#"),1)=".",TRUE,FALSE)</formula>
    </cfRule>
  </conditionalFormatting>
  <conditionalFormatting sqref="AU230">
    <cfRule type="expression" dxfId="489" priority="29">
      <formula>IF(RIGHT(TEXT(AU230,"0.#"),1)=".",FALSE,TRUE)</formula>
    </cfRule>
    <cfRule type="expression" dxfId="488" priority="30">
      <formula>IF(RIGHT(TEXT(AU230,"0.#"),1)=".",TRUE,FALSE)</formula>
    </cfRule>
  </conditionalFormatting>
  <conditionalFormatting sqref="AU239">
    <cfRule type="expression" dxfId="487" priority="27">
      <formula>IF(RIGHT(TEXT(AU239,"0.#"),1)=".",FALSE,TRUE)</formula>
    </cfRule>
    <cfRule type="expression" dxfId="486" priority="28">
      <formula>IF(RIGHT(TEXT(AU239,"0.#"),1)=".",TRUE,FALSE)</formula>
    </cfRule>
  </conditionalFormatting>
  <conditionalFormatting sqref="AU231:AU238 AU229">
    <cfRule type="expression" dxfId="485" priority="25">
      <formula>IF(RIGHT(TEXT(AU229,"0.#"),1)=".",FALSE,TRUE)</formula>
    </cfRule>
    <cfRule type="expression" dxfId="484" priority="26">
      <formula>IF(RIGHT(TEXT(AU229,"0.#"),1)=".",TRUE,FALSE)</formula>
    </cfRule>
  </conditionalFormatting>
  <conditionalFormatting sqref="Y243">
    <cfRule type="expression" dxfId="483" priority="23">
      <formula>IF(RIGHT(TEXT(Y243,"0.#"),1)=".",FALSE,TRUE)</formula>
    </cfRule>
    <cfRule type="expression" dxfId="482" priority="24">
      <formula>IF(RIGHT(TEXT(Y243,"0.#"),1)=".",TRUE,FALSE)</formula>
    </cfRule>
  </conditionalFormatting>
  <conditionalFormatting sqref="Y252">
    <cfRule type="expression" dxfId="481" priority="21">
      <formula>IF(RIGHT(TEXT(Y252,"0.#"),1)=".",FALSE,TRUE)</formula>
    </cfRule>
    <cfRule type="expression" dxfId="480" priority="22">
      <formula>IF(RIGHT(TEXT(Y252,"0.#"),1)=".",TRUE,FALSE)</formula>
    </cfRule>
  </conditionalFormatting>
  <conditionalFormatting sqref="Y244:Y251 Y242">
    <cfRule type="expression" dxfId="479" priority="19">
      <formula>IF(RIGHT(TEXT(Y242,"0.#"),1)=".",FALSE,TRUE)</formula>
    </cfRule>
    <cfRule type="expression" dxfId="478" priority="20">
      <formula>IF(RIGHT(TEXT(Y242,"0.#"),1)=".",TRUE,FALSE)</formula>
    </cfRule>
  </conditionalFormatting>
  <conditionalFormatting sqref="AU243">
    <cfRule type="expression" dxfId="477" priority="17">
      <formula>IF(RIGHT(TEXT(AU243,"0.#"),1)=".",FALSE,TRUE)</formula>
    </cfRule>
    <cfRule type="expression" dxfId="476" priority="18">
      <formula>IF(RIGHT(TEXT(AU243,"0.#"),1)=".",TRUE,FALSE)</formula>
    </cfRule>
  </conditionalFormatting>
  <conditionalFormatting sqref="AU252">
    <cfRule type="expression" dxfId="475" priority="15">
      <formula>IF(RIGHT(TEXT(AU252,"0.#"),1)=".",FALSE,TRUE)</formula>
    </cfRule>
    <cfRule type="expression" dxfId="474" priority="16">
      <formula>IF(RIGHT(TEXT(AU252,"0.#"),1)=".",TRUE,FALSE)</formula>
    </cfRule>
  </conditionalFormatting>
  <conditionalFormatting sqref="AU244:AU251 AU242">
    <cfRule type="expression" dxfId="473" priority="13">
      <formula>IF(RIGHT(TEXT(AU242,"0.#"),1)=".",FALSE,TRUE)</formula>
    </cfRule>
    <cfRule type="expression" dxfId="472" priority="14">
      <formula>IF(RIGHT(TEXT(AU242,"0.#"),1)=".",TRUE,FALSE)</formula>
    </cfRule>
  </conditionalFormatting>
  <conditionalFormatting sqref="Y256">
    <cfRule type="expression" dxfId="471" priority="11">
      <formula>IF(RIGHT(TEXT(Y256,"0.#"),1)=".",FALSE,TRUE)</formula>
    </cfRule>
    <cfRule type="expression" dxfId="470" priority="12">
      <formula>IF(RIGHT(TEXT(Y256,"0.#"),1)=".",TRUE,FALSE)</formula>
    </cfRule>
  </conditionalFormatting>
  <conditionalFormatting sqref="Y265">
    <cfRule type="expression" dxfId="469" priority="9">
      <formula>IF(RIGHT(TEXT(Y265,"0.#"),1)=".",FALSE,TRUE)</formula>
    </cfRule>
    <cfRule type="expression" dxfId="468" priority="10">
      <formula>IF(RIGHT(TEXT(Y265,"0.#"),1)=".",TRUE,FALSE)</formula>
    </cfRule>
  </conditionalFormatting>
  <conditionalFormatting sqref="Y257:Y264 Y255">
    <cfRule type="expression" dxfId="467" priority="7">
      <formula>IF(RIGHT(TEXT(Y255,"0.#"),1)=".",FALSE,TRUE)</formula>
    </cfRule>
    <cfRule type="expression" dxfId="466" priority="8">
      <formula>IF(RIGHT(TEXT(Y255,"0.#"),1)=".",TRUE,FALSE)</formula>
    </cfRule>
  </conditionalFormatting>
  <conditionalFormatting sqref="AU256">
    <cfRule type="expression" dxfId="465" priority="5">
      <formula>IF(RIGHT(TEXT(AU256,"0.#"),1)=".",FALSE,TRUE)</formula>
    </cfRule>
    <cfRule type="expression" dxfId="464" priority="6">
      <formula>IF(RIGHT(TEXT(AU256,"0.#"),1)=".",TRUE,FALSE)</formula>
    </cfRule>
  </conditionalFormatting>
  <conditionalFormatting sqref="AU265">
    <cfRule type="expression" dxfId="463" priority="3">
      <formula>IF(RIGHT(TEXT(AU265,"0.#"),1)=".",FALSE,TRUE)</formula>
    </cfRule>
    <cfRule type="expression" dxfId="462" priority="4">
      <formula>IF(RIGHT(TEXT(AU265,"0.#"),1)=".",TRUE,FALSE)</formula>
    </cfRule>
  </conditionalFormatting>
  <conditionalFormatting sqref="AU257:AU264 AU255">
    <cfRule type="expression" dxfId="461" priority="1">
      <formula>IF(RIGHT(TEXT(AU255,"0.#"),1)=".",FALSE,TRUE)</formula>
    </cfRule>
    <cfRule type="expression" dxfId="4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rowBreaks count="2" manualBreakCount="2">
    <brk id="53" max="16383" man="1"/>
    <brk id="10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80" workbookViewId="0">
      <selection activeCell="A667" sqref="A667:B67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821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79" t="s">
        <v>33</v>
      </c>
      <c r="AL3" s="240"/>
      <c r="AM3" s="240"/>
      <c r="AN3" s="240"/>
      <c r="AO3" s="240"/>
      <c r="AP3" s="240"/>
      <c r="AQ3" s="240" t="s">
        <v>23</v>
      </c>
      <c r="AR3" s="240"/>
      <c r="AS3" s="240"/>
      <c r="AT3" s="240"/>
      <c r="AU3" s="92" t="s">
        <v>24</v>
      </c>
      <c r="AV3" s="93"/>
      <c r="AW3" s="93"/>
      <c r="AX3" s="580"/>
    </row>
    <row r="4" spans="1:50" ht="41.25" customHeight="1" x14ac:dyDescent="0.15">
      <c r="A4" s="573">
        <v>1</v>
      </c>
      <c r="B4" s="573">
        <v>1</v>
      </c>
      <c r="C4" s="574" t="s">
        <v>520</v>
      </c>
      <c r="D4" s="574" t="s">
        <v>520</v>
      </c>
      <c r="E4" s="574" t="s">
        <v>520</v>
      </c>
      <c r="F4" s="574" t="s">
        <v>520</v>
      </c>
      <c r="G4" s="574" t="s">
        <v>520</v>
      </c>
      <c r="H4" s="574" t="s">
        <v>520</v>
      </c>
      <c r="I4" s="574" t="s">
        <v>520</v>
      </c>
      <c r="J4" s="574" t="s">
        <v>520</v>
      </c>
      <c r="K4" s="574" t="s">
        <v>520</v>
      </c>
      <c r="L4" s="574" t="s">
        <v>520</v>
      </c>
      <c r="M4" s="574" t="s">
        <v>541</v>
      </c>
      <c r="N4" s="574" t="s">
        <v>541</v>
      </c>
      <c r="O4" s="574" t="s">
        <v>541</v>
      </c>
      <c r="P4" s="574" t="s">
        <v>541</v>
      </c>
      <c r="Q4" s="574" t="s">
        <v>541</v>
      </c>
      <c r="R4" s="574" t="s">
        <v>541</v>
      </c>
      <c r="S4" s="574" t="s">
        <v>541</v>
      </c>
      <c r="T4" s="574" t="s">
        <v>541</v>
      </c>
      <c r="U4" s="574" t="s">
        <v>541</v>
      </c>
      <c r="V4" s="574" t="s">
        <v>541</v>
      </c>
      <c r="W4" s="574" t="s">
        <v>541</v>
      </c>
      <c r="X4" s="574" t="s">
        <v>541</v>
      </c>
      <c r="Y4" s="574" t="s">
        <v>541</v>
      </c>
      <c r="Z4" s="574" t="s">
        <v>541</v>
      </c>
      <c r="AA4" s="574" t="s">
        <v>541</v>
      </c>
      <c r="AB4" s="574" t="s">
        <v>541</v>
      </c>
      <c r="AC4" s="574" t="s">
        <v>541</v>
      </c>
      <c r="AD4" s="574" t="s">
        <v>541</v>
      </c>
      <c r="AE4" s="574" t="s">
        <v>541</v>
      </c>
      <c r="AF4" s="574" t="s">
        <v>541</v>
      </c>
      <c r="AG4" s="574" t="s">
        <v>541</v>
      </c>
      <c r="AH4" s="574" t="s">
        <v>541</v>
      </c>
      <c r="AI4" s="574" t="s">
        <v>541</v>
      </c>
      <c r="AJ4" s="574" t="s">
        <v>541</v>
      </c>
      <c r="AK4" s="576">
        <v>35</v>
      </c>
      <c r="AL4" s="577"/>
      <c r="AM4" s="577"/>
      <c r="AN4" s="577"/>
      <c r="AO4" s="577"/>
      <c r="AP4" s="578"/>
      <c r="AQ4" s="719" t="s">
        <v>802</v>
      </c>
      <c r="AR4" s="719">
        <v>3</v>
      </c>
      <c r="AS4" s="719">
        <v>3</v>
      </c>
      <c r="AT4" s="719">
        <v>3</v>
      </c>
      <c r="AU4" s="576">
        <v>99.814643188137168</v>
      </c>
      <c r="AV4" s="577"/>
      <c r="AW4" s="577"/>
      <c r="AX4" s="578"/>
    </row>
    <row r="5" spans="1:50" ht="41.25" customHeight="1" x14ac:dyDescent="0.15">
      <c r="A5" s="573">
        <v>2</v>
      </c>
      <c r="B5" s="573">
        <v>1</v>
      </c>
      <c r="C5" s="574" t="s">
        <v>480</v>
      </c>
      <c r="D5" s="574" t="s">
        <v>480</v>
      </c>
      <c r="E5" s="574" t="s">
        <v>480</v>
      </c>
      <c r="F5" s="574" t="s">
        <v>480</v>
      </c>
      <c r="G5" s="574" t="s">
        <v>480</v>
      </c>
      <c r="H5" s="574" t="s">
        <v>480</v>
      </c>
      <c r="I5" s="574" t="s">
        <v>480</v>
      </c>
      <c r="J5" s="574" t="s">
        <v>480</v>
      </c>
      <c r="K5" s="574" t="s">
        <v>480</v>
      </c>
      <c r="L5" s="574" t="s">
        <v>480</v>
      </c>
      <c r="M5" s="574" t="s">
        <v>542</v>
      </c>
      <c r="N5" s="574" t="s">
        <v>542</v>
      </c>
      <c r="O5" s="574" t="s">
        <v>542</v>
      </c>
      <c r="P5" s="574" t="s">
        <v>542</v>
      </c>
      <c r="Q5" s="574" t="s">
        <v>542</v>
      </c>
      <c r="R5" s="574" t="s">
        <v>542</v>
      </c>
      <c r="S5" s="574" t="s">
        <v>542</v>
      </c>
      <c r="T5" s="574" t="s">
        <v>542</v>
      </c>
      <c r="U5" s="574" t="s">
        <v>542</v>
      </c>
      <c r="V5" s="574" t="s">
        <v>542</v>
      </c>
      <c r="W5" s="574" t="s">
        <v>542</v>
      </c>
      <c r="X5" s="574" t="s">
        <v>542</v>
      </c>
      <c r="Y5" s="574" t="s">
        <v>542</v>
      </c>
      <c r="Z5" s="574" t="s">
        <v>542</v>
      </c>
      <c r="AA5" s="574" t="s">
        <v>542</v>
      </c>
      <c r="AB5" s="574" t="s">
        <v>542</v>
      </c>
      <c r="AC5" s="574" t="s">
        <v>542</v>
      </c>
      <c r="AD5" s="574" t="s">
        <v>542</v>
      </c>
      <c r="AE5" s="574" t="s">
        <v>542</v>
      </c>
      <c r="AF5" s="574" t="s">
        <v>542</v>
      </c>
      <c r="AG5" s="574" t="s">
        <v>542</v>
      </c>
      <c r="AH5" s="574" t="s">
        <v>542</v>
      </c>
      <c r="AI5" s="574" t="s">
        <v>542</v>
      </c>
      <c r="AJ5" s="574" t="s">
        <v>542</v>
      </c>
      <c r="AK5" s="576">
        <v>29</v>
      </c>
      <c r="AL5" s="577"/>
      <c r="AM5" s="577"/>
      <c r="AN5" s="577"/>
      <c r="AO5" s="577"/>
      <c r="AP5" s="578"/>
      <c r="AQ5" s="719" t="s">
        <v>802</v>
      </c>
      <c r="AR5" s="719">
        <v>3</v>
      </c>
      <c r="AS5" s="719">
        <v>3</v>
      </c>
      <c r="AT5" s="719">
        <v>3</v>
      </c>
      <c r="AU5" s="576">
        <v>98.27027027027026</v>
      </c>
      <c r="AV5" s="577"/>
      <c r="AW5" s="577"/>
      <c r="AX5" s="578"/>
    </row>
    <row r="6" spans="1:50" ht="41.25" customHeight="1" x14ac:dyDescent="0.15">
      <c r="A6" s="573">
        <v>3</v>
      </c>
      <c r="B6" s="573">
        <v>1</v>
      </c>
      <c r="C6" s="575" t="s">
        <v>551</v>
      </c>
      <c r="D6" s="574" t="s">
        <v>480</v>
      </c>
      <c r="E6" s="574" t="s">
        <v>480</v>
      </c>
      <c r="F6" s="574" t="s">
        <v>480</v>
      </c>
      <c r="G6" s="574" t="s">
        <v>480</v>
      </c>
      <c r="H6" s="574" t="s">
        <v>480</v>
      </c>
      <c r="I6" s="574" t="s">
        <v>480</v>
      </c>
      <c r="J6" s="574" t="s">
        <v>480</v>
      </c>
      <c r="K6" s="574" t="s">
        <v>480</v>
      </c>
      <c r="L6" s="574" t="s">
        <v>480</v>
      </c>
      <c r="M6" s="575" t="s">
        <v>552</v>
      </c>
      <c r="N6" s="574" t="s">
        <v>542</v>
      </c>
      <c r="O6" s="574" t="s">
        <v>542</v>
      </c>
      <c r="P6" s="574" t="s">
        <v>542</v>
      </c>
      <c r="Q6" s="574" t="s">
        <v>542</v>
      </c>
      <c r="R6" s="574" t="s">
        <v>542</v>
      </c>
      <c r="S6" s="574" t="s">
        <v>542</v>
      </c>
      <c r="T6" s="574" t="s">
        <v>542</v>
      </c>
      <c r="U6" s="574" t="s">
        <v>542</v>
      </c>
      <c r="V6" s="574" t="s">
        <v>542</v>
      </c>
      <c r="W6" s="574" t="s">
        <v>542</v>
      </c>
      <c r="X6" s="574" t="s">
        <v>542</v>
      </c>
      <c r="Y6" s="574" t="s">
        <v>542</v>
      </c>
      <c r="Z6" s="574" t="s">
        <v>542</v>
      </c>
      <c r="AA6" s="574" t="s">
        <v>542</v>
      </c>
      <c r="AB6" s="574" t="s">
        <v>542</v>
      </c>
      <c r="AC6" s="574" t="s">
        <v>542</v>
      </c>
      <c r="AD6" s="574" t="s">
        <v>542</v>
      </c>
      <c r="AE6" s="574" t="s">
        <v>542</v>
      </c>
      <c r="AF6" s="574" t="s">
        <v>542</v>
      </c>
      <c r="AG6" s="574" t="s">
        <v>542</v>
      </c>
      <c r="AH6" s="574" t="s">
        <v>542</v>
      </c>
      <c r="AI6" s="574" t="s">
        <v>542</v>
      </c>
      <c r="AJ6" s="574" t="s">
        <v>542</v>
      </c>
      <c r="AK6" s="576">
        <v>25</v>
      </c>
      <c r="AL6" s="577"/>
      <c r="AM6" s="577"/>
      <c r="AN6" s="577"/>
      <c r="AO6" s="577"/>
      <c r="AP6" s="578"/>
      <c r="AQ6" s="719" t="s">
        <v>803</v>
      </c>
      <c r="AR6" s="719">
        <v>1</v>
      </c>
      <c r="AS6" s="719">
        <v>1</v>
      </c>
      <c r="AT6" s="719">
        <v>1</v>
      </c>
      <c r="AU6" s="576">
        <v>96.2</v>
      </c>
      <c r="AV6" s="577"/>
      <c r="AW6" s="577"/>
      <c r="AX6" s="578"/>
    </row>
    <row r="7" spans="1:50" ht="41.25" customHeight="1" x14ac:dyDescent="0.15">
      <c r="A7" s="573">
        <v>4</v>
      </c>
      <c r="B7" s="573">
        <v>1</v>
      </c>
      <c r="C7" s="574" t="s">
        <v>533</v>
      </c>
      <c r="D7" s="574" t="s">
        <v>533</v>
      </c>
      <c r="E7" s="574" t="s">
        <v>533</v>
      </c>
      <c r="F7" s="574" t="s">
        <v>533</v>
      </c>
      <c r="G7" s="574" t="s">
        <v>533</v>
      </c>
      <c r="H7" s="574" t="s">
        <v>533</v>
      </c>
      <c r="I7" s="574" t="s">
        <v>533</v>
      </c>
      <c r="J7" s="574" t="s">
        <v>533</v>
      </c>
      <c r="K7" s="574" t="s">
        <v>533</v>
      </c>
      <c r="L7" s="574" t="s">
        <v>533</v>
      </c>
      <c r="M7" s="574" t="s">
        <v>543</v>
      </c>
      <c r="N7" s="574" t="s">
        <v>543</v>
      </c>
      <c r="O7" s="574" t="s">
        <v>543</v>
      </c>
      <c r="P7" s="574" t="s">
        <v>543</v>
      </c>
      <c r="Q7" s="574" t="s">
        <v>543</v>
      </c>
      <c r="R7" s="574" t="s">
        <v>543</v>
      </c>
      <c r="S7" s="574" t="s">
        <v>543</v>
      </c>
      <c r="T7" s="574" t="s">
        <v>543</v>
      </c>
      <c r="U7" s="574" t="s">
        <v>543</v>
      </c>
      <c r="V7" s="574" t="s">
        <v>543</v>
      </c>
      <c r="W7" s="574" t="s">
        <v>543</v>
      </c>
      <c r="X7" s="574" t="s">
        <v>543</v>
      </c>
      <c r="Y7" s="574" t="s">
        <v>543</v>
      </c>
      <c r="Z7" s="574" t="s">
        <v>543</v>
      </c>
      <c r="AA7" s="574" t="s">
        <v>543</v>
      </c>
      <c r="AB7" s="574" t="s">
        <v>543</v>
      </c>
      <c r="AC7" s="574" t="s">
        <v>543</v>
      </c>
      <c r="AD7" s="574" t="s">
        <v>543</v>
      </c>
      <c r="AE7" s="574" t="s">
        <v>543</v>
      </c>
      <c r="AF7" s="574" t="s">
        <v>543</v>
      </c>
      <c r="AG7" s="574" t="s">
        <v>543</v>
      </c>
      <c r="AH7" s="574" t="s">
        <v>543</v>
      </c>
      <c r="AI7" s="574" t="s">
        <v>543</v>
      </c>
      <c r="AJ7" s="574" t="s">
        <v>543</v>
      </c>
      <c r="AK7" s="576">
        <v>25</v>
      </c>
      <c r="AL7" s="577"/>
      <c r="AM7" s="577"/>
      <c r="AN7" s="577"/>
      <c r="AO7" s="577"/>
      <c r="AP7" s="578"/>
      <c r="AQ7" s="719" t="s">
        <v>804</v>
      </c>
      <c r="AR7" s="719">
        <v>1</v>
      </c>
      <c r="AS7" s="719">
        <v>1</v>
      </c>
      <c r="AT7" s="719">
        <v>1</v>
      </c>
      <c r="AU7" s="576">
        <v>99.8</v>
      </c>
      <c r="AV7" s="577"/>
      <c r="AW7" s="577"/>
      <c r="AX7" s="578"/>
    </row>
    <row r="8" spans="1:50" ht="41.25" customHeight="1" x14ac:dyDescent="0.15">
      <c r="A8" s="573">
        <v>5</v>
      </c>
      <c r="B8" s="573">
        <v>1</v>
      </c>
      <c r="C8" s="575" t="s">
        <v>553</v>
      </c>
      <c r="D8" s="574" t="s">
        <v>534</v>
      </c>
      <c r="E8" s="574" t="s">
        <v>534</v>
      </c>
      <c r="F8" s="574" t="s">
        <v>534</v>
      </c>
      <c r="G8" s="574" t="s">
        <v>534</v>
      </c>
      <c r="H8" s="574" t="s">
        <v>534</v>
      </c>
      <c r="I8" s="574" t="s">
        <v>534</v>
      </c>
      <c r="J8" s="574" t="s">
        <v>534</v>
      </c>
      <c r="K8" s="574" t="s">
        <v>534</v>
      </c>
      <c r="L8" s="574" t="s">
        <v>534</v>
      </c>
      <c r="M8" s="574" t="s">
        <v>544</v>
      </c>
      <c r="N8" s="574" t="s">
        <v>544</v>
      </c>
      <c r="O8" s="574" t="s">
        <v>544</v>
      </c>
      <c r="P8" s="574" t="s">
        <v>544</v>
      </c>
      <c r="Q8" s="574" t="s">
        <v>544</v>
      </c>
      <c r="R8" s="574" t="s">
        <v>544</v>
      </c>
      <c r="S8" s="574" t="s">
        <v>544</v>
      </c>
      <c r="T8" s="574" t="s">
        <v>544</v>
      </c>
      <c r="U8" s="574" t="s">
        <v>544</v>
      </c>
      <c r="V8" s="574" t="s">
        <v>544</v>
      </c>
      <c r="W8" s="574" t="s">
        <v>544</v>
      </c>
      <c r="X8" s="574" t="s">
        <v>544</v>
      </c>
      <c r="Y8" s="574" t="s">
        <v>544</v>
      </c>
      <c r="Z8" s="574" t="s">
        <v>544</v>
      </c>
      <c r="AA8" s="574" t="s">
        <v>544</v>
      </c>
      <c r="AB8" s="574" t="s">
        <v>544</v>
      </c>
      <c r="AC8" s="574" t="s">
        <v>544</v>
      </c>
      <c r="AD8" s="574" t="s">
        <v>544</v>
      </c>
      <c r="AE8" s="574" t="s">
        <v>544</v>
      </c>
      <c r="AF8" s="574" t="s">
        <v>544</v>
      </c>
      <c r="AG8" s="574" t="s">
        <v>544</v>
      </c>
      <c r="AH8" s="574" t="s">
        <v>544</v>
      </c>
      <c r="AI8" s="574" t="s">
        <v>544</v>
      </c>
      <c r="AJ8" s="574" t="s">
        <v>544</v>
      </c>
      <c r="AK8" s="576">
        <v>10</v>
      </c>
      <c r="AL8" s="577"/>
      <c r="AM8" s="577"/>
      <c r="AN8" s="577"/>
      <c r="AO8" s="577"/>
      <c r="AP8" s="578"/>
      <c r="AQ8" s="720" t="s">
        <v>805</v>
      </c>
      <c r="AR8" s="721">
        <v>1</v>
      </c>
      <c r="AS8" s="721">
        <v>1</v>
      </c>
      <c r="AT8" s="722">
        <v>1</v>
      </c>
      <c r="AU8" s="576">
        <v>100</v>
      </c>
      <c r="AV8" s="577"/>
      <c r="AW8" s="577"/>
      <c r="AX8" s="578"/>
    </row>
    <row r="9" spans="1:50" ht="41.25" customHeight="1" x14ac:dyDescent="0.15">
      <c r="A9" s="573">
        <v>6</v>
      </c>
      <c r="B9" s="573">
        <v>1</v>
      </c>
      <c r="C9" s="575" t="s">
        <v>554</v>
      </c>
      <c r="D9" s="574" t="s">
        <v>537</v>
      </c>
      <c r="E9" s="574" t="s">
        <v>537</v>
      </c>
      <c r="F9" s="574" t="s">
        <v>537</v>
      </c>
      <c r="G9" s="574" t="s">
        <v>537</v>
      </c>
      <c r="H9" s="574" t="s">
        <v>537</v>
      </c>
      <c r="I9" s="574" t="s">
        <v>537</v>
      </c>
      <c r="J9" s="574" t="s">
        <v>537</v>
      </c>
      <c r="K9" s="574" t="s">
        <v>537</v>
      </c>
      <c r="L9" s="574" t="s">
        <v>537</v>
      </c>
      <c r="M9" s="574" t="s">
        <v>546</v>
      </c>
      <c r="N9" s="574" t="s">
        <v>546</v>
      </c>
      <c r="O9" s="574" t="s">
        <v>546</v>
      </c>
      <c r="P9" s="574" t="s">
        <v>546</v>
      </c>
      <c r="Q9" s="574" t="s">
        <v>546</v>
      </c>
      <c r="R9" s="574" t="s">
        <v>546</v>
      </c>
      <c r="S9" s="574" t="s">
        <v>546</v>
      </c>
      <c r="T9" s="574" t="s">
        <v>546</v>
      </c>
      <c r="U9" s="574" t="s">
        <v>546</v>
      </c>
      <c r="V9" s="574" t="s">
        <v>546</v>
      </c>
      <c r="W9" s="574" t="s">
        <v>546</v>
      </c>
      <c r="X9" s="574" t="s">
        <v>546</v>
      </c>
      <c r="Y9" s="574" t="s">
        <v>546</v>
      </c>
      <c r="Z9" s="574" t="s">
        <v>546</v>
      </c>
      <c r="AA9" s="574" t="s">
        <v>546</v>
      </c>
      <c r="AB9" s="574" t="s">
        <v>546</v>
      </c>
      <c r="AC9" s="574" t="s">
        <v>546</v>
      </c>
      <c r="AD9" s="574" t="s">
        <v>546</v>
      </c>
      <c r="AE9" s="574" t="s">
        <v>546</v>
      </c>
      <c r="AF9" s="574" t="s">
        <v>546</v>
      </c>
      <c r="AG9" s="574" t="s">
        <v>546</v>
      </c>
      <c r="AH9" s="574" t="s">
        <v>546</v>
      </c>
      <c r="AI9" s="574" t="s">
        <v>546</v>
      </c>
      <c r="AJ9" s="574" t="s">
        <v>546</v>
      </c>
      <c r="AK9" s="576">
        <v>8</v>
      </c>
      <c r="AL9" s="577"/>
      <c r="AM9" s="577"/>
      <c r="AN9" s="577"/>
      <c r="AO9" s="577"/>
      <c r="AP9" s="578"/>
      <c r="AQ9" s="720" t="s">
        <v>806</v>
      </c>
      <c r="AR9" s="721">
        <v>1</v>
      </c>
      <c r="AS9" s="721">
        <v>1</v>
      </c>
      <c r="AT9" s="722">
        <v>1</v>
      </c>
      <c r="AU9" s="576">
        <v>98</v>
      </c>
      <c r="AV9" s="577"/>
      <c r="AW9" s="577"/>
      <c r="AX9" s="578"/>
    </row>
    <row r="10" spans="1:50" ht="41.25" customHeight="1" x14ac:dyDescent="0.15">
      <c r="A10" s="573">
        <v>7</v>
      </c>
      <c r="B10" s="573">
        <v>1</v>
      </c>
      <c r="C10" s="575" t="s">
        <v>555</v>
      </c>
      <c r="D10" s="574" t="s">
        <v>537</v>
      </c>
      <c r="E10" s="574" t="s">
        <v>537</v>
      </c>
      <c r="F10" s="574" t="s">
        <v>537</v>
      </c>
      <c r="G10" s="574" t="s">
        <v>537</v>
      </c>
      <c r="H10" s="574" t="s">
        <v>537</v>
      </c>
      <c r="I10" s="574" t="s">
        <v>537</v>
      </c>
      <c r="J10" s="574" t="s">
        <v>537</v>
      </c>
      <c r="K10" s="574" t="s">
        <v>537</v>
      </c>
      <c r="L10" s="574" t="s">
        <v>537</v>
      </c>
      <c r="M10" s="575" t="s">
        <v>556</v>
      </c>
      <c r="N10" s="574" t="s">
        <v>546</v>
      </c>
      <c r="O10" s="574" t="s">
        <v>546</v>
      </c>
      <c r="P10" s="574" t="s">
        <v>546</v>
      </c>
      <c r="Q10" s="574" t="s">
        <v>546</v>
      </c>
      <c r="R10" s="574" t="s">
        <v>546</v>
      </c>
      <c r="S10" s="574" t="s">
        <v>546</v>
      </c>
      <c r="T10" s="574" t="s">
        <v>546</v>
      </c>
      <c r="U10" s="574" t="s">
        <v>546</v>
      </c>
      <c r="V10" s="574" t="s">
        <v>546</v>
      </c>
      <c r="W10" s="574" t="s">
        <v>546</v>
      </c>
      <c r="X10" s="574" t="s">
        <v>546</v>
      </c>
      <c r="Y10" s="574" t="s">
        <v>546</v>
      </c>
      <c r="Z10" s="574" t="s">
        <v>546</v>
      </c>
      <c r="AA10" s="574" t="s">
        <v>546</v>
      </c>
      <c r="AB10" s="574" t="s">
        <v>546</v>
      </c>
      <c r="AC10" s="574" t="s">
        <v>546</v>
      </c>
      <c r="AD10" s="574" t="s">
        <v>546</v>
      </c>
      <c r="AE10" s="574" t="s">
        <v>546</v>
      </c>
      <c r="AF10" s="574" t="s">
        <v>546</v>
      </c>
      <c r="AG10" s="574" t="s">
        <v>546</v>
      </c>
      <c r="AH10" s="574" t="s">
        <v>546</v>
      </c>
      <c r="AI10" s="574" t="s">
        <v>546</v>
      </c>
      <c r="AJ10" s="574" t="s">
        <v>546</v>
      </c>
      <c r="AK10" s="576">
        <v>5</v>
      </c>
      <c r="AL10" s="577"/>
      <c r="AM10" s="577"/>
      <c r="AN10" s="577"/>
      <c r="AO10" s="577"/>
      <c r="AP10" s="578"/>
      <c r="AQ10" s="719" t="s">
        <v>803</v>
      </c>
      <c r="AR10" s="719">
        <v>1</v>
      </c>
      <c r="AS10" s="719">
        <v>1</v>
      </c>
      <c r="AT10" s="719">
        <v>1</v>
      </c>
      <c r="AU10" s="576">
        <v>100</v>
      </c>
      <c r="AV10" s="577"/>
      <c r="AW10" s="577"/>
      <c r="AX10" s="578"/>
    </row>
    <row r="11" spans="1:50" ht="41.25" customHeight="1" x14ac:dyDescent="0.15">
      <c r="A11" s="573">
        <v>8</v>
      </c>
      <c r="B11" s="573">
        <v>1</v>
      </c>
      <c r="C11" s="574" t="s">
        <v>539</v>
      </c>
      <c r="D11" s="574" t="s">
        <v>539</v>
      </c>
      <c r="E11" s="574" t="s">
        <v>539</v>
      </c>
      <c r="F11" s="574" t="s">
        <v>539</v>
      </c>
      <c r="G11" s="574" t="s">
        <v>539</v>
      </c>
      <c r="H11" s="574" t="s">
        <v>539</v>
      </c>
      <c r="I11" s="574" t="s">
        <v>539</v>
      </c>
      <c r="J11" s="574" t="s">
        <v>539</v>
      </c>
      <c r="K11" s="574" t="s">
        <v>539</v>
      </c>
      <c r="L11" s="574" t="s">
        <v>539</v>
      </c>
      <c r="M11" s="574" t="s">
        <v>549</v>
      </c>
      <c r="N11" s="574" t="s">
        <v>549</v>
      </c>
      <c r="O11" s="574" t="s">
        <v>549</v>
      </c>
      <c r="P11" s="574" t="s">
        <v>549</v>
      </c>
      <c r="Q11" s="574" t="s">
        <v>549</v>
      </c>
      <c r="R11" s="574" t="s">
        <v>549</v>
      </c>
      <c r="S11" s="574" t="s">
        <v>549</v>
      </c>
      <c r="T11" s="574" t="s">
        <v>549</v>
      </c>
      <c r="U11" s="574" t="s">
        <v>549</v>
      </c>
      <c r="V11" s="574" t="s">
        <v>549</v>
      </c>
      <c r="W11" s="574" t="s">
        <v>549</v>
      </c>
      <c r="X11" s="574" t="s">
        <v>549</v>
      </c>
      <c r="Y11" s="574" t="s">
        <v>549</v>
      </c>
      <c r="Z11" s="574" t="s">
        <v>549</v>
      </c>
      <c r="AA11" s="574" t="s">
        <v>549</v>
      </c>
      <c r="AB11" s="574" t="s">
        <v>549</v>
      </c>
      <c r="AC11" s="574" t="s">
        <v>549</v>
      </c>
      <c r="AD11" s="574" t="s">
        <v>549</v>
      </c>
      <c r="AE11" s="574" t="s">
        <v>549</v>
      </c>
      <c r="AF11" s="574" t="s">
        <v>549</v>
      </c>
      <c r="AG11" s="574" t="s">
        <v>549</v>
      </c>
      <c r="AH11" s="574" t="s">
        <v>549</v>
      </c>
      <c r="AI11" s="574" t="s">
        <v>549</v>
      </c>
      <c r="AJ11" s="574" t="s">
        <v>549</v>
      </c>
      <c r="AK11" s="576">
        <v>4</v>
      </c>
      <c r="AL11" s="577"/>
      <c r="AM11" s="577"/>
      <c r="AN11" s="577"/>
      <c r="AO11" s="577"/>
      <c r="AP11" s="578"/>
      <c r="AQ11" s="719" t="s">
        <v>802</v>
      </c>
      <c r="AR11" s="719">
        <v>4</v>
      </c>
      <c r="AS11" s="719">
        <v>4</v>
      </c>
      <c r="AT11" s="719">
        <v>4</v>
      </c>
      <c r="AU11" s="576">
        <v>100</v>
      </c>
      <c r="AV11" s="577"/>
      <c r="AW11" s="577"/>
      <c r="AX11" s="578"/>
    </row>
    <row r="12" spans="1:50" ht="41.25" customHeight="1" x14ac:dyDescent="0.15">
      <c r="A12" s="573">
        <v>9</v>
      </c>
      <c r="B12" s="573">
        <v>1</v>
      </c>
      <c r="C12" s="575" t="s">
        <v>557</v>
      </c>
      <c r="D12" s="574" t="s">
        <v>535</v>
      </c>
      <c r="E12" s="574" t="s">
        <v>535</v>
      </c>
      <c r="F12" s="574" t="s">
        <v>535</v>
      </c>
      <c r="G12" s="574" t="s">
        <v>535</v>
      </c>
      <c r="H12" s="574" t="s">
        <v>535</v>
      </c>
      <c r="I12" s="574" t="s">
        <v>535</v>
      </c>
      <c r="J12" s="574" t="s">
        <v>535</v>
      </c>
      <c r="K12" s="574" t="s">
        <v>535</v>
      </c>
      <c r="L12" s="574" t="s">
        <v>535</v>
      </c>
      <c r="M12" s="574" t="s">
        <v>550</v>
      </c>
      <c r="N12" s="574" t="s">
        <v>550</v>
      </c>
      <c r="O12" s="574" t="s">
        <v>550</v>
      </c>
      <c r="P12" s="574" t="s">
        <v>550</v>
      </c>
      <c r="Q12" s="574" t="s">
        <v>550</v>
      </c>
      <c r="R12" s="574" t="s">
        <v>550</v>
      </c>
      <c r="S12" s="574" t="s">
        <v>550</v>
      </c>
      <c r="T12" s="574" t="s">
        <v>550</v>
      </c>
      <c r="U12" s="574" t="s">
        <v>550</v>
      </c>
      <c r="V12" s="574" t="s">
        <v>550</v>
      </c>
      <c r="W12" s="574" t="s">
        <v>550</v>
      </c>
      <c r="X12" s="574" t="s">
        <v>550</v>
      </c>
      <c r="Y12" s="574" t="s">
        <v>550</v>
      </c>
      <c r="Z12" s="574" t="s">
        <v>550</v>
      </c>
      <c r="AA12" s="574" t="s">
        <v>550</v>
      </c>
      <c r="AB12" s="574" t="s">
        <v>550</v>
      </c>
      <c r="AC12" s="574" t="s">
        <v>550</v>
      </c>
      <c r="AD12" s="574" t="s">
        <v>550</v>
      </c>
      <c r="AE12" s="574" t="s">
        <v>550</v>
      </c>
      <c r="AF12" s="574" t="s">
        <v>550</v>
      </c>
      <c r="AG12" s="574" t="s">
        <v>550</v>
      </c>
      <c r="AH12" s="574" t="s">
        <v>550</v>
      </c>
      <c r="AI12" s="574" t="s">
        <v>550</v>
      </c>
      <c r="AJ12" s="574" t="s">
        <v>550</v>
      </c>
      <c r="AK12" s="576">
        <v>4</v>
      </c>
      <c r="AL12" s="577"/>
      <c r="AM12" s="577"/>
      <c r="AN12" s="577"/>
      <c r="AO12" s="577"/>
      <c r="AP12" s="578"/>
      <c r="AQ12" s="719" t="s">
        <v>804</v>
      </c>
      <c r="AR12" s="719">
        <v>4</v>
      </c>
      <c r="AS12" s="719">
        <v>4</v>
      </c>
      <c r="AT12" s="719">
        <v>4</v>
      </c>
      <c r="AU12" s="576">
        <v>99.5</v>
      </c>
      <c r="AV12" s="577"/>
      <c r="AW12" s="577"/>
      <c r="AX12" s="578"/>
    </row>
    <row r="13" spans="1:50" ht="41.25" customHeight="1" x14ac:dyDescent="0.15">
      <c r="A13" s="573">
        <v>10</v>
      </c>
      <c r="B13" s="573">
        <v>1</v>
      </c>
      <c r="C13" s="575" t="s">
        <v>559</v>
      </c>
      <c r="D13" s="574" t="s">
        <v>536</v>
      </c>
      <c r="E13" s="574" t="s">
        <v>536</v>
      </c>
      <c r="F13" s="574" t="s">
        <v>536</v>
      </c>
      <c r="G13" s="574" t="s">
        <v>536</v>
      </c>
      <c r="H13" s="574" t="s">
        <v>536</v>
      </c>
      <c r="I13" s="574" t="s">
        <v>536</v>
      </c>
      <c r="J13" s="574" t="s">
        <v>536</v>
      </c>
      <c r="K13" s="574" t="s">
        <v>536</v>
      </c>
      <c r="L13" s="574" t="s">
        <v>536</v>
      </c>
      <c r="M13" s="575" t="s">
        <v>558</v>
      </c>
      <c r="N13" s="574" t="s">
        <v>545</v>
      </c>
      <c r="O13" s="574" t="s">
        <v>545</v>
      </c>
      <c r="P13" s="574" t="s">
        <v>545</v>
      </c>
      <c r="Q13" s="574" t="s">
        <v>545</v>
      </c>
      <c r="R13" s="574" t="s">
        <v>545</v>
      </c>
      <c r="S13" s="574" t="s">
        <v>545</v>
      </c>
      <c r="T13" s="574" t="s">
        <v>545</v>
      </c>
      <c r="U13" s="574" t="s">
        <v>545</v>
      </c>
      <c r="V13" s="574" t="s">
        <v>545</v>
      </c>
      <c r="W13" s="574" t="s">
        <v>545</v>
      </c>
      <c r="X13" s="574" t="s">
        <v>545</v>
      </c>
      <c r="Y13" s="574" t="s">
        <v>545</v>
      </c>
      <c r="Z13" s="574" t="s">
        <v>545</v>
      </c>
      <c r="AA13" s="574" t="s">
        <v>545</v>
      </c>
      <c r="AB13" s="574" t="s">
        <v>545</v>
      </c>
      <c r="AC13" s="574" t="s">
        <v>545</v>
      </c>
      <c r="AD13" s="574" t="s">
        <v>545</v>
      </c>
      <c r="AE13" s="574" t="s">
        <v>545</v>
      </c>
      <c r="AF13" s="574" t="s">
        <v>545</v>
      </c>
      <c r="AG13" s="574" t="s">
        <v>545</v>
      </c>
      <c r="AH13" s="574" t="s">
        <v>545</v>
      </c>
      <c r="AI13" s="574" t="s">
        <v>545</v>
      </c>
      <c r="AJ13" s="574" t="s">
        <v>545</v>
      </c>
      <c r="AK13" s="576">
        <v>1</v>
      </c>
      <c r="AL13" s="577"/>
      <c r="AM13" s="577"/>
      <c r="AN13" s="577"/>
      <c r="AO13" s="577"/>
      <c r="AP13" s="578"/>
      <c r="AQ13" s="719" t="s">
        <v>560</v>
      </c>
      <c r="AR13" s="719">
        <v>4</v>
      </c>
      <c r="AS13" s="719">
        <v>4</v>
      </c>
      <c r="AT13" s="719">
        <v>4</v>
      </c>
      <c r="AU13" s="576">
        <v>100</v>
      </c>
      <c r="AV13" s="577"/>
      <c r="AW13" s="577"/>
      <c r="AX13" s="578"/>
    </row>
    <row r="14" spans="1:50" ht="24" hidden="1" customHeight="1" x14ac:dyDescent="0.15">
      <c r="A14" s="573">
        <v>11</v>
      </c>
      <c r="B14" s="573">
        <v>1</v>
      </c>
      <c r="C14" s="574"/>
      <c r="D14" s="574" t="s">
        <v>537</v>
      </c>
      <c r="E14" s="574" t="s">
        <v>537</v>
      </c>
      <c r="F14" s="574" t="s">
        <v>537</v>
      </c>
      <c r="G14" s="574" t="s">
        <v>537</v>
      </c>
      <c r="H14" s="574" t="s">
        <v>537</v>
      </c>
      <c r="I14" s="574" t="s">
        <v>537</v>
      </c>
      <c r="J14" s="574" t="s">
        <v>537</v>
      </c>
      <c r="K14" s="574" t="s">
        <v>537</v>
      </c>
      <c r="L14" s="574" t="s">
        <v>537</v>
      </c>
      <c r="M14" s="574"/>
      <c r="N14" s="574" t="s">
        <v>546</v>
      </c>
      <c r="O14" s="574" t="s">
        <v>546</v>
      </c>
      <c r="P14" s="574" t="s">
        <v>546</v>
      </c>
      <c r="Q14" s="574" t="s">
        <v>546</v>
      </c>
      <c r="R14" s="574" t="s">
        <v>546</v>
      </c>
      <c r="S14" s="574" t="s">
        <v>546</v>
      </c>
      <c r="T14" s="574" t="s">
        <v>546</v>
      </c>
      <c r="U14" s="574" t="s">
        <v>546</v>
      </c>
      <c r="V14" s="574" t="s">
        <v>546</v>
      </c>
      <c r="W14" s="574" t="s">
        <v>546</v>
      </c>
      <c r="X14" s="574" t="s">
        <v>546</v>
      </c>
      <c r="Y14" s="574" t="s">
        <v>546</v>
      </c>
      <c r="Z14" s="574" t="s">
        <v>546</v>
      </c>
      <c r="AA14" s="574" t="s">
        <v>546</v>
      </c>
      <c r="AB14" s="574" t="s">
        <v>546</v>
      </c>
      <c r="AC14" s="574" t="s">
        <v>546</v>
      </c>
      <c r="AD14" s="574" t="s">
        <v>546</v>
      </c>
      <c r="AE14" s="574" t="s">
        <v>546</v>
      </c>
      <c r="AF14" s="574" t="s">
        <v>546</v>
      </c>
      <c r="AG14" s="574" t="s">
        <v>546</v>
      </c>
      <c r="AH14" s="574" t="s">
        <v>546</v>
      </c>
      <c r="AI14" s="574" t="s">
        <v>546</v>
      </c>
      <c r="AJ14" s="574" t="s">
        <v>546</v>
      </c>
      <c r="AK14" s="576"/>
      <c r="AL14" s="577"/>
      <c r="AM14" s="577"/>
      <c r="AN14" s="577"/>
      <c r="AO14" s="577"/>
      <c r="AP14" s="578"/>
      <c r="AQ14" s="575"/>
      <c r="AR14" s="574">
        <v>2</v>
      </c>
      <c r="AS14" s="574">
        <v>2</v>
      </c>
      <c r="AT14" s="574">
        <v>2</v>
      </c>
      <c r="AU14" s="576"/>
      <c r="AV14" s="577"/>
      <c r="AW14" s="577"/>
      <c r="AX14" s="578"/>
    </row>
    <row r="15" spans="1:50" ht="24" hidden="1" customHeight="1" x14ac:dyDescent="0.15">
      <c r="A15" s="573">
        <v>12</v>
      </c>
      <c r="B15" s="573">
        <v>1</v>
      </c>
      <c r="C15" s="574"/>
      <c r="D15" s="574" t="s">
        <v>538</v>
      </c>
      <c r="E15" s="574" t="s">
        <v>538</v>
      </c>
      <c r="F15" s="574" t="s">
        <v>538</v>
      </c>
      <c r="G15" s="574" t="s">
        <v>538</v>
      </c>
      <c r="H15" s="574" t="s">
        <v>538</v>
      </c>
      <c r="I15" s="574" t="s">
        <v>538</v>
      </c>
      <c r="J15" s="574" t="s">
        <v>538</v>
      </c>
      <c r="K15" s="574" t="s">
        <v>538</v>
      </c>
      <c r="L15" s="574" t="s">
        <v>538</v>
      </c>
      <c r="M15" s="574"/>
      <c r="N15" s="574" t="s">
        <v>547</v>
      </c>
      <c r="O15" s="574" t="s">
        <v>547</v>
      </c>
      <c r="P15" s="574" t="s">
        <v>547</v>
      </c>
      <c r="Q15" s="574" t="s">
        <v>547</v>
      </c>
      <c r="R15" s="574" t="s">
        <v>547</v>
      </c>
      <c r="S15" s="574" t="s">
        <v>547</v>
      </c>
      <c r="T15" s="574" t="s">
        <v>547</v>
      </c>
      <c r="U15" s="574" t="s">
        <v>547</v>
      </c>
      <c r="V15" s="574" t="s">
        <v>547</v>
      </c>
      <c r="W15" s="574" t="s">
        <v>547</v>
      </c>
      <c r="X15" s="574" t="s">
        <v>547</v>
      </c>
      <c r="Y15" s="574" t="s">
        <v>547</v>
      </c>
      <c r="Z15" s="574" t="s">
        <v>547</v>
      </c>
      <c r="AA15" s="574" t="s">
        <v>547</v>
      </c>
      <c r="AB15" s="574" t="s">
        <v>547</v>
      </c>
      <c r="AC15" s="574" t="s">
        <v>547</v>
      </c>
      <c r="AD15" s="574" t="s">
        <v>547</v>
      </c>
      <c r="AE15" s="574" t="s">
        <v>547</v>
      </c>
      <c r="AF15" s="574" t="s">
        <v>547</v>
      </c>
      <c r="AG15" s="574" t="s">
        <v>547</v>
      </c>
      <c r="AH15" s="574" t="s">
        <v>547</v>
      </c>
      <c r="AI15" s="574" t="s">
        <v>547</v>
      </c>
      <c r="AJ15" s="574" t="s">
        <v>547</v>
      </c>
      <c r="AK15" s="576"/>
      <c r="AL15" s="577"/>
      <c r="AM15" s="577"/>
      <c r="AN15" s="577"/>
      <c r="AO15" s="577"/>
      <c r="AP15" s="578"/>
      <c r="AQ15" s="575"/>
      <c r="AR15" s="574">
        <v>2</v>
      </c>
      <c r="AS15" s="574">
        <v>2</v>
      </c>
      <c r="AT15" s="574">
        <v>2</v>
      </c>
      <c r="AU15" s="576"/>
      <c r="AV15" s="577"/>
      <c r="AW15" s="577"/>
      <c r="AX15" s="578"/>
    </row>
    <row r="16" spans="1:50" ht="24" hidden="1" customHeight="1" x14ac:dyDescent="0.15">
      <c r="A16" s="573">
        <v>13</v>
      </c>
      <c r="B16" s="573">
        <v>1</v>
      </c>
      <c r="C16" s="574"/>
      <c r="D16" s="574" t="s">
        <v>520</v>
      </c>
      <c r="E16" s="574" t="s">
        <v>520</v>
      </c>
      <c r="F16" s="574" t="s">
        <v>520</v>
      </c>
      <c r="G16" s="574" t="s">
        <v>520</v>
      </c>
      <c r="H16" s="574" t="s">
        <v>520</v>
      </c>
      <c r="I16" s="574" t="s">
        <v>520</v>
      </c>
      <c r="J16" s="574" t="s">
        <v>520</v>
      </c>
      <c r="K16" s="574" t="s">
        <v>520</v>
      </c>
      <c r="L16" s="574" t="s">
        <v>520</v>
      </c>
      <c r="M16" s="574"/>
      <c r="N16" s="574" t="s">
        <v>548</v>
      </c>
      <c r="O16" s="574" t="s">
        <v>548</v>
      </c>
      <c r="P16" s="574" t="s">
        <v>548</v>
      </c>
      <c r="Q16" s="574" t="s">
        <v>548</v>
      </c>
      <c r="R16" s="574" t="s">
        <v>548</v>
      </c>
      <c r="S16" s="574" t="s">
        <v>548</v>
      </c>
      <c r="T16" s="574" t="s">
        <v>548</v>
      </c>
      <c r="U16" s="574" t="s">
        <v>548</v>
      </c>
      <c r="V16" s="574" t="s">
        <v>548</v>
      </c>
      <c r="W16" s="574" t="s">
        <v>548</v>
      </c>
      <c r="X16" s="574" t="s">
        <v>548</v>
      </c>
      <c r="Y16" s="574" t="s">
        <v>548</v>
      </c>
      <c r="Z16" s="574" t="s">
        <v>548</v>
      </c>
      <c r="AA16" s="574" t="s">
        <v>548</v>
      </c>
      <c r="AB16" s="574" t="s">
        <v>548</v>
      </c>
      <c r="AC16" s="574" t="s">
        <v>548</v>
      </c>
      <c r="AD16" s="574" t="s">
        <v>548</v>
      </c>
      <c r="AE16" s="574" t="s">
        <v>548</v>
      </c>
      <c r="AF16" s="574" t="s">
        <v>548</v>
      </c>
      <c r="AG16" s="574" t="s">
        <v>548</v>
      </c>
      <c r="AH16" s="574" t="s">
        <v>548</v>
      </c>
      <c r="AI16" s="574" t="s">
        <v>548</v>
      </c>
      <c r="AJ16" s="574" t="s">
        <v>548</v>
      </c>
      <c r="AK16" s="576"/>
      <c r="AL16" s="577"/>
      <c r="AM16" s="577"/>
      <c r="AN16" s="577"/>
      <c r="AO16" s="577"/>
      <c r="AP16" s="578"/>
      <c r="AQ16" s="575"/>
      <c r="AR16" s="574">
        <v>2</v>
      </c>
      <c r="AS16" s="574">
        <v>2</v>
      </c>
      <c r="AT16" s="574">
        <v>2</v>
      </c>
      <c r="AU16" s="576"/>
      <c r="AV16" s="577"/>
      <c r="AW16" s="577"/>
      <c r="AX16" s="578"/>
    </row>
    <row r="17" spans="1:50" ht="24" hidden="1" customHeight="1" x14ac:dyDescent="0.15">
      <c r="A17" s="573">
        <v>14</v>
      </c>
      <c r="B17" s="573">
        <v>1</v>
      </c>
      <c r="C17" s="574"/>
      <c r="D17" s="574" t="s">
        <v>539</v>
      </c>
      <c r="E17" s="574" t="s">
        <v>539</v>
      </c>
      <c r="F17" s="574" t="s">
        <v>539</v>
      </c>
      <c r="G17" s="574" t="s">
        <v>539</v>
      </c>
      <c r="H17" s="574" t="s">
        <v>539</v>
      </c>
      <c r="I17" s="574" t="s">
        <v>539</v>
      </c>
      <c r="J17" s="574" t="s">
        <v>539</v>
      </c>
      <c r="K17" s="574" t="s">
        <v>539</v>
      </c>
      <c r="L17" s="574" t="s">
        <v>539</v>
      </c>
      <c r="M17" s="574"/>
      <c r="N17" s="574" t="s">
        <v>549</v>
      </c>
      <c r="O17" s="574" t="s">
        <v>549</v>
      </c>
      <c r="P17" s="574" t="s">
        <v>549</v>
      </c>
      <c r="Q17" s="574" t="s">
        <v>549</v>
      </c>
      <c r="R17" s="574" t="s">
        <v>549</v>
      </c>
      <c r="S17" s="574" t="s">
        <v>549</v>
      </c>
      <c r="T17" s="574" t="s">
        <v>549</v>
      </c>
      <c r="U17" s="574" t="s">
        <v>549</v>
      </c>
      <c r="V17" s="574" t="s">
        <v>549</v>
      </c>
      <c r="W17" s="574" t="s">
        <v>549</v>
      </c>
      <c r="X17" s="574" t="s">
        <v>549</v>
      </c>
      <c r="Y17" s="574" t="s">
        <v>549</v>
      </c>
      <c r="Z17" s="574" t="s">
        <v>549</v>
      </c>
      <c r="AA17" s="574" t="s">
        <v>549</v>
      </c>
      <c r="AB17" s="574" t="s">
        <v>549</v>
      </c>
      <c r="AC17" s="574" t="s">
        <v>549</v>
      </c>
      <c r="AD17" s="574" t="s">
        <v>549</v>
      </c>
      <c r="AE17" s="574" t="s">
        <v>549</v>
      </c>
      <c r="AF17" s="574" t="s">
        <v>549</v>
      </c>
      <c r="AG17" s="574" t="s">
        <v>549</v>
      </c>
      <c r="AH17" s="574" t="s">
        <v>549</v>
      </c>
      <c r="AI17" s="574" t="s">
        <v>549</v>
      </c>
      <c r="AJ17" s="574" t="s">
        <v>549</v>
      </c>
      <c r="AK17" s="576"/>
      <c r="AL17" s="577"/>
      <c r="AM17" s="577"/>
      <c r="AN17" s="577"/>
      <c r="AO17" s="577"/>
      <c r="AP17" s="578"/>
      <c r="AQ17" s="575"/>
      <c r="AR17" s="574">
        <v>3</v>
      </c>
      <c r="AS17" s="574">
        <v>3</v>
      </c>
      <c r="AT17" s="574">
        <v>3</v>
      </c>
      <c r="AU17" s="576"/>
      <c r="AV17" s="577"/>
      <c r="AW17" s="577"/>
      <c r="AX17" s="578"/>
    </row>
    <row r="18" spans="1:50" ht="24" hidden="1" customHeight="1" x14ac:dyDescent="0.15">
      <c r="A18" s="573">
        <v>15</v>
      </c>
      <c r="B18" s="573">
        <v>1</v>
      </c>
      <c r="C18" s="575"/>
      <c r="D18" s="574" t="s">
        <v>540</v>
      </c>
      <c r="E18" s="574" t="s">
        <v>540</v>
      </c>
      <c r="F18" s="574" t="s">
        <v>540</v>
      </c>
      <c r="G18" s="574" t="s">
        <v>540</v>
      </c>
      <c r="H18" s="574" t="s">
        <v>540</v>
      </c>
      <c r="I18" s="574" t="s">
        <v>540</v>
      </c>
      <c r="J18" s="574" t="s">
        <v>540</v>
      </c>
      <c r="K18" s="574" t="s">
        <v>540</v>
      </c>
      <c r="L18" s="574" t="s">
        <v>540</v>
      </c>
      <c r="M18" s="574"/>
      <c r="N18" s="574" t="s">
        <v>550</v>
      </c>
      <c r="O18" s="574" t="s">
        <v>550</v>
      </c>
      <c r="P18" s="574" t="s">
        <v>550</v>
      </c>
      <c r="Q18" s="574" t="s">
        <v>550</v>
      </c>
      <c r="R18" s="574" t="s">
        <v>550</v>
      </c>
      <c r="S18" s="574" t="s">
        <v>550</v>
      </c>
      <c r="T18" s="574" t="s">
        <v>550</v>
      </c>
      <c r="U18" s="574" t="s">
        <v>550</v>
      </c>
      <c r="V18" s="574" t="s">
        <v>550</v>
      </c>
      <c r="W18" s="574" t="s">
        <v>550</v>
      </c>
      <c r="X18" s="574" t="s">
        <v>550</v>
      </c>
      <c r="Y18" s="574" t="s">
        <v>550</v>
      </c>
      <c r="Z18" s="574" t="s">
        <v>550</v>
      </c>
      <c r="AA18" s="574" t="s">
        <v>550</v>
      </c>
      <c r="AB18" s="574" t="s">
        <v>550</v>
      </c>
      <c r="AC18" s="574" t="s">
        <v>550</v>
      </c>
      <c r="AD18" s="574" t="s">
        <v>550</v>
      </c>
      <c r="AE18" s="574" t="s">
        <v>550</v>
      </c>
      <c r="AF18" s="574" t="s">
        <v>550</v>
      </c>
      <c r="AG18" s="574" t="s">
        <v>550</v>
      </c>
      <c r="AH18" s="574" t="s">
        <v>550</v>
      </c>
      <c r="AI18" s="574" t="s">
        <v>550</v>
      </c>
      <c r="AJ18" s="574" t="s">
        <v>550</v>
      </c>
      <c r="AK18" s="576"/>
      <c r="AL18" s="577"/>
      <c r="AM18" s="577"/>
      <c r="AN18" s="577"/>
      <c r="AO18" s="577"/>
      <c r="AP18" s="578"/>
      <c r="AQ18" s="575"/>
      <c r="AR18" s="574">
        <v>1</v>
      </c>
      <c r="AS18" s="574">
        <v>1</v>
      </c>
      <c r="AT18" s="574">
        <v>1</v>
      </c>
      <c r="AU18" s="576"/>
      <c r="AV18" s="577"/>
      <c r="AW18" s="577"/>
      <c r="AX18" s="578"/>
    </row>
    <row r="19" spans="1:50" ht="24" hidden="1"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hidden="1"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hidden="1"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hidden="1"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hidden="1"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hidden="1"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hidden="1"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hidden="1"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hidden="1"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hidden="1"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hidden="1"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hidden="1"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hidden="1"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hidden="1"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hidden="1"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822</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79" t="s">
        <v>33</v>
      </c>
      <c r="AL36" s="240"/>
      <c r="AM36" s="240"/>
      <c r="AN36" s="240"/>
      <c r="AO36" s="240"/>
      <c r="AP36" s="240"/>
      <c r="AQ36" s="240" t="s">
        <v>23</v>
      </c>
      <c r="AR36" s="240"/>
      <c r="AS36" s="240"/>
      <c r="AT36" s="240"/>
      <c r="AU36" s="92" t="s">
        <v>24</v>
      </c>
      <c r="AV36" s="93"/>
      <c r="AW36" s="93"/>
      <c r="AX36" s="580"/>
    </row>
    <row r="37" spans="1:50" ht="45.75" customHeight="1" x14ac:dyDescent="0.15">
      <c r="A37" s="573">
        <v>1</v>
      </c>
      <c r="B37" s="573">
        <v>1</v>
      </c>
      <c r="C37" s="575" t="s">
        <v>561</v>
      </c>
      <c r="D37" s="574"/>
      <c r="E37" s="574"/>
      <c r="F37" s="574"/>
      <c r="G37" s="574"/>
      <c r="H37" s="574"/>
      <c r="I37" s="574"/>
      <c r="J37" s="574"/>
      <c r="K37" s="574"/>
      <c r="L37" s="574"/>
      <c r="M37" s="575" t="s">
        <v>562</v>
      </c>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v>17</v>
      </c>
      <c r="AL37" s="577"/>
      <c r="AM37" s="577"/>
      <c r="AN37" s="577"/>
      <c r="AO37" s="577"/>
      <c r="AP37" s="578"/>
      <c r="AQ37" s="719" t="s">
        <v>804</v>
      </c>
      <c r="AR37" s="719"/>
      <c r="AS37" s="719"/>
      <c r="AT37" s="719"/>
      <c r="AU37" s="576">
        <v>97.6</v>
      </c>
      <c r="AV37" s="577"/>
      <c r="AW37" s="577"/>
      <c r="AX37" s="578"/>
    </row>
    <row r="38" spans="1:50" ht="45.75" customHeight="1" x14ac:dyDescent="0.15">
      <c r="A38" s="573">
        <v>2</v>
      </c>
      <c r="B38" s="573">
        <v>1</v>
      </c>
      <c r="C38" s="575" t="s">
        <v>564</v>
      </c>
      <c r="D38" s="574"/>
      <c r="E38" s="574"/>
      <c r="F38" s="574"/>
      <c r="G38" s="574"/>
      <c r="H38" s="574"/>
      <c r="I38" s="574"/>
      <c r="J38" s="574"/>
      <c r="K38" s="574"/>
      <c r="L38" s="574"/>
      <c r="M38" s="575" t="s">
        <v>563</v>
      </c>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v>8</v>
      </c>
      <c r="AL38" s="577"/>
      <c r="AM38" s="577"/>
      <c r="AN38" s="577"/>
      <c r="AO38" s="577"/>
      <c r="AP38" s="578"/>
      <c r="AQ38" s="719" t="s">
        <v>804</v>
      </c>
      <c r="AR38" s="719"/>
      <c r="AS38" s="719"/>
      <c r="AT38" s="719"/>
      <c r="AU38" s="576">
        <v>99.7</v>
      </c>
      <c r="AV38" s="577"/>
      <c r="AW38" s="577"/>
      <c r="AX38" s="578"/>
    </row>
    <row r="39" spans="1:50" ht="24" customHeight="1" x14ac:dyDescent="0.15">
      <c r="A39" s="573">
        <v>3</v>
      </c>
      <c r="B39" s="573">
        <v>1</v>
      </c>
      <c r="C39" s="575" t="s">
        <v>565</v>
      </c>
      <c r="D39" s="574"/>
      <c r="E39" s="574"/>
      <c r="F39" s="574"/>
      <c r="G39" s="574"/>
      <c r="H39" s="574"/>
      <c r="I39" s="574"/>
      <c r="J39" s="574"/>
      <c r="K39" s="574"/>
      <c r="L39" s="574"/>
      <c r="M39" s="575" t="s">
        <v>566</v>
      </c>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v>1</v>
      </c>
      <c r="AL39" s="577"/>
      <c r="AM39" s="577"/>
      <c r="AN39" s="577"/>
      <c r="AO39" s="577"/>
      <c r="AP39" s="578"/>
      <c r="AQ39" s="719" t="s">
        <v>560</v>
      </c>
      <c r="AR39" s="719"/>
      <c r="AS39" s="719"/>
      <c r="AT39" s="719"/>
      <c r="AU39" s="576">
        <v>100</v>
      </c>
      <c r="AV39" s="577"/>
      <c r="AW39" s="577"/>
      <c r="AX39" s="578"/>
    </row>
    <row r="40" spans="1:50" ht="24" customHeight="1" x14ac:dyDescent="0.15">
      <c r="A40" s="573">
        <v>4</v>
      </c>
      <c r="B40" s="573">
        <v>1</v>
      </c>
      <c r="C40" s="575" t="s">
        <v>567</v>
      </c>
      <c r="D40" s="574"/>
      <c r="E40" s="574"/>
      <c r="F40" s="574"/>
      <c r="G40" s="574"/>
      <c r="H40" s="574"/>
      <c r="I40" s="574"/>
      <c r="J40" s="574"/>
      <c r="K40" s="574"/>
      <c r="L40" s="574"/>
      <c r="M40" s="575" t="s">
        <v>568</v>
      </c>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v>1</v>
      </c>
      <c r="AL40" s="577"/>
      <c r="AM40" s="577"/>
      <c r="AN40" s="577"/>
      <c r="AO40" s="577"/>
      <c r="AP40" s="578"/>
      <c r="AQ40" s="719" t="s">
        <v>560</v>
      </c>
      <c r="AR40" s="719"/>
      <c r="AS40" s="719"/>
      <c r="AT40" s="719"/>
      <c r="AU40" s="576">
        <v>100</v>
      </c>
      <c r="AV40" s="577"/>
      <c r="AW40" s="577"/>
      <c r="AX40" s="578"/>
    </row>
    <row r="41" spans="1:50" ht="15.75" hidden="1"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15.75" hidden="1"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15.75" hidden="1"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15.75" hidden="1"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15.75" hidden="1"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15.75" hidden="1"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hidden="1"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hidden="1"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hidden="1"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hidden="1"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hidden="1"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hidden="1"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hidden="1"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hidden="1"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hidden="1"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hidden="1"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hidden="1"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hidden="1"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hidden="1"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hidden="1"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hidden="1"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hidden="1"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hidden="1"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hidden="1"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hidden="1"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hidden="1"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569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79" t="s">
        <v>33</v>
      </c>
      <c r="AL69" s="240"/>
      <c r="AM69" s="240"/>
      <c r="AN69" s="240"/>
      <c r="AO69" s="240"/>
      <c r="AP69" s="240"/>
      <c r="AQ69" s="240" t="s">
        <v>23</v>
      </c>
      <c r="AR69" s="240"/>
      <c r="AS69" s="240"/>
      <c r="AT69" s="240"/>
      <c r="AU69" s="92" t="s">
        <v>24</v>
      </c>
      <c r="AV69" s="93"/>
      <c r="AW69" s="93"/>
      <c r="AX69" s="580"/>
    </row>
    <row r="70" spans="1:50" ht="38.25" customHeight="1" x14ac:dyDescent="0.15">
      <c r="A70" s="573">
        <v>1</v>
      </c>
      <c r="B70" s="573">
        <v>1</v>
      </c>
      <c r="C70" s="574" t="s">
        <v>570</v>
      </c>
      <c r="D70" s="574" t="s">
        <v>570</v>
      </c>
      <c r="E70" s="574" t="s">
        <v>570</v>
      </c>
      <c r="F70" s="574" t="s">
        <v>570</v>
      </c>
      <c r="G70" s="574" t="s">
        <v>570</v>
      </c>
      <c r="H70" s="574" t="s">
        <v>570</v>
      </c>
      <c r="I70" s="574" t="s">
        <v>570</v>
      </c>
      <c r="J70" s="574" t="s">
        <v>570</v>
      </c>
      <c r="K70" s="574" t="s">
        <v>570</v>
      </c>
      <c r="L70" s="574" t="s">
        <v>570</v>
      </c>
      <c r="M70" s="575" t="s">
        <v>576</v>
      </c>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v>14</v>
      </c>
      <c r="AL70" s="577"/>
      <c r="AM70" s="577"/>
      <c r="AN70" s="577"/>
      <c r="AO70" s="577"/>
      <c r="AP70" s="578"/>
      <c r="AQ70" s="719" t="s">
        <v>804</v>
      </c>
      <c r="AR70" s="719"/>
      <c r="AS70" s="719"/>
      <c r="AT70" s="719"/>
      <c r="AU70" s="576">
        <v>99</v>
      </c>
      <c r="AV70" s="577"/>
      <c r="AW70" s="577"/>
      <c r="AX70" s="578"/>
    </row>
    <row r="71" spans="1:50" ht="38.25" customHeight="1" x14ac:dyDescent="0.15">
      <c r="A71" s="573">
        <v>2</v>
      </c>
      <c r="B71" s="573">
        <v>1</v>
      </c>
      <c r="C71" s="575" t="s">
        <v>769</v>
      </c>
      <c r="D71" s="574" t="s">
        <v>570</v>
      </c>
      <c r="E71" s="574" t="s">
        <v>570</v>
      </c>
      <c r="F71" s="574" t="s">
        <v>570</v>
      </c>
      <c r="G71" s="574" t="s">
        <v>570</v>
      </c>
      <c r="H71" s="574" t="s">
        <v>570</v>
      </c>
      <c r="I71" s="574" t="s">
        <v>570</v>
      </c>
      <c r="J71" s="574" t="s">
        <v>570</v>
      </c>
      <c r="K71" s="574" t="s">
        <v>570</v>
      </c>
      <c r="L71" s="574" t="s">
        <v>570</v>
      </c>
      <c r="M71" s="575" t="s">
        <v>768</v>
      </c>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v>7</v>
      </c>
      <c r="AL71" s="577"/>
      <c r="AM71" s="577"/>
      <c r="AN71" s="577"/>
      <c r="AO71" s="577"/>
      <c r="AP71" s="578"/>
      <c r="AQ71" s="719" t="s">
        <v>803</v>
      </c>
      <c r="AR71" s="719"/>
      <c r="AS71" s="719"/>
      <c r="AT71" s="719"/>
      <c r="AU71" s="576">
        <v>100</v>
      </c>
      <c r="AV71" s="577"/>
      <c r="AW71" s="577"/>
      <c r="AX71" s="578"/>
    </row>
    <row r="72" spans="1:50" ht="38.25" customHeight="1" x14ac:dyDescent="0.15">
      <c r="A72" s="573">
        <v>3</v>
      </c>
      <c r="B72" s="573">
        <v>1</v>
      </c>
      <c r="C72" s="574" t="s">
        <v>762</v>
      </c>
      <c r="D72" s="574" t="s">
        <v>570</v>
      </c>
      <c r="E72" s="574" t="s">
        <v>570</v>
      </c>
      <c r="F72" s="574" t="s">
        <v>570</v>
      </c>
      <c r="G72" s="574" t="s">
        <v>570</v>
      </c>
      <c r="H72" s="574" t="s">
        <v>570</v>
      </c>
      <c r="I72" s="574" t="s">
        <v>570</v>
      </c>
      <c r="J72" s="574" t="s">
        <v>570</v>
      </c>
      <c r="K72" s="574" t="s">
        <v>570</v>
      </c>
      <c r="L72" s="574" t="s">
        <v>570</v>
      </c>
      <c r="M72" s="575" t="s">
        <v>767</v>
      </c>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v>6</v>
      </c>
      <c r="AL72" s="577"/>
      <c r="AM72" s="577"/>
      <c r="AN72" s="577"/>
      <c r="AO72" s="577"/>
      <c r="AP72" s="578"/>
      <c r="AQ72" s="719" t="s">
        <v>807</v>
      </c>
      <c r="AR72" s="719"/>
      <c r="AS72" s="719"/>
      <c r="AT72" s="719"/>
      <c r="AU72" s="576">
        <v>99</v>
      </c>
      <c r="AV72" s="577"/>
      <c r="AW72" s="577"/>
      <c r="AX72" s="578"/>
    </row>
    <row r="73" spans="1:50" ht="38.25" customHeight="1" x14ac:dyDescent="0.15">
      <c r="A73" s="573">
        <v>4</v>
      </c>
      <c r="B73" s="573">
        <v>1</v>
      </c>
      <c r="C73" s="574" t="s">
        <v>571</v>
      </c>
      <c r="D73" s="574" t="s">
        <v>571</v>
      </c>
      <c r="E73" s="574" t="s">
        <v>571</v>
      </c>
      <c r="F73" s="574" t="s">
        <v>571</v>
      </c>
      <c r="G73" s="574" t="s">
        <v>571</v>
      </c>
      <c r="H73" s="574" t="s">
        <v>571</v>
      </c>
      <c r="I73" s="574" t="s">
        <v>571</v>
      </c>
      <c r="J73" s="574" t="s">
        <v>571</v>
      </c>
      <c r="K73" s="574" t="s">
        <v>571</v>
      </c>
      <c r="L73" s="574" t="s">
        <v>571</v>
      </c>
      <c r="M73" s="575" t="s">
        <v>766</v>
      </c>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v>5</v>
      </c>
      <c r="AL73" s="577"/>
      <c r="AM73" s="577"/>
      <c r="AN73" s="577"/>
      <c r="AO73" s="577"/>
      <c r="AP73" s="578"/>
      <c r="AQ73" s="719" t="s">
        <v>808</v>
      </c>
      <c r="AR73" s="719"/>
      <c r="AS73" s="719"/>
      <c r="AT73" s="719"/>
      <c r="AU73" s="576">
        <v>100</v>
      </c>
      <c r="AV73" s="577"/>
      <c r="AW73" s="577"/>
      <c r="AX73" s="578"/>
    </row>
    <row r="74" spans="1:50" ht="38.25" customHeight="1" x14ac:dyDescent="0.15">
      <c r="A74" s="573">
        <v>5</v>
      </c>
      <c r="B74" s="573">
        <v>1</v>
      </c>
      <c r="C74" s="574" t="s">
        <v>572</v>
      </c>
      <c r="D74" s="574" t="s">
        <v>572</v>
      </c>
      <c r="E74" s="574" t="s">
        <v>572</v>
      </c>
      <c r="F74" s="574" t="s">
        <v>572</v>
      </c>
      <c r="G74" s="574" t="s">
        <v>572</v>
      </c>
      <c r="H74" s="574" t="s">
        <v>572</v>
      </c>
      <c r="I74" s="574" t="s">
        <v>572</v>
      </c>
      <c r="J74" s="574" t="s">
        <v>572</v>
      </c>
      <c r="K74" s="574" t="s">
        <v>572</v>
      </c>
      <c r="L74" s="574" t="s">
        <v>572</v>
      </c>
      <c r="M74" s="575" t="s">
        <v>765</v>
      </c>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v>4</v>
      </c>
      <c r="AL74" s="577"/>
      <c r="AM74" s="577"/>
      <c r="AN74" s="577"/>
      <c r="AO74" s="577"/>
      <c r="AP74" s="578"/>
      <c r="AQ74" s="719" t="s">
        <v>808</v>
      </c>
      <c r="AR74" s="719"/>
      <c r="AS74" s="719"/>
      <c r="AT74" s="719"/>
      <c r="AU74" s="576">
        <v>100</v>
      </c>
      <c r="AV74" s="577"/>
      <c r="AW74" s="577"/>
      <c r="AX74" s="578"/>
    </row>
    <row r="75" spans="1:50" ht="38.25" customHeight="1" x14ac:dyDescent="0.15">
      <c r="A75" s="573">
        <v>6</v>
      </c>
      <c r="B75" s="573">
        <v>1</v>
      </c>
      <c r="C75" s="575" t="s">
        <v>573</v>
      </c>
      <c r="D75" s="574" t="s">
        <v>573</v>
      </c>
      <c r="E75" s="574" t="s">
        <v>573</v>
      </c>
      <c r="F75" s="574" t="s">
        <v>573</v>
      </c>
      <c r="G75" s="574" t="s">
        <v>573</v>
      </c>
      <c r="H75" s="574" t="s">
        <v>573</v>
      </c>
      <c r="I75" s="574" t="s">
        <v>573</v>
      </c>
      <c r="J75" s="574" t="s">
        <v>573</v>
      </c>
      <c r="K75" s="574" t="s">
        <v>573</v>
      </c>
      <c r="L75" s="574" t="s">
        <v>573</v>
      </c>
      <c r="M75" s="575" t="s">
        <v>764</v>
      </c>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v>3</v>
      </c>
      <c r="AL75" s="577"/>
      <c r="AM75" s="577"/>
      <c r="AN75" s="577"/>
      <c r="AO75" s="577"/>
      <c r="AP75" s="578"/>
      <c r="AQ75" s="719" t="s">
        <v>809</v>
      </c>
      <c r="AR75" s="719"/>
      <c r="AS75" s="719"/>
      <c r="AT75" s="719"/>
      <c r="AU75" s="576">
        <v>100</v>
      </c>
      <c r="AV75" s="577"/>
      <c r="AW75" s="577"/>
      <c r="AX75" s="578"/>
    </row>
    <row r="76" spans="1:50" ht="38.25" customHeight="1" x14ac:dyDescent="0.15">
      <c r="A76" s="573">
        <v>7</v>
      </c>
      <c r="B76" s="573">
        <v>1</v>
      </c>
      <c r="C76" s="575" t="s">
        <v>575</v>
      </c>
      <c r="D76" s="574" t="s">
        <v>574</v>
      </c>
      <c r="E76" s="574" t="s">
        <v>574</v>
      </c>
      <c r="F76" s="574" t="s">
        <v>574</v>
      </c>
      <c r="G76" s="574" t="s">
        <v>574</v>
      </c>
      <c r="H76" s="574" t="s">
        <v>574</v>
      </c>
      <c r="I76" s="574" t="s">
        <v>574</v>
      </c>
      <c r="J76" s="574" t="s">
        <v>574</v>
      </c>
      <c r="K76" s="574" t="s">
        <v>574</v>
      </c>
      <c r="L76" s="574" t="s">
        <v>574</v>
      </c>
      <c r="M76" s="575" t="s">
        <v>763</v>
      </c>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v>3</v>
      </c>
      <c r="AL76" s="577"/>
      <c r="AM76" s="577"/>
      <c r="AN76" s="577"/>
      <c r="AO76" s="577"/>
      <c r="AP76" s="578"/>
      <c r="AQ76" s="719" t="s">
        <v>810</v>
      </c>
      <c r="AR76" s="719"/>
      <c r="AS76" s="719"/>
      <c r="AT76" s="719"/>
      <c r="AU76" s="576">
        <v>88</v>
      </c>
      <c r="AV76" s="577"/>
      <c r="AW76" s="577"/>
      <c r="AX76" s="578"/>
    </row>
    <row r="77" spans="1:50" ht="15.75" hidden="1" customHeight="1" x14ac:dyDescent="0.15">
      <c r="A77" s="573">
        <v>8</v>
      </c>
      <c r="B77" s="573">
        <v>1</v>
      </c>
      <c r="C77" s="574"/>
      <c r="D77" s="574" t="s">
        <v>574</v>
      </c>
      <c r="E77" s="574" t="s">
        <v>574</v>
      </c>
      <c r="F77" s="574" t="s">
        <v>574</v>
      </c>
      <c r="G77" s="574" t="s">
        <v>574</v>
      </c>
      <c r="H77" s="574" t="s">
        <v>574</v>
      </c>
      <c r="I77" s="574" t="s">
        <v>574</v>
      </c>
      <c r="J77" s="574" t="s">
        <v>574</v>
      </c>
      <c r="K77" s="574" t="s">
        <v>574</v>
      </c>
      <c r="L77" s="574" t="s">
        <v>574</v>
      </c>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15.75" hidden="1" customHeight="1" x14ac:dyDescent="0.15">
      <c r="A78" s="573">
        <v>9</v>
      </c>
      <c r="B78" s="573">
        <v>1</v>
      </c>
      <c r="C78" s="574"/>
      <c r="D78" s="574" t="s">
        <v>574</v>
      </c>
      <c r="E78" s="574" t="s">
        <v>574</v>
      </c>
      <c r="F78" s="574" t="s">
        <v>574</v>
      </c>
      <c r="G78" s="574" t="s">
        <v>574</v>
      </c>
      <c r="H78" s="574" t="s">
        <v>574</v>
      </c>
      <c r="I78" s="574" t="s">
        <v>574</v>
      </c>
      <c r="J78" s="574" t="s">
        <v>574</v>
      </c>
      <c r="K78" s="574" t="s">
        <v>574</v>
      </c>
      <c r="L78" s="574" t="s">
        <v>574</v>
      </c>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15.75" hidden="1"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hidden="1"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hidden="1"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hidden="1"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hidden="1"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hidden="1"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hidden="1"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hidden="1"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hidden="1"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hidden="1"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hidden="1"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hidden="1"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hidden="1"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hidden="1"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hidden="1"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hidden="1"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hidden="1"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hidden="1"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hidden="1"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hidden="1"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hidden="1"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827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79" t="s">
        <v>33</v>
      </c>
      <c r="AL102" s="240"/>
      <c r="AM102" s="240"/>
      <c r="AN102" s="240"/>
      <c r="AO102" s="240"/>
      <c r="AP102" s="240"/>
      <c r="AQ102" s="240" t="s">
        <v>23</v>
      </c>
      <c r="AR102" s="240"/>
      <c r="AS102" s="240"/>
      <c r="AT102" s="240"/>
      <c r="AU102" s="92" t="s">
        <v>24</v>
      </c>
      <c r="AV102" s="93"/>
      <c r="AW102" s="93"/>
      <c r="AX102" s="580"/>
    </row>
    <row r="103" spans="1:50" ht="45" customHeight="1" x14ac:dyDescent="0.15">
      <c r="A103" s="573">
        <v>1</v>
      </c>
      <c r="B103" s="573">
        <v>1</v>
      </c>
      <c r="C103" s="575" t="s">
        <v>598</v>
      </c>
      <c r="D103" s="574"/>
      <c r="E103" s="574"/>
      <c r="F103" s="574"/>
      <c r="G103" s="574"/>
      <c r="H103" s="574"/>
      <c r="I103" s="574"/>
      <c r="J103" s="574"/>
      <c r="K103" s="574"/>
      <c r="L103" s="574"/>
      <c r="M103" s="575" t="s">
        <v>599</v>
      </c>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v>13</v>
      </c>
      <c r="AL103" s="577"/>
      <c r="AM103" s="577"/>
      <c r="AN103" s="577"/>
      <c r="AO103" s="577"/>
      <c r="AP103" s="578"/>
      <c r="AQ103" s="719" t="s">
        <v>811</v>
      </c>
      <c r="AR103" s="719"/>
      <c r="AS103" s="719"/>
      <c r="AT103" s="719"/>
      <c r="AU103" s="576">
        <v>97.1</v>
      </c>
      <c r="AV103" s="577"/>
      <c r="AW103" s="577"/>
      <c r="AX103" s="578"/>
    </row>
    <row r="104" spans="1:50" ht="24" customHeight="1" x14ac:dyDescent="0.15">
      <c r="A104" s="573">
        <v>2</v>
      </c>
      <c r="B104" s="573">
        <v>1</v>
      </c>
      <c r="C104" s="575" t="s">
        <v>600</v>
      </c>
      <c r="D104" s="574"/>
      <c r="E104" s="574"/>
      <c r="F104" s="574"/>
      <c r="G104" s="574"/>
      <c r="H104" s="574"/>
      <c r="I104" s="574"/>
      <c r="J104" s="574"/>
      <c r="K104" s="574"/>
      <c r="L104" s="574"/>
      <c r="M104" s="575" t="s">
        <v>601</v>
      </c>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v>10</v>
      </c>
      <c r="AL104" s="577"/>
      <c r="AM104" s="577"/>
      <c r="AN104" s="577"/>
      <c r="AO104" s="577"/>
      <c r="AP104" s="578"/>
      <c r="AQ104" s="719" t="s">
        <v>808</v>
      </c>
      <c r="AR104" s="719"/>
      <c r="AS104" s="719"/>
      <c r="AT104" s="719"/>
      <c r="AU104" s="576">
        <v>100</v>
      </c>
      <c r="AV104" s="577"/>
      <c r="AW104" s="577"/>
      <c r="AX104" s="578"/>
    </row>
    <row r="105" spans="1:50" ht="40.5" customHeight="1" x14ac:dyDescent="0.15">
      <c r="A105" s="573">
        <v>3</v>
      </c>
      <c r="B105" s="573">
        <v>1</v>
      </c>
      <c r="C105" s="575" t="s">
        <v>602</v>
      </c>
      <c r="D105" s="574"/>
      <c r="E105" s="574"/>
      <c r="F105" s="574"/>
      <c r="G105" s="574"/>
      <c r="H105" s="574"/>
      <c r="I105" s="574"/>
      <c r="J105" s="574"/>
      <c r="K105" s="574"/>
      <c r="L105" s="574"/>
      <c r="M105" s="575" t="s">
        <v>603</v>
      </c>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v>8</v>
      </c>
      <c r="AL105" s="577"/>
      <c r="AM105" s="577"/>
      <c r="AN105" s="577"/>
      <c r="AO105" s="577"/>
      <c r="AP105" s="578"/>
      <c r="AQ105" s="719" t="s">
        <v>812</v>
      </c>
      <c r="AR105" s="719"/>
      <c r="AS105" s="719"/>
      <c r="AT105" s="719"/>
      <c r="AU105" s="576">
        <v>92.5</v>
      </c>
      <c r="AV105" s="577"/>
      <c r="AW105" s="577"/>
      <c r="AX105" s="578"/>
    </row>
    <row r="106" spans="1:50" ht="24" customHeight="1" x14ac:dyDescent="0.15">
      <c r="A106" s="573">
        <v>4</v>
      </c>
      <c r="B106" s="573">
        <v>1</v>
      </c>
      <c r="C106" s="575" t="s">
        <v>751</v>
      </c>
      <c r="D106" s="574"/>
      <c r="E106" s="574"/>
      <c r="F106" s="574"/>
      <c r="G106" s="574"/>
      <c r="H106" s="574"/>
      <c r="I106" s="574"/>
      <c r="J106" s="574"/>
      <c r="K106" s="574"/>
      <c r="L106" s="574"/>
      <c r="M106" s="575" t="s">
        <v>752</v>
      </c>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v>8</v>
      </c>
      <c r="AL106" s="577"/>
      <c r="AM106" s="577"/>
      <c r="AN106" s="577"/>
      <c r="AO106" s="577"/>
      <c r="AP106" s="578"/>
      <c r="AQ106" s="719" t="s">
        <v>750</v>
      </c>
      <c r="AR106" s="719"/>
      <c r="AS106" s="719"/>
      <c r="AT106" s="719"/>
      <c r="AU106" s="715" t="s">
        <v>633</v>
      </c>
      <c r="AV106" s="716"/>
      <c r="AW106" s="716"/>
      <c r="AX106" s="716"/>
    </row>
    <row r="107" spans="1:50" ht="42" customHeight="1" x14ac:dyDescent="0.15">
      <c r="A107" s="573">
        <v>5</v>
      </c>
      <c r="B107" s="573">
        <v>1</v>
      </c>
      <c r="C107" s="684" t="s">
        <v>743</v>
      </c>
      <c r="D107" s="717"/>
      <c r="E107" s="717"/>
      <c r="F107" s="717"/>
      <c r="G107" s="717"/>
      <c r="H107" s="717"/>
      <c r="I107" s="717"/>
      <c r="J107" s="717"/>
      <c r="K107" s="717"/>
      <c r="L107" s="718"/>
      <c r="M107" s="575" t="s">
        <v>749</v>
      </c>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v>6</v>
      </c>
      <c r="AL107" s="577"/>
      <c r="AM107" s="577"/>
      <c r="AN107" s="577"/>
      <c r="AO107" s="577"/>
      <c r="AP107" s="578"/>
      <c r="AQ107" s="719" t="s">
        <v>808</v>
      </c>
      <c r="AR107" s="719"/>
      <c r="AS107" s="719"/>
      <c r="AT107" s="719"/>
      <c r="AU107" s="576">
        <v>99.6</v>
      </c>
      <c r="AV107" s="577"/>
      <c r="AW107" s="577"/>
      <c r="AX107" s="578"/>
    </row>
    <row r="108" spans="1:50" ht="52.5" customHeight="1" x14ac:dyDescent="0.15">
      <c r="A108" s="573">
        <v>6</v>
      </c>
      <c r="B108" s="573">
        <v>1</v>
      </c>
      <c r="C108" s="684" t="s">
        <v>742</v>
      </c>
      <c r="D108" s="717"/>
      <c r="E108" s="717"/>
      <c r="F108" s="717"/>
      <c r="G108" s="717"/>
      <c r="H108" s="717"/>
      <c r="I108" s="717"/>
      <c r="J108" s="717"/>
      <c r="K108" s="717"/>
      <c r="L108" s="718"/>
      <c r="M108" s="575" t="s">
        <v>748</v>
      </c>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v>5</v>
      </c>
      <c r="AL108" s="577"/>
      <c r="AM108" s="577"/>
      <c r="AN108" s="577"/>
      <c r="AO108" s="577"/>
      <c r="AP108" s="578"/>
      <c r="AQ108" s="719" t="s">
        <v>813</v>
      </c>
      <c r="AR108" s="719"/>
      <c r="AS108" s="719"/>
      <c r="AT108" s="719"/>
      <c r="AU108" s="576">
        <v>96.2</v>
      </c>
      <c r="AV108" s="577"/>
      <c r="AW108" s="577"/>
      <c r="AX108" s="578"/>
    </row>
    <row r="109" spans="1:50" ht="42.75" customHeight="1" x14ac:dyDescent="0.15">
      <c r="A109" s="573">
        <v>7</v>
      </c>
      <c r="B109" s="573">
        <v>1</v>
      </c>
      <c r="C109" s="684" t="s">
        <v>828</v>
      </c>
      <c r="D109" s="717"/>
      <c r="E109" s="717"/>
      <c r="F109" s="717"/>
      <c r="G109" s="717"/>
      <c r="H109" s="717"/>
      <c r="I109" s="717"/>
      <c r="J109" s="717"/>
      <c r="K109" s="717"/>
      <c r="L109" s="718"/>
      <c r="M109" s="575" t="s">
        <v>747</v>
      </c>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v>5</v>
      </c>
      <c r="AL109" s="577"/>
      <c r="AM109" s="577"/>
      <c r="AN109" s="577"/>
      <c r="AO109" s="577"/>
      <c r="AP109" s="578"/>
      <c r="AQ109" s="719" t="s">
        <v>802</v>
      </c>
      <c r="AR109" s="719"/>
      <c r="AS109" s="719"/>
      <c r="AT109" s="719"/>
      <c r="AU109" s="576">
        <v>99.5</v>
      </c>
      <c r="AV109" s="577"/>
      <c r="AW109" s="577"/>
      <c r="AX109" s="578"/>
    </row>
    <row r="110" spans="1:50" ht="42.75" customHeight="1" x14ac:dyDescent="0.15">
      <c r="A110" s="573">
        <v>8</v>
      </c>
      <c r="B110" s="573">
        <v>1</v>
      </c>
      <c r="C110" s="684" t="s">
        <v>538</v>
      </c>
      <c r="D110" s="717"/>
      <c r="E110" s="717"/>
      <c r="F110" s="717"/>
      <c r="G110" s="717"/>
      <c r="H110" s="717"/>
      <c r="I110" s="717"/>
      <c r="J110" s="717"/>
      <c r="K110" s="717"/>
      <c r="L110" s="718"/>
      <c r="M110" s="575" t="s">
        <v>746</v>
      </c>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v>4</v>
      </c>
      <c r="AL110" s="577"/>
      <c r="AM110" s="577"/>
      <c r="AN110" s="577"/>
      <c r="AO110" s="577"/>
      <c r="AP110" s="578"/>
      <c r="AQ110" s="719" t="s">
        <v>829</v>
      </c>
      <c r="AR110" s="719"/>
      <c r="AS110" s="719"/>
      <c r="AT110" s="719"/>
      <c r="AU110" s="576">
        <v>73.7</v>
      </c>
      <c r="AV110" s="577"/>
      <c r="AW110" s="577"/>
      <c r="AX110" s="578"/>
    </row>
    <row r="111" spans="1:50" ht="24" customHeight="1" x14ac:dyDescent="0.15">
      <c r="A111" s="573">
        <v>9</v>
      </c>
      <c r="B111" s="573">
        <v>1</v>
      </c>
      <c r="C111" s="684" t="s">
        <v>741</v>
      </c>
      <c r="D111" s="717"/>
      <c r="E111" s="717"/>
      <c r="F111" s="717"/>
      <c r="G111" s="717"/>
      <c r="H111" s="717"/>
      <c r="I111" s="717"/>
      <c r="J111" s="717"/>
      <c r="K111" s="717"/>
      <c r="L111" s="718"/>
      <c r="M111" s="575" t="s">
        <v>745</v>
      </c>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v>4</v>
      </c>
      <c r="AL111" s="577"/>
      <c r="AM111" s="577"/>
      <c r="AN111" s="577"/>
      <c r="AO111" s="577"/>
      <c r="AP111" s="578"/>
      <c r="AQ111" s="719" t="s">
        <v>813</v>
      </c>
      <c r="AR111" s="719"/>
      <c r="AS111" s="719"/>
      <c r="AT111" s="719"/>
      <c r="AU111" s="576">
        <v>84</v>
      </c>
      <c r="AV111" s="577"/>
      <c r="AW111" s="577"/>
      <c r="AX111" s="578"/>
    </row>
    <row r="112" spans="1:50" ht="24" customHeight="1" x14ac:dyDescent="0.15">
      <c r="A112" s="573">
        <v>10</v>
      </c>
      <c r="B112" s="573">
        <v>1</v>
      </c>
      <c r="C112" s="684" t="s">
        <v>740</v>
      </c>
      <c r="D112" s="717"/>
      <c r="E112" s="717"/>
      <c r="F112" s="717"/>
      <c r="G112" s="717"/>
      <c r="H112" s="717"/>
      <c r="I112" s="717"/>
      <c r="J112" s="717"/>
      <c r="K112" s="717"/>
      <c r="L112" s="718"/>
      <c r="M112" s="575" t="s">
        <v>744</v>
      </c>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v>3</v>
      </c>
      <c r="AL112" s="577"/>
      <c r="AM112" s="577"/>
      <c r="AN112" s="577"/>
      <c r="AO112" s="577"/>
      <c r="AP112" s="578"/>
      <c r="AQ112" s="719" t="s">
        <v>830</v>
      </c>
      <c r="AR112" s="719"/>
      <c r="AS112" s="719"/>
      <c r="AT112" s="719"/>
      <c r="AU112" s="576">
        <v>100</v>
      </c>
      <c r="AV112" s="577"/>
      <c r="AW112" s="577"/>
      <c r="AX112" s="578"/>
    </row>
    <row r="113" spans="1:50" ht="24" hidden="1"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hidden="1"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hidden="1"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hidden="1"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hidden="1"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hidden="1"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hidden="1"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hidden="1"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hidden="1"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hidden="1"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hidden="1"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hidden="1"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hidden="1"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hidden="1"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hidden="1"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hidden="1"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hidden="1"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hidden="1"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hidden="1"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hidden="1"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ht="16.5" customHeight="1" x14ac:dyDescent="0.15">
      <c r="A134" s="9"/>
      <c r="B134" s="723" t="s">
        <v>605</v>
      </c>
      <c r="C134" s="723"/>
      <c r="D134" s="723"/>
      <c r="E134" s="723"/>
      <c r="F134" s="723"/>
      <c r="G134" s="723"/>
      <c r="H134" s="723"/>
      <c r="I134" s="723"/>
      <c r="J134" s="723"/>
      <c r="K134" s="723"/>
      <c r="L134" s="723"/>
      <c r="M134" s="723"/>
      <c r="N134" s="723"/>
      <c r="O134" s="723"/>
      <c r="P134" s="723"/>
      <c r="Q134" s="723"/>
      <c r="R134" s="723"/>
      <c r="S134" s="723"/>
      <c r="T134" s="723"/>
      <c r="U134" s="723"/>
      <c r="V134" s="723"/>
      <c r="W134" s="723"/>
      <c r="X134" s="723"/>
      <c r="Y134" s="723"/>
      <c r="Z134" s="723"/>
      <c r="AA134" s="723"/>
      <c r="AB134" s="723"/>
      <c r="AC134" s="723"/>
      <c r="AD134" s="723"/>
      <c r="AE134" s="723"/>
      <c r="AF134" s="723"/>
      <c r="AG134" s="723"/>
      <c r="AH134" s="723"/>
      <c r="AI134" s="723"/>
      <c r="AJ134" s="723"/>
      <c r="AK134" s="723"/>
      <c r="AL134" s="723"/>
      <c r="AM134" s="723"/>
      <c r="AN134" s="723"/>
      <c r="AO134" s="723"/>
      <c r="AP134" s="723"/>
      <c r="AQ134" s="723"/>
      <c r="AR134" s="723"/>
      <c r="AS134" s="723"/>
      <c r="AT134" s="723"/>
      <c r="AU134" s="723"/>
      <c r="AV134" s="723"/>
      <c r="AW134" s="723"/>
      <c r="AX134" s="723"/>
    </row>
    <row r="135" spans="1:50" ht="34.5" customHeight="1" x14ac:dyDescent="0.15">
      <c r="A135" s="573"/>
      <c r="B135" s="573"/>
      <c r="C135" s="240" t="s">
        <v>381</v>
      </c>
      <c r="D135" s="240"/>
      <c r="E135" s="240"/>
      <c r="F135" s="240"/>
      <c r="G135" s="240"/>
      <c r="H135" s="240"/>
      <c r="I135" s="240"/>
      <c r="J135" s="240"/>
      <c r="K135" s="240"/>
      <c r="L135" s="240"/>
      <c r="M135" s="240" t="s">
        <v>382</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79" t="s">
        <v>383</v>
      </c>
      <c r="AL135" s="240"/>
      <c r="AM135" s="240"/>
      <c r="AN135" s="240"/>
      <c r="AO135" s="240"/>
      <c r="AP135" s="240"/>
      <c r="AQ135" s="240" t="s">
        <v>23</v>
      </c>
      <c r="AR135" s="240"/>
      <c r="AS135" s="240"/>
      <c r="AT135" s="240"/>
      <c r="AU135" s="92" t="s">
        <v>24</v>
      </c>
      <c r="AV135" s="93"/>
      <c r="AW135" s="93"/>
      <c r="AX135" s="580"/>
    </row>
    <row r="136" spans="1:50" ht="54" customHeight="1" x14ac:dyDescent="0.15">
      <c r="A136" s="573">
        <v>1</v>
      </c>
      <c r="B136" s="573">
        <v>1</v>
      </c>
      <c r="C136" s="575" t="s">
        <v>754</v>
      </c>
      <c r="D136" s="574"/>
      <c r="E136" s="574"/>
      <c r="F136" s="574"/>
      <c r="G136" s="574"/>
      <c r="H136" s="574"/>
      <c r="I136" s="574"/>
      <c r="J136" s="574"/>
      <c r="K136" s="574"/>
      <c r="L136" s="574"/>
      <c r="M136" s="575" t="s">
        <v>755</v>
      </c>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v>1235</v>
      </c>
      <c r="AL136" s="577"/>
      <c r="AM136" s="577"/>
      <c r="AN136" s="577"/>
      <c r="AO136" s="577"/>
      <c r="AP136" s="578"/>
      <c r="AQ136" s="575" t="s">
        <v>606</v>
      </c>
      <c r="AR136" s="574"/>
      <c r="AS136" s="574"/>
      <c r="AT136" s="574"/>
      <c r="AU136" s="576">
        <v>100</v>
      </c>
      <c r="AV136" s="577"/>
      <c r="AW136" s="577"/>
      <c r="AX136" s="578"/>
    </row>
    <row r="137" spans="1:50" ht="15.75" hidden="1"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15.75" hidden="1"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15.75" hidden="1"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15.75" hidden="1"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15.75" hidden="1"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15.75" hidden="1"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15.75" hidden="1"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15.75" hidden="1"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15.75" hidden="1"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hidden="1"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hidden="1"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hidden="1"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hidden="1"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hidden="1"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hidden="1"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hidden="1"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hidden="1"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hidden="1"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hidden="1"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hidden="1"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hidden="1"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hidden="1"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hidden="1"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hidden="1"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hidden="1"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hidden="1"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hidden="1"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hidden="1"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hidden="1"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11" t="s">
        <v>607</v>
      </c>
      <c r="C167" s="711"/>
      <c r="D167" s="711"/>
      <c r="E167" s="711"/>
      <c r="F167" s="711"/>
      <c r="G167" s="711"/>
      <c r="H167" s="711"/>
      <c r="I167" s="711"/>
      <c r="J167" s="711"/>
      <c r="K167" s="711"/>
      <c r="L167" s="711"/>
      <c r="M167" s="711"/>
      <c r="N167" s="711"/>
      <c r="O167" s="711"/>
      <c r="P167" s="711"/>
      <c r="Q167" s="711"/>
      <c r="R167" s="711"/>
      <c r="S167" s="711"/>
      <c r="T167" s="711"/>
      <c r="U167" s="711"/>
      <c r="V167" s="711"/>
      <c r="W167" s="711"/>
      <c r="X167" s="711"/>
      <c r="Y167" s="711"/>
      <c r="Z167" s="711"/>
      <c r="AA167" s="711"/>
      <c r="AB167" s="711"/>
      <c r="AC167" s="711"/>
      <c r="AD167" s="711"/>
      <c r="AE167" s="711"/>
      <c r="AF167" s="711"/>
      <c r="AG167" s="711"/>
      <c r="AH167" s="711"/>
      <c r="AI167" s="711"/>
      <c r="AJ167" s="711"/>
      <c r="AK167" s="711"/>
      <c r="AL167" s="711"/>
      <c r="AM167" s="711"/>
      <c r="AN167" s="711"/>
      <c r="AO167" s="711"/>
      <c r="AP167" s="711"/>
      <c r="AQ167" s="711"/>
      <c r="AR167" s="711"/>
      <c r="AS167" s="711"/>
      <c r="AT167" s="9"/>
      <c r="AU167" s="9"/>
      <c r="AV167" s="9"/>
      <c r="AW167" s="9"/>
      <c r="AX167" s="9"/>
    </row>
    <row r="168" spans="1:50" ht="34.5" customHeight="1" x14ac:dyDescent="0.15">
      <c r="A168" s="573"/>
      <c r="B168" s="573"/>
      <c r="C168" s="240" t="s">
        <v>381</v>
      </c>
      <c r="D168" s="240"/>
      <c r="E168" s="240"/>
      <c r="F168" s="240"/>
      <c r="G168" s="240"/>
      <c r="H168" s="240"/>
      <c r="I168" s="240"/>
      <c r="J168" s="240"/>
      <c r="K168" s="240"/>
      <c r="L168" s="240"/>
      <c r="M168" s="240" t="s">
        <v>382</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79" t="s">
        <v>383</v>
      </c>
      <c r="AL168" s="240"/>
      <c r="AM168" s="240"/>
      <c r="AN168" s="240"/>
      <c r="AO168" s="240"/>
      <c r="AP168" s="240"/>
      <c r="AQ168" s="240" t="s">
        <v>23</v>
      </c>
      <c r="AR168" s="240"/>
      <c r="AS168" s="240"/>
      <c r="AT168" s="240"/>
      <c r="AU168" s="92" t="s">
        <v>24</v>
      </c>
      <c r="AV168" s="93"/>
      <c r="AW168" s="93"/>
      <c r="AX168" s="580"/>
    </row>
    <row r="169" spans="1:50" ht="47.25" customHeight="1" x14ac:dyDescent="0.15">
      <c r="A169" s="573">
        <v>1</v>
      </c>
      <c r="B169" s="573">
        <v>1</v>
      </c>
      <c r="C169" s="575" t="s">
        <v>756</v>
      </c>
      <c r="D169" s="574"/>
      <c r="E169" s="574"/>
      <c r="F169" s="574"/>
      <c r="G169" s="574"/>
      <c r="H169" s="574"/>
      <c r="I169" s="574"/>
      <c r="J169" s="574"/>
      <c r="K169" s="574"/>
      <c r="L169" s="574"/>
      <c r="M169" s="575" t="s">
        <v>757</v>
      </c>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v>988</v>
      </c>
      <c r="AL169" s="577"/>
      <c r="AM169" s="577"/>
      <c r="AN169" s="577"/>
      <c r="AO169" s="577"/>
      <c r="AP169" s="578"/>
      <c r="AQ169" s="575" t="s">
        <v>606</v>
      </c>
      <c r="AR169" s="574"/>
      <c r="AS169" s="574"/>
      <c r="AT169" s="574"/>
      <c r="AU169" s="576">
        <v>100</v>
      </c>
      <c r="AV169" s="577"/>
      <c r="AW169" s="577"/>
      <c r="AX169" s="578"/>
    </row>
    <row r="170" spans="1:50" ht="15.75" hidden="1"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15.75" hidden="1"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15.75" hidden="1"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15.75" hidden="1"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15.75" hidden="1"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15.75" hidden="1"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15.75" hidden="1"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15.75" hidden="1"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15.75" hidden="1"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15.75" hidden="1"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15.75" hidden="1"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15.75" hidden="1"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15.75" hidden="1"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15.75" hidden="1"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15.75" hidden="1"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15.75" hidden="1"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15.75" hidden="1"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15.75" hidden="1"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15.75" hidden="1"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15.75" hidden="1"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15.75" hidden="1"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15.75" hidden="1"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15.75" hidden="1"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15.75" hidden="1"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15.75" hidden="1"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15.75" hidden="1"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15.75" hidden="1"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15.75" hidden="1"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15.75" hidden="1"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11" t="s">
        <v>608</v>
      </c>
      <c r="C200" s="711"/>
      <c r="D200" s="711"/>
      <c r="E200" s="711"/>
      <c r="F200" s="711"/>
      <c r="G200" s="711"/>
      <c r="H200" s="711"/>
      <c r="I200" s="711"/>
      <c r="J200" s="711"/>
      <c r="K200" s="711"/>
      <c r="L200" s="711"/>
      <c r="M200" s="711"/>
      <c r="N200" s="711"/>
      <c r="O200" s="711"/>
      <c r="P200" s="711"/>
      <c r="Q200" s="711"/>
      <c r="R200" s="711"/>
      <c r="S200" s="711"/>
      <c r="T200" s="711"/>
      <c r="U200" s="711"/>
      <c r="V200" s="711"/>
      <c r="W200" s="711"/>
      <c r="X200" s="711"/>
      <c r="Y200" s="711"/>
      <c r="Z200" s="711"/>
      <c r="AA200" s="711"/>
      <c r="AB200" s="711"/>
      <c r="AC200" s="711"/>
      <c r="AD200" s="711"/>
      <c r="AE200" s="711"/>
      <c r="AF200" s="711"/>
      <c r="AG200" s="711"/>
      <c r="AH200" s="711"/>
      <c r="AI200" s="711"/>
      <c r="AJ200" s="711"/>
      <c r="AK200" s="711"/>
      <c r="AL200" s="711"/>
      <c r="AM200" s="711"/>
      <c r="AN200" s="711"/>
      <c r="AO200" s="711"/>
      <c r="AP200" s="711"/>
      <c r="AQ200" s="711"/>
      <c r="AR200" s="711"/>
      <c r="AS200" s="711"/>
      <c r="AT200" s="711"/>
      <c r="AU200" s="711"/>
      <c r="AV200" s="711"/>
      <c r="AW200" s="711"/>
      <c r="AX200" s="711"/>
    </row>
    <row r="201" spans="1:50" ht="34.5" customHeight="1" x14ac:dyDescent="0.15">
      <c r="A201" s="573"/>
      <c r="B201" s="573"/>
      <c r="C201" s="240" t="s">
        <v>381</v>
      </c>
      <c r="D201" s="240"/>
      <c r="E201" s="240"/>
      <c r="F201" s="240"/>
      <c r="G201" s="240"/>
      <c r="H201" s="240"/>
      <c r="I201" s="240"/>
      <c r="J201" s="240"/>
      <c r="K201" s="240"/>
      <c r="L201" s="240"/>
      <c r="M201" s="240" t="s">
        <v>382</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79" t="s">
        <v>383</v>
      </c>
      <c r="AL201" s="240"/>
      <c r="AM201" s="240"/>
      <c r="AN201" s="240"/>
      <c r="AO201" s="240"/>
      <c r="AP201" s="240"/>
      <c r="AQ201" s="240" t="s">
        <v>23</v>
      </c>
      <c r="AR201" s="240"/>
      <c r="AS201" s="240"/>
      <c r="AT201" s="240"/>
      <c r="AU201" s="92" t="s">
        <v>24</v>
      </c>
      <c r="AV201" s="93"/>
      <c r="AW201" s="93"/>
      <c r="AX201" s="580"/>
    </row>
    <row r="202" spans="1:50" ht="65.25" customHeight="1" x14ac:dyDescent="0.15">
      <c r="A202" s="573">
        <v>1</v>
      </c>
      <c r="B202" s="573">
        <v>1</v>
      </c>
      <c r="C202" s="575" t="s">
        <v>609</v>
      </c>
      <c r="D202" s="574"/>
      <c r="E202" s="574"/>
      <c r="F202" s="574"/>
      <c r="G202" s="574"/>
      <c r="H202" s="574"/>
      <c r="I202" s="574"/>
      <c r="J202" s="574"/>
      <c r="K202" s="574"/>
      <c r="L202" s="574"/>
      <c r="M202" s="575" t="s">
        <v>610</v>
      </c>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v>795</v>
      </c>
      <c r="AL202" s="577"/>
      <c r="AM202" s="577"/>
      <c r="AN202" s="577"/>
      <c r="AO202" s="577"/>
      <c r="AP202" s="578"/>
      <c r="AQ202" s="575" t="s">
        <v>606</v>
      </c>
      <c r="AR202" s="574"/>
      <c r="AS202" s="574"/>
      <c r="AT202" s="574"/>
      <c r="AU202" s="576">
        <v>100</v>
      </c>
      <c r="AV202" s="577"/>
      <c r="AW202" s="577"/>
      <c r="AX202" s="578"/>
    </row>
    <row r="203" spans="1:50" ht="15.75" hidden="1"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18" hidden="1"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15.75" hidden="1"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15.75" hidden="1"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15.75" hidden="1"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15.75" hidden="1"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15.75" hidden="1"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15.75" hidden="1"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15.75" hidden="1"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hidden="1"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hidden="1"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hidden="1"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hidden="1"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hidden="1"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hidden="1"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hidden="1"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hidden="1"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hidden="1"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hidden="1"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hidden="1"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hidden="1"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hidden="1"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hidden="1"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hidden="1"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hidden="1"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hidden="1"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hidden="1"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hidden="1"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hidden="1"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11" t="s">
        <v>611</v>
      </c>
      <c r="C233" s="711"/>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11"/>
      <c r="AD233" s="711"/>
      <c r="AE233" s="711"/>
      <c r="AF233" s="711"/>
      <c r="AG233" s="711"/>
      <c r="AH233" s="711"/>
      <c r="AI233" s="711"/>
      <c r="AJ233" s="711"/>
      <c r="AK233" s="711"/>
      <c r="AL233" s="711"/>
      <c r="AM233" s="711"/>
      <c r="AN233" s="711"/>
      <c r="AO233" s="711"/>
      <c r="AP233" s="711"/>
      <c r="AQ233" s="711"/>
      <c r="AR233" s="711"/>
      <c r="AS233" s="711"/>
      <c r="AT233" s="711"/>
      <c r="AU233" s="711"/>
      <c r="AV233" s="711"/>
      <c r="AW233" s="711"/>
      <c r="AX233" s="711"/>
    </row>
    <row r="234" spans="1:50" ht="34.5" customHeight="1" x14ac:dyDescent="0.15">
      <c r="A234" s="573"/>
      <c r="B234" s="573"/>
      <c r="C234" s="240" t="s">
        <v>384</v>
      </c>
      <c r="D234" s="240"/>
      <c r="E234" s="240"/>
      <c r="F234" s="240"/>
      <c r="G234" s="240"/>
      <c r="H234" s="240"/>
      <c r="I234" s="240"/>
      <c r="J234" s="240"/>
      <c r="K234" s="240"/>
      <c r="L234" s="240"/>
      <c r="M234" s="240" t="s">
        <v>385</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79" t="s">
        <v>386</v>
      </c>
      <c r="AL234" s="240"/>
      <c r="AM234" s="240"/>
      <c r="AN234" s="240"/>
      <c r="AO234" s="240"/>
      <c r="AP234" s="240"/>
      <c r="AQ234" s="240" t="s">
        <v>23</v>
      </c>
      <c r="AR234" s="240"/>
      <c r="AS234" s="240"/>
      <c r="AT234" s="240"/>
      <c r="AU234" s="92" t="s">
        <v>24</v>
      </c>
      <c r="AV234" s="93"/>
      <c r="AW234" s="93"/>
      <c r="AX234" s="580"/>
    </row>
    <row r="235" spans="1:50" ht="63.75" customHeight="1" x14ac:dyDescent="0.15">
      <c r="A235" s="573">
        <v>1</v>
      </c>
      <c r="B235" s="573">
        <v>1</v>
      </c>
      <c r="C235" s="575" t="s">
        <v>612</v>
      </c>
      <c r="D235" s="574"/>
      <c r="E235" s="574"/>
      <c r="F235" s="574"/>
      <c r="G235" s="574"/>
      <c r="H235" s="574"/>
      <c r="I235" s="574"/>
      <c r="J235" s="574"/>
      <c r="K235" s="574"/>
      <c r="L235" s="574"/>
      <c r="M235" s="575" t="s">
        <v>613</v>
      </c>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v>200</v>
      </c>
      <c r="AL235" s="577"/>
      <c r="AM235" s="577"/>
      <c r="AN235" s="577"/>
      <c r="AO235" s="577"/>
      <c r="AP235" s="578"/>
      <c r="AQ235" s="575" t="s">
        <v>606</v>
      </c>
      <c r="AR235" s="574"/>
      <c r="AS235" s="574"/>
      <c r="AT235" s="574"/>
      <c r="AU235" s="576">
        <v>100</v>
      </c>
      <c r="AV235" s="577"/>
      <c r="AW235" s="577"/>
      <c r="AX235" s="578"/>
    </row>
    <row r="236" spans="1:50" ht="16.5" hidden="1"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16.5" hidden="1"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16.5" hidden="1"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16.5" hidden="1"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16.5" hidden="1"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16.5" hidden="1"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16.5" hidden="1"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16.5" hidden="1"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16.5" hidden="1"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11" t="s">
        <v>614</v>
      </c>
      <c r="C266" s="711"/>
      <c r="D266" s="711"/>
      <c r="E266" s="711"/>
      <c r="F266" s="711"/>
      <c r="G266" s="711"/>
      <c r="H266" s="711"/>
      <c r="I266" s="711"/>
      <c r="J266" s="711"/>
      <c r="K266" s="711"/>
      <c r="L266" s="711"/>
      <c r="M266" s="711"/>
      <c r="N266" s="711"/>
      <c r="O266" s="711"/>
      <c r="P266" s="711"/>
      <c r="Q266" s="711"/>
      <c r="R266" s="711"/>
      <c r="S266" s="711"/>
      <c r="T266" s="711"/>
      <c r="U266" s="711"/>
      <c r="V266" s="711"/>
      <c r="W266" s="711"/>
      <c r="X266" s="711"/>
      <c r="Y266" s="711"/>
      <c r="Z266" s="711"/>
      <c r="AA266" s="711"/>
      <c r="AB266" s="711"/>
      <c r="AC266" s="711"/>
      <c r="AD266" s="711"/>
      <c r="AE266" s="711"/>
      <c r="AF266" s="711"/>
      <c r="AG266" s="711"/>
      <c r="AH266" s="711"/>
      <c r="AI266" s="711"/>
      <c r="AJ266" s="711"/>
      <c r="AK266" s="711"/>
      <c r="AL266" s="711"/>
      <c r="AM266" s="711"/>
      <c r="AN266" s="711"/>
      <c r="AO266" s="711"/>
      <c r="AP266" s="711"/>
      <c r="AQ266" s="711"/>
      <c r="AR266" s="711"/>
      <c r="AS266" s="711"/>
      <c r="AT266" s="711"/>
      <c r="AU266" s="711"/>
      <c r="AV266" s="711"/>
      <c r="AW266" s="711"/>
      <c r="AX266" s="711"/>
    </row>
    <row r="267" spans="1:50" ht="34.5" customHeight="1" x14ac:dyDescent="0.15">
      <c r="A267" s="573"/>
      <c r="B267" s="573"/>
      <c r="C267" s="240" t="s">
        <v>381</v>
      </c>
      <c r="D267" s="240"/>
      <c r="E267" s="240"/>
      <c r="F267" s="240"/>
      <c r="G267" s="240"/>
      <c r="H267" s="240"/>
      <c r="I267" s="240"/>
      <c r="J267" s="240"/>
      <c r="K267" s="240"/>
      <c r="L267" s="240"/>
      <c r="M267" s="240" t="s">
        <v>382</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79" t="s">
        <v>383</v>
      </c>
      <c r="AL267" s="240"/>
      <c r="AM267" s="240"/>
      <c r="AN267" s="240"/>
      <c r="AO267" s="240"/>
      <c r="AP267" s="240"/>
      <c r="AQ267" s="240" t="s">
        <v>23</v>
      </c>
      <c r="AR267" s="240"/>
      <c r="AS267" s="240"/>
      <c r="AT267" s="240"/>
      <c r="AU267" s="92" t="s">
        <v>24</v>
      </c>
      <c r="AV267" s="93"/>
      <c r="AW267" s="93"/>
      <c r="AX267" s="580"/>
    </row>
    <row r="268" spans="1:50" ht="43.5" customHeight="1" x14ac:dyDescent="0.15">
      <c r="A268" s="573">
        <v>1</v>
      </c>
      <c r="B268" s="573">
        <v>1</v>
      </c>
      <c r="C268" s="575" t="s">
        <v>615</v>
      </c>
      <c r="D268" s="574"/>
      <c r="E268" s="574"/>
      <c r="F268" s="574"/>
      <c r="G268" s="574"/>
      <c r="H268" s="574"/>
      <c r="I268" s="574"/>
      <c r="J268" s="574"/>
      <c r="K268" s="574"/>
      <c r="L268" s="574"/>
      <c r="M268" s="575" t="s">
        <v>616</v>
      </c>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v>190</v>
      </c>
      <c r="AL268" s="577"/>
      <c r="AM268" s="577"/>
      <c r="AN268" s="577"/>
      <c r="AO268" s="577"/>
      <c r="AP268" s="578"/>
      <c r="AQ268" s="575" t="s">
        <v>606</v>
      </c>
      <c r="AR268" s="574"/>
      <c r="AS268" s="574"/>
      <c r="AT268" s="574"/>
      <c r="AU268" s="576">
        <v>100</v>
      </c>
      <c r="AV268" s="577"/>
      <c r="AW268" s="577"/>
      <c r="AX268" s="578"/>
    </row>
    <row r="269" spans="1:50" ht="16.5" hidden="1"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16.5" hidden="1"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16.5" hidden="1"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16.5" hidden="1"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16.5" hidden="1"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16.5" hidden="1"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16.5" hidden="1"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16.5" hidden="1"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16.5" hidden="1"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11" t="s">
        <v>617</v>
      </c>
      <c r="C299" s="711"/>
      <c r="D299" s="711"/>
      <c r="E299" s="711"/>
      <c r="F299" s="711"/>
      <c r="G299" s="711"/>
      <c r="H299" s="711"/>
      <c r="I299" s="711"/>
      <c r="J299" s="711"/>
      <c r="K299" s="711"/>
      <c r="L299" s="711"/>
      <c r="M299" s="711"/>
      <c r="N299" s="711"/>
      <c r="O299" s="711"/>
      <c r="P299" s="711"/>
      <c r="Q299" s="711"/>
      <c r="R299" s="711"/>
      <c r="S299" s="711"/>
      <c r="T299" s="711"/>
      <c r="U299" s="711"/>
      <c r="V299" s="711"/>
      <c r="W299" s="711"/>
      <c r="X299" s="711"/>
      <c r="Y299" s="711"/>
      <c r="Z299" s="711"/>
      <c r="AA299" s="711"/>
      <c r="AB299" s="711"/>
      <c r="AC299" s="711"/>
      <c r="AD299" s="711"/>
      <c r="AE299" s="711"/>
      <c r="AF299" s="711"/>
      <c r="AG299" s="711"/>
      <c r="AH299" s="711"/>
      <c r="AI299" s="711"/>
      <c r="AJ299" s="711"/>
      <c r="AK299" s="711"/>
      <c r="AL299" s="711"/>
      <c r="AM299" s="711"/>
      <c r="AN299" s="711"/>
      <c r="AO299" s="711"/>
      <c r="AP299" s="711"/>
      <c r="AQ299" s="711"/>
      <c r="AR299" s="711"/>
      <c r="AS299" s="711"/>
      <c r="AT299" s="711"/>
      <c r="AU299" s="711"/>
      <c r="AV299" s="711"/>
      <c r="AW299" s="711"/>
      <c r="AX299" s="711"/>
    </row>
    <row r="300" spans="1:50" ht="34.5" customHeight="1" x14ac:dyDescent="0.15">
      <c r="A300" s="573"/>
      <c r="B300" s="573"/>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79" t="s">
        <v>33</v>
      </c>
      <c r="AL300" s="240"/>
      <c r="AM300" s="240"/>
      <c r="AN300" s="240"/>
      <c r="AO300" s="240"/>
      <c r="AP300" s="240"/>
      <c r="AQ300" s="240" t="s">
        <v>23</v>
      </c>
      <c r="AR300" s="240"/>
      <c r="AS300" s="240"/>
      <c r="AT300" s="240"/>
      <c r="AU300" s="92" t="s">
        <v>24</v>
      </c>
      <c r="AV300" s="93"/>
      <c r="AW300" s="93"/>
      <c r="AX300" s="580"/>
    </row>
    <row r="301" spans="1:50" ht="66" customHeight="1" x14ac:dyDescent="0.15">
      <c r="A301" s="573">
        <v>1</v>
      </c>
      <c r="B301" s="573">
        <v>1</v>
      </c>
      <c r="C301" s="575" t="s">
        <v>618</v>
      </c>
      <c r="D301" s="574"/>
      <c r="E301" s="574"/>
      <c r="F301" s="574"/>
      <c r="G301" s="574"/>
      <c r="H301" s="574"/>
      <c r="I301" s="574"/>
      <c r="J301" s="574"/>
      <c r="K301" s="574"/>
      <c r="L301" s="574"/>
      <c r="M301" s="575" t="s">
        <v>620</v>
      </c>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v>186</v>
      </c>
      <c r="AL301" s="577"/>
      <c r="AM301" s="577"/>
      <c r="AN301" s="577"/>
      <c r="AO301" s="577"/>
      <c r="AP301" s="578"/>
      <c r="AQ301" s="575" t="s">
        <v>606</v>
      </c>
      <c r="AR301" s="574"/>
      <c r="AS301" s="574"/>
      <c r="AT301" s="574"/>
      <c r="AU301" s="576">
        <v>100</v>
      </c>
      <c r="AV301" s="577"/>
      <c r="AW301" s="577"/>
      <c r="AX301" s="578"/>
    </row>
    <row r="302" spans="1:50" ht="16.5" hidden="1"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16.5" hidden="1"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16.5" hidden="1"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16.5" hidden="1"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16.5" hidden="1"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16.5" hidden="1"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16.5" hidden="1"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16.5" hidden="1"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16.5" hidden="1"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11" t="s">
        <v>832</v>
      </c>
      <c r="C332" s="711"/>
      <c r="D332" s="711"/>
      <c r="E332" s="711"/>
      <c r="F332" s="711"/>
      <c r="G332" s="711"/>
      <c r="H332" s="711"/>
      <c r="I332" s="711"/>
      <c r="J332" s="711"/>
      <c r="K332" s="711"/>
      <c r="L332" s="711"/>
      <c r="M332" s="711"/>
      <c r="N332" s="711"/>
      <c r="O332" s="711"/>
      <c r="P332" s="711"/>
      <c r="Q332" s="711"/>
      <c r="R332" s="711"/>
      <c r="S332" s="711"/>
      <c r="T332" s="711"/>
      <c r="U332" s="711"/>
      <c r="V332" s="711"/>
      <c r="W332" s="711"/>
      <c r="X332" s="711"/>
      <c r="Y332" s="711"/>
      <c r="Z332" s="711"/>
      <c r="AA332" s="711"/>
      <c r="AB332" s="711"/>
      <c r="AC332" s="711"/>
      <c r="AD332" s="711"/>
      <c r="AE332" s="711"/>
      <c r="AF332" s="711"/>
      <c r="AG332" s="711"/>
      <c r="AH332" s="711"/>
      <c r="AI332" s="711"/>
      <c r="AJ332" s="711"/>
      <c r="AK332" s="711"/>
      <c r="AL332" s="711"/>
      <c r="AM332" s="711"/>
      <c r="AN332" s="711"/>
      <c r="AO332" s="711"/>
      <c r="AP332" s="711"/>
      <c r="AQ332" s="711"/>
      <c r="AR332" s="711"/>
      <c r="AS332" s="711"/>
      <c r="AT332" s="711"/>
      <c r="AU332" s="711"/>
      <c r="AV332" s="711"/>
      <c r="AW332" s="711"/>
      <c r="AX332" s="711"/>
    </row>
    <row r="333" spans="1:50" ht="34.5" customHeight="1" x14ac:dyDescent="0.15">
      <c r="A333" s="573"/>
      <c r="B333" s="573"/>
      <c r="C333" s="240" t="s">
        <v>381</v>
      </c>
      <c r="D333" s="240"/>
      <c r="E333" s="240"/>
      <c r="F333" s="240"/>
      <c r="G333" s="240"/>
      <c r="H333" s="240"/>
      <c r="I333" s="240"/>
      <c r="J333" s="240"/>
      <c r="K333" s="240"/>
      <c r="L333" s="240"/>
      <c r="M333" s="240" t="s">
        <v>382</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79" t="s">
        <v>383</v>
      </c>
      <c r="AL333" s="240"/>
      <c r="AM333" s="240"/>
      <c r="AN333" s="240"/>
      <c r="AO333" s="240"/>
      <c r="AP333" s="240"/>
      <c r="AQ333" s="240" t="s">
        <v>23</v>
      </c>
      <c r="AR333" s="240"/>
      <c r="AS333" s="240"/>
      <c r="AT333" s="240"/>
      <c r="AU333" s="92" t="s">
        <v>24</v>
      </c>
      <c r="AV333" s="93"/>
      <c r="AW333" s="93"/>
      <c r="AX333" s="580"/>
    </row>
    <row r="334" spans="1:50" ht="66" customHeight="1" x14ac:dyDescent="0.15">
      <c r="A334" s="573">
        <v>1</v>
      </c>
      <c r="B334" s="573">
        <v>1</v>
      </c>
      <c r="C334" s="575" t="s">
        <v>621</v>
      </c>
      <c r="D334" s="574"/>
      <c r="E334" s="574"/>
      <c r="F334" s="574"/>
      <c r="G334" s="574"/>
      <c r="H334" s="574"/>
      <c r="I334" s="574"/>
      <c r="J334" s="574"/>
      <c r="K334" s="574"/>
      <c r="L334" s="574"/>
      <c r="M334" s="575" t="s">
        <v>622</v>
      </c>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v>41</v>
      </c>
      <c r="AL334" s="577"/>
      <c r="AM334" s="577"/>
      <c r="AN334" s="577"/>
      <c r="AO334" s="577"/>
      <c r="AP334" s="578"/>
      <c r="AQ334" s="575" t="s">
        <v>606</v>
      </c>
      <c r="AR334" s="574"/>
      <c r="AS334" s="574"/>
      <c r="AT334" s="574"/>
      <c r="AU334" s="576">
        <v>100</v>
      </c>
      <c r="AV334" s="577"/>
      <c r="AW334" s="577"/>
      <c r="AX334" s="578"/>
    </row>
    <row r="335" spans="1:50" ht="16.5" hidden="1"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16.5" hidden="1"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16.5" hidden="1"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16.5" hidden="1"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16.5" hidden="1"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16.5" hidden="1"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16.5" hidden="1"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16.5" hidden="1"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16.5" hidden="1"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11" t="s">
        <v>831</v>
      </c>
      <c r="C365" s="711"/>
      <c r="D365" s="711"/>
      <c r="E365" s="711"/>
      <c r="F365" s="711"/>
      <c r="G365" s="711"/>
      <c r="H365" s="711"/>
      <c r="I365" s="711"/>
      <c r="J365" s="711"/>
      <c r="K365" s="711"/>
      <c r="L365" s="711"/>
      <c r="M365" s="711"/>
      <c r="N365" s="711"/>
      <c r="O365" s="711"/>
      <c r="P365" s="711"/>
      <c r="Q365" s="711"/>
      <c r="R365" s="711"/>
      <c r="S365" s="711"/>
      <c r="T365" s="711"/>
      <c r="U365" s="711"/>
      <c r="V365" s="711"/>
      <c r="W365" s="711"/>
      <c r="X365" s="711"/>
      <c r="Y365" s="711"/>
      <c r="Z365" s="711"/>
      <c r="AA365" s="711"/>
      <c r="AB365" s="711"/>
      <c r="AC365" s="711"/>
      <c r="AD365" s="711"/>
      <c r="AE365" s="711"/>
      <c r="AF365" s="711"/>
      <c r="AG365" s="711"/>
      <c r="AH365" s="711"/>
      <c r="AI365" s="711"/>
      <c r="AJ365" s="711"/>
      <c r="AK365" s="711"/>
      <c r="AL365" s="711"/>
      <c r="AM365" s="711"/>
      <c r="AN365" s="711"/>
      <c r="AO365" s="711"/>
      <c r="AP365" s="711"/>
      <c r="AQ365" s="711"/>
      <c r="AR365" s="711"/>
      <c r="AS365" s="711"/>
      <c r="AT365" s="711"/>
      <c r="AU365" s="711"/>
      <c r="AV365" s="711"/>
      <c r="AW365" s="711"/>
      <c r="AX365" s="711"/>
    </row>
    <row r="366" spans="1:50" ht="34.5" customHeight="1" x14ac:dyDescent="0.15">
      <c r="A366" s="573"/>
      <c r="B366" s="573"/>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79" t="s">
        <v>33</v>
      </c>
      <c r="AL366" s="240"/>
      <c r="AM366" s="240"/>
      <c r="AN366" s="240"/>
      <c r="AO366" s="240"/>
      <c r="AP366" s="240"/>
      <c r="AQ366" s="240" t="s">
        <v>23</v>
      </c>
      <c r="AR366" s="240"/>
      <c r="AS366" s="240"/>
      <c r="AT366" s="240"/>
      <c r="AU366" s="92" t="s">
        <v>24</v>
      </c>
      <c r="AV366" s="93"/>
      <c r="AW366" s="93"/>
      <c r="AX366" s="580"/>
    </row>
    <row r="367" spans="1:50" ht="42.75" customHeight="1" x14ac:dyDescent="0.15">
      <c r="A367" s="573">
        <v>1</v>
      </c>
      <c r="B367" s="573">
        <v>1</v>
      </c>
      <c r="C367" s="575" t="s">
        <v>619</v>
      </c>
      <c r="D367" s="574"/>
      <c r="E367" s="574"/>
      <c r="F367" s="574"/>
      <c r="G367" s="574"/>
      <c r="H367" s="574"/>
      <c r="I367" s="574"/>
      <c r="J367" s="574"/>
      <c r="K367" s="574"/>
      <c r="L367" s="574"/>
      <c r="M367" s="575" t="s">
        <v>834</v>
      </c>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v>41</v>
      </c>
      <c r="AL367" s="577"/>
      <c r="AM367" s="577"/>
      <c r="AN367" s="577"/>
      <c r="AO367" s="577"/>
      <c r="AP367" s="578"/>
      <c r="AQ367" s="575" t="s">
        <v>623</v>
      </c>
      <c r="AR367" s="574"/>
      <c r="AS367" s="574"/>
      <c r="AT367" s="574"/>
      <c r="AU367" s="576">
        <v>100</v>
      </c>
      <c r="AV367" s="577"/>
      <c r="AW367" s="577"/>
      <c r="AX367" s="578"/>
    </row>
    <row r="368" spans="1:50" ht="16.5" hidden="1"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16.5" hidden="1"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16.5" hidden="1"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16.5" hidden="1"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16.5" hidden="1"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16.5" hidden="1"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16.5" hidden="1"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16.5" hidden="1"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16.5" hidden="1"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823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0" t="s">
        <v>381</v>
      </c>
      <c r="D399" s="240"/>
      <c r="E399" s="240"/>
      <c r="F399" s="240"/>
      <c r="G399" s="240"/>
      <c r="H399" s="240"/>
      <c r="I399" s="240"/>
      <c r="J399" s="240"/>
      <c r="K399" s="240"/>
      <c r="L399" s="240"/>
      <c r="M399" s="240" t="s">
        <v>382</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79" t="s">
        <v>383</v>
      </c>
      <c r="AL399" s="240"/>
      <c r="AM399" s="240"/>
      <c r="AN399" s="240"/>
      <c r="AO399" s="240"/>
      <c r="AP399" s="240"/>
      <c r="AQ399" s="240" t="s">
        <v>23</v>
      </c>
      <c r="AR399" s="240"/>
      <c r="AS399" s="240"/>
      <c r="AT399" s="240"/>
      <c r="AU399" s="92" t="s">
        <v>24</v>
      </c>
      <c r="AV399" s="93"/>
      <c r="AW399" s="93"/>
      <c r="AX399" s="580"/>
    </row>
    <row r="400" spans="1:50" ht="24" customHeight="1" x14ac:dyDescent="0.15">
      <c r="A400" s="573">
        <v>1</v>
      </c>
      <c r="B400" s="573">
        <v>1</v>
      </c>
      <c r="C400" s="575" t="s">
        <v>627</v>
      </c>
      <c r="D400" s="574"/>
      <c r="E400" s="574"/>
      <c r="F400" s="574"/>
      <c r="G400" s="574"/>
      <c r="H400" s="574"/>
      <c r="I400" s="574"/>
      <c r="J400" s="574"/>
      <c r="K400" s="574"/>
      <c r="L400" s="574"/>
      <c r="M400" s="575" t="s">
        <v>628</v>
      </c>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v>1</v>
      </c>
      <c r="AL400" s="577"/>
      <c r="AM400" s="577"/>
      <c r="AN400" s="577"/>
      <c r="AO400" s="577"/>
      <c r="AP400" s="578"/>
      <c r="AQ400" s="715" t="s">
        <v>633</v>
      </c>
      <c r="AR400" s="716"/>
      <c r="AS400" s="716"/>
      <c r="AT400" s="716"/>
      <c r="AU400" s="715" t="s">
        <v>633</v>
      </c>
      <c r="AV400" s="716"/>
      <c r="AW400" s="716"/>
      <c r="AX400" s="716"/>
    </row>
    <row r="401" spans="1:50" ht="24" customHeight="1" x14ac:dyDescent="0.15">
      <c r="A401" s="573">
        <v>2</v>
      </c>
      <c r="B401" s="573">
        <v>1</v>
      </c>
      <c r="C401" s="575" t="s">
        <v>626</v>
      </c>
      <c r="D401" s="574"/>
      <c r="E401" s="574"/>
      <c r="F401" s="574"/>
      <c r="G401" s="574"/>
      <c r="H401" s="574"/>
      <c r="I401" s="574"/>
      <c r="J401" s="574"/>
      <c r="K401" s="574"/>
      <c r="L401" s="574"/>
      <c r="M401" s="575" t="s">
        <v>629</v>
      </c>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v>1</v>
      </c>
      <c r="AL401" s="577"/>
      <c r="AM401" s="577"/>
      <c r="AN401" s="577"/>
      <c r="AO401" s="577"/>
      <c r="AP401" s="578"/>
      <c r="AQ401" s="715" t="s">
        <v>633</v>
      </c>
      <c r="AR401" s="716"/>
      <c r="AS401" s="716"/>
      <c r="AT401" s="716"/>
      <c r="AU401" s="715" t="s">
        <v>633</v>
      </c>
      <c r="AV401" s="716"/>
      <c r="AW401" s="716"/>
      <c r="AX401" s="716"/>
    </row>
    <row r="402" spans="1:50" ht="24" customHeight="1" x14ac:dyDescent="0.15">
      <c r="A402" s="573">
        <v>3</v>
      </c>
      <c r="B402" s="573">
        <v>1</v>
      </c>
      <c r="C402" s="575" t="s">
        <v>624</v>
      </c>
      <c r="D402" s="574"/>
      <c r="E402" s="574"/>
      <c r="F402" s="574"/>
      <c r="G402" s="574"/>
      <c r="H402" s="574"/>
      <c r="I402" s="574"/>
      <c r="J402" s="574"/>
      <c r="K402" s="574"/>
      <c r="L402" s="574"/>
      <c r="M402" s="575" t="s">
        <v>630</v>
      </c>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v>1</v>
      </c>
      <c r="AL402" s="577"/>
      <c r="AM402" s="577"/>
      <c r="AN402" s="577"/>
      <c r="AO402" s="577"/>
      <c r="AP402" s="578"/>
      <c r="AQ402" s="715" t="s">
        <v>633</v>
      </c>
      <c r="AR402" s="716"/>
      <c r="AS402" s="716"/>
      <c r="AT402" s="716"/>
      <c r="AU402" s="715" t="s">
        <v>633</v>
      </c>
      <c r="AV402" s="716"/>
      <c r="AW402" s="716"/>
      <c r="AX402" s="716"/>
    </row>
    <row r="403" spans="1:50" ht="24" customHeight="1" x14ac:dyDescent="0.15">
      <c r="A403" s="573">
        <v>4</v>
      </c>
      <c r="B403" s="573">
        <v>1</v>
      </c>
      <c r="C403" s="575" t="s">
        <v>625</v>
      </c>
      <c r="D403" s="574"/>
      <c r="E403" s="574"/>
      <c r="F403" s="574"/>
      <c r="G403" s="574"/>
      <c r="H403" s="574"/>
      <c r="I403" s="574"/>
      <c r="J403" s="574"/>
      <c r="K403" s="574"/>
      <c r="L403" s="574"/>
      <c r="M403" s="575" t="s">
        <v>631</v>
      </c>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v>0.5</v>
      </c>
      <c r="AL403" s="577"/>
      <c r="AM403" s="577"/>
      <c r="AN403" s="577"/>
      <c r="AO403" s="577"/>
      <c r="AP403" s="578"/>
      <c r="AQ403" s="715" t="s">
        <v>633</v>
      </c>
      <c r="AR403" s="716"/>
      <c r="AS403" s="716"/>
      <c r="AT403" s="716"/>
      <c r="AU403" s="715" t="s">
        <v>633</v>
      </c>
      <c r="AV403" s="716"/>
      <c r="AW403" s="716"/>
      <c r="AX403" s="716"/>
    </row>
    <row r="404" spans="1:50" ht="16.5" hidden="1"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16.5" hidden="1"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16.5" hidden="1"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16.5" hidden="1"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16.5" hidden="1"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16.5" hidden="1"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824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79" t="s">
        <v>33</v>
      </c>
      <c r="AL432" s="240"/>
      <c r="AM432" s="240"/>
      <c r="AN432" s="240"/>
      <c r="AO432" s="240"/>
      <c r="AP432" s="240"/>
      <c r="AQ432" s="240" t="s">
        <v>23</v>
      </c>
      <c r="AR432" s="240"/>
      <c r="AS432" s="240"/>
      <c r="AT432" s="240"/>
      <c r="AU432" s="92" t="s">
        <v>24</v>
      </c>
      <c r="AV432" s="93"/>
      <c r="AW432" s="93"/>
      <c r="AX432" s="580"/>
    </row>
    <row r="433" spans="1:50" ht="24" customHeight="1" x14ac:dyDescent="0.15">
      <c r="A433" s="573">
        <v>1</v>
      </c>
      <c r="B433" s="573">
        <v>1</v>
      </c>
      <c r="C433" s="574" t="s">
        <v>634</v>
      </c>
      <c r="D433" s="574" t="s">
        <v>634</v>
      </c>
      <c r="E433" s="574" t="s">
        <v>634</v>
      </c>
      <c r="F433" s="574" t="s">
        <v>634</v>
      </c>
      <c r="G433" s="574" t="s">
        <v>634</v>
      </c>
      <c r="H433" s="574" t="s">
        <v>634</v>
      </c>
      <c r="I433" s="574" t="s">
        <v>634</v>
      </c>
      <c r="J433" s="574" t="s">
        <v>634</v>
      </c>
      <c r="K433" s="574" t="s">
        <v>634</v>
      </c>
      <c r="L433" s="574" t="s">
        <v>634</v>
      </c>
      <c r="M433" s="575" t="s">
        <v>685</v>
      </c>
      <c r="N433" s="574" t="s">
        <v>651</v>
      </c>
      <c r="O433" s="574" t="s">
        <v>651</v>
      </c>
      <c r="P433" s="574" t="s">
        <v>651</v>
      </c>
      <c r="Q433" s="574" t="s">
        <v>651</v>
      </c>
      <c r="R433" s="574" t="s">
        <v>651</v>
      </c>
      <c r="S433" s="574" t="s">
        <v>651</v>
      </c>
      <c r="T433" s="574" t="s">
        <v>651</v>
      </c>
      <c r="U433" s="574" t="s">
        <v>651</v>
      </c>
      <c r="V433" s="574" t="s">
        <v>651</v>
      </c>
      <c r="W433" s="574" t="s">
        <v>651</v>
      </c>
      <c r="X433" s="574" t="s">
        <v>651</v>
      </c>
      <c r="Y433" s="574" t="s">
        <v>651</v>
      </c>
      <c r="Z433" s="574" t="s">
        <v>651</v>
      </c>
      <c r="AA433" s="574" t="s">
        <v>651</v>
      </c>
      <c r="AB433" s="574" t="s">
        <v>651</v>
      </c>
      <c r="AC433" s="574" t="s">
        <v>651</v>
      </c>
      <c r="AD433" s="574" t="s">
        <v>651</v>
      </c>
      <c r="AE433" s="574" t="s">
        <v>651</v>
      </c>
      <c r="AF433" s="574" t="s">
        <v>651</v>
      </c>
      <c r="AG433" s="574" t="s">
        <v>651</v>
      </c>
      <c r="AH433" s="574" t="s">
        <v>651</v>
      </c>
      <c r="AI433" s="574" t="s">
        <v>651</v>
      </c>
      <c r="AJ433" s="574" t="s">
        <v>651</v>
      </c>
      <c r="AK433" s="576">
        <v>162</v>
      </c>
      <c r="AL433" s="577"/>
      <c r="AM433" s="577"/>
      <c r="AN433" s="577"/>
      <c r="AO433" s="577"/>
      <c r="AP433" s="578"/>
      <c r="AQ433" s="715" t="s">
        <v>633</v>
      </c>
      <c r="AR433" s="716"/>
      <c r="AS433" s="716"/>
      <c r="AT433" s="716"/>
      <c r="AU433" s="715" t="s">
        <v>633</v>
      </c>
      <c r="AV433" s="716"/>
      <c r="AW433" s="716"/>
      <c r="AX433" s="716"/>
    </row>
    <row r="434" spans="1:50" ht="24" customHeight="1" x14ac:dyDescent="0.15">
      <c r="A434" s="573">
        <v>2</v>
      </c>
      <c r="B434" s="573">
        <v>1</v>
      </c>
      <c r="C434" s="574" t="s">
        <v>635</v>
      </c>
      <c r="D434" s="574" t="s">
        <v>635</v>
      </c>
      <c r="E434" s="574" t="s">
        <v>635</v>
      </c>
      <c r="F434" s="574" t="s">
        <v>635</v>
      </c>
      <c r="G434" s="574" t="s">
        <v>635</v>
      </c>
      <c r="H434" s="574" t="s">
        <v>635</v>
      </c>
      <c r="I434" s="574" t="s">
        <v>635</v>
      </c>
      <c r="J434" s="574" t="s">
        <v>635</v>
      </c>
      <c r="K434" s="574" t="s">
        <v>635</v>
      </c>
      <c r="L434" s="574" t="s">
        <v>635</v>
      </c>
      <c r="M434" s="575" t="s">
        <v>683</v>
      </c>
      <c r="N434" s="574" t="s">
        <v>652</v>
      </c>
      <c r="O434" s="574" t="s">
        <v>652</v>
      </c>
      <c r="P434" s="574" t="s">
        <v>652</v>
      </c>
      <c r="Q434" s="574" t="s">
        <v>652</v>
      </c>
      <c r="R434" s="574" t="s">
        <v>652</v>
      </c>
      <c r="S434" s="574" t="s">
        <v>652</v>
      </c>
      <c r="T434" s="574" t="s">
        <v>652</v>
      </c>
      <c r="U434" s="574" t="s">
        <v>652</v>
      </c>
      <c r="V434" s="574" t="s">
        <v>652</v>
      </c>
      <c r="W434" s="574" t="s">
        <v>652</v>
      </c>
      <c r="X434" s="574" t="s">
        <v>652</v>
      </c>
      <c r="Y434" s="574" t="s">
        <v>652</v>
      </c>
      <c r="Z434" s="574" t="s">
        <v>652</v>
      </c>
      <c r="AA434" s="574" t="s">
        <v>652</v>
      </c>
      <c r="AB434" s="574" t="s">
        <v>652</v>
      </c>
      <c r="AC434" s="574" t="s">
        <v>652</v>
      </c>
      <c r="AD434" s="574" t="s">
        <v>652</v>
      </c>
      <c r="AE434" s="574" t="s">
        <v>652</v>
      </c>
      <c r="AF434" s="574" t="s">
        <v>652</v>
      </c>
      <c r="AG434" s="574" t="s">
        <v>652</v>
      </c>
      <c r="AH434" s="574" t="s">
        <v>652</v>
      </c>
      <c r="AI434" s="574" t="s">
        <v>652</v>
      </c>
      <c r="AJ434" s="574" t="s">
        <v>652</v>
      </c>
      <c r="AK434" s="576">
        <v>33</v>
      </c>
      <c r="AL434" s="577"/>
      <c r="AM434" s="577"/>
      <c r="AN434" s="577"/>
      <c r="AO434" s="577"/>
      <c r="AP434" s="578"/>
      <c r="AQ434" s="715" t="s">
        <v>633</v>
      </c>
      <c r="AR434" s="716"/>
      <c r="AS434" s="716"/>
      <c r="AT434" s="716"/>
      <c r="AU434" s="715" t="s">
        <v>633</v>
      </c>
      <c r="AV434" s="716"/>
      <c r="AW434" s="716"/>
      <c r="AX434" s="716"/>
    </row>
    <row r="435" spans="1:50" ht="24" customHeight="1" x14ac:dyDescent="0.15">
      <c r="A435" s="573">
        <v>3</v>
      </c>
      <c r="B435" s="573">
        <v>1</v>
      </c>
      <c r="C435" s="574" t="s">
        <v>636</v>
      </c>
      <c r="D435" s="574" t="s">
        <v>636</v>
      </c>
      <c r="E435" s="574" t="s">
        <v>636</v>
      </c>
      <c r="F435" s="574" t="s">
        <v>636</v>
      </c>
      <c r="G435" s="574" t="s">
        <v>636</v>
      </c>
      <c r="H435" s="574" t="s">
        <v>636</v>
      </c>
      <c r="I435" s="574" t="s">
        <v>636</v>
      </c>
      <c r="J435" s="574" t="s">
        <v>636</v>
      </c>
      <c r="K435" s="574" t="s">
        <v>636</v>
      </c>
      <c r="L435" s="574" t="s">
        <v>636</v>
      </c>
      <c r="M435" s="575" t="s">
        <v>684</v>
      </c>
      <c r="N435" s="574" t="s">
        <v>653</v>
      </c>
      <c r="O435" s="574" t="s">
        <v>653</v>
      </c>
      <c r="P435" s="574" t="s">
        <v>653</v>
      </c>
      <c r="Q435" s="574" t="s">
        <v>653</v>
      </c>
      <c r="R435" s="574" t="s">
        <v>653</v>
      </c>
      <c r="S435" s="574" t="s">
        <v>653</v>
      </c>
      <c r="T435" s="574" t="s">
        <v>653</v>
      </c>
      <c r="U435" s="574" t="s">
        <v>653</v>
      </c>
      <c r="V435" s="574" t="s">
        <v>653</v>
      </c>
      <c r="W435" s="574" t="s">
        <v>653</v>
      </c>
      <c r="X435" s="574" t="s">
        <v>653</v>
      </c>
      <c r="Y435" s="574" t="s">
        <v>653</v>
      </c>
      <c r="Z435" s="574" t="s">
        <v>653</v>
      </c>
      <c r="AA435" s="574" t="s">
        <v>653</v>
      </c>
      <c r="AB435" s="574" t="s">
        <v>653</v>
      </c>
      <c r="AC435" s="574" t="s">
        <v>653</v>
      </c>
      <c r="AD435" s="574" t="s">
        <v>653</v>
      </c>
      <c r="AE435" s="574" t="s">
        <v>653</v>
      </c>
      <c r="AF435" s="574" t="s">
        <v>653</v>
      </c>
      <c r="AG435" s="574" t="s">
        <v>653</v>
      </c>
      <c r="AH435" s="574" t="s">
        <v>653</v>
      </c>
      <c r="AI435" s="574" t="s">
        <v>653</v>
      </c>
      <c r="AJ435" s="574" t="s">
        <v>653</v>
      </c>
      <c r="AK435" s="576">
        <v>29</v>
      </c>
      <c r="AL435" s="577"/>
      <c r="AM435" s="577"/>
      <c r="AN435" s="577"/>
      <c r="AO435" s="577"/>
      <c r="AP435" s="578"/>
      <c r="AQ435" s="715" t="s">
        <v>633</v>
      </c>
      <c r="AR435" s="716"/>
      <c r="AS435" s="716"/>
      <c r="AT435" s="716"/>
      <c r="AU435" s="715" t="s">
        <v>633</v>
      </c>
      <c r="AV435" s="716"/>
      <c r="AW435" s="716"/>
      <c r="AX435" s="716"/>
    </row>
    <row r="436" spans="1:50" ht="24" customHeight="1" x14ac:dyDescent="0.15">
      <c r="A436" s="573">
        <v>4</v>
      </c>
      <c r="B436" s="573">
        <v>1</v>
      </c>
      <c r="C436" s="574" t="s">
        <v>637</v>
      </c>
      <c r="D436" s="574" t="s">
        <v>637</v>
      </c>
      <c r="E436" s="574" t="s">
        <v>637</v>
      </c>
      <c r="F436" s="574" t="s">
        <v>637</v>
      </c>
      <c r="G436" s="574" t="s">
        <v>637</v>
      </c>
      <c r="H436" s="574" t="s">
        <v>637</v>
      </c>
      <c r="I436" s="574" t="s">
        <v>637</v>
      </c>
      <c r="J436" s="574" t="s">
        <v>637</v>
      </c>
      <c r="K436" s="574" t="s">
        <v>637</v>
      </c>
      <c r="L436" s="574" t="s">
        <v>637</v>
      </c>
      <c r="M436" s="575" t="s">
        <v>684</v>
      </c>
      <c r="N436" s="574" t="s">
        <v>653</v>
      </c>
      <c r="O436" s="574" t="s">
        <v>653</v>
      </c>
      <c r="P436" s="574" t="s">
        <v>653</v>
      </c>
      <c r="Q436" s="574" t="s">
        <v>653</v>
      </c>
      <c r="R436" s="574" t="s">
        <v>653</v>
      </c>
      <c r="S436" s="574" t="s">
        <v>653</v>
      </c>
      <c r="T436" s="574" t="s">
        <v>653</v>
      </c>
      <c r="U436" s="574" t="s">
        <v>653</v>
      </c>
      <c r="V436" s="574" t="s">
        <v>653</v>
      </c>
      <c r="W436" s="574" t="s">
        <v>653</v>
      </c>
      <c r="X436" s="574" t="s">
        <v>653</v>
      </c>
      <c r="Y436" s="574" t="s">
        <v>653</v>
      </c>
      <c r="Z436" s="574" t="s">
        <v>653</v>
      </c>
      <c r="AA436" s="574" t="s">
        <v>653</v>
      </c>
      <c r="AB436" s="574" t="s">
        <v>653</v>
      </c>
      <c r="AC436" s="574" t="s">
        <v>653</v>
      </c>
      <c r="AD436" s="574" t="s">
        <v>653</v>
      </c>
      <c r="AE436" s="574" t="s">
        <v>653</v>
      </c>
      <c r="AF436" s="574" t="s">
        <v>653</v>
      </c>
      <c r="AG436" s="574" t="s">
        <v>653</v>
      </c>
      <c r="AH436" s="574" t="s">
        <v>653</v>
      </c>
      <c r="AI436" s="574" t="s">
        <v>653</v>
      </c>
      <c r="AJ436" s="574" t="s">
        <v>653</v>
      </c>
      <c r="AK436" s="576">
        <v>16</v>
      </c>
      <c r="AL436" s="577"/>
      <c r="AM436" s="577"/>
      <c r="AN436" s="577"/>
      <c r="AO436" s="577"/>
      <c r="AP436" s="578"/>
      <c r="AQ436" s="715" t="s">
        <v>633</v>
      </c>
      <c r="AR436" s="716"/>
      <c r="AS436" s="716"/>
      <c r="AT436" s="716"/>
      <c r="AU436" s="715" t="s">
        <v>633</v>
      </c>
      <c r="AV436" s="716"/>
      <c r="AW436" s="716"/>
      <c r="AX436" s="716"/>
    </row>
    <row r="437" spans="1:50" ht="24" customHeight="1" x14ac:dyDescent="0.15">
      <c r="A437" s="573">
        <v>5</v>
      </c>
      <c r="B437" s="573">
        <v>1</v>
      </c>
      <c r="C437" s="574" t="s">
        <v>638</v>
      </c>
      <c r="D437" s="574" t="s">
        <v>638</v>
      </c>
      <c r="E437" s="574" t="s">
        <v>638</v>
      </c>
      <c r="F437" s="574" t="s">
        <v>638</v>
      </c>
      <c r="G437" s="574" t="s">
        <v>638</v>
      </c>
      <c r="H437" s="574" t="s">
        <v>638</v>
      </c>
      <c r="I437" s="574" t="s">
        <v>638</v>
      </c>
      <c r="J437" s="574" t="s">
        <v>638</v>
      </c>
      <c r="K437" s="574" t="s">
        <v>638</v>
      </c>
      <c r="L437" s="574" t="s">
        <v>638</v>
      </c>
      <c r="M437" s="575" t="s">
        <v>684</v>
      </c>
      <c r="N437" s="574" t="s">
        <v>653</v>
      </c>
      <c r="O437" s="574" t="s">
        <v>653</v>
      </c>
      <c r="P437" s="574" t="s">
        <v>653</v>
      </c>
      <c r="Q437" s="574" t="s">
        <v>653</v>
      </c>
      <c r="R437" s="574" t="s">
        <v>653</v>
      </c>
      <c r="S437" s="574" t="s">
        <v>653</v>
      </c>
      <c r="T437" s="574" t="s">
        <v>653</v>
      </c>
      <c r="U437" s="574" t="s">
        <v>653</v>
      </c>
      <c r="V437" s="574" t="s">
        <v>653</v>
      </c>
      <c r="W437" s="574" t="s">
        <v>653</v>
      </c>
      <c r="X437" s="574" t="s">
        <v>653</v>
      </c>
      <c r="Y437" s="574" t="s">
        <v>653</v>
      </c>
      <c r="Z437" s="574" t="s">
        <v>653</v>
      </c>
      <c r="AA437" s="574" t="s">
        <v>653</v>
      </c>
      <c r="AB437" s="574" t="s">
        <v>653</v>
      </c>
      <c r="AC437" s="574" t="s">
        <v>653</v>
      </c>
      <c r="AD437" s="574" t="s">
        <v>653</v>
      </c>
      <c r="AE437" s="574" t="s">
        <v>653</v>
      </c>
      <c r="AF437" s="574" t="s">
        <v>653</v>
      </c>
      <c r="AG437" s="574" t="s">
        <v>653</v>
      </c>
      <c r="AH437" s="574" t="s">
        <v>653</v>
      </c>
      <c r="AI437" s="574" t="s">
        <v>653</v>
      </c>
      <c r="AJ437" s="574" t="s">
        <v>653</v>
      </c>
      <c r="AK437" s="576">
        <v>10</v>
      </c>
      <c r="AL437" s="577"/>
      <c r="AM437" s="577"/>
      <c r="AN437" s="577"/>
      <c r="AO437" s="577"/>
      <c r="AP437" s="578"/>
      <c r="AQ437" s="715" t="s">
        <v>633</v>
      </c>
      <c r="AR437" s="716"/>
      <c r="AS437" s="716"/>
      <c r="AT437" s="716"/>
      <c r="AU437" s="715" t="s">
        <v>633</v>
      </c>
      <c r="AV437" s="716"/>
      <c r="AW437" s="716"/>
      <c r="AX437" s="716"/>
    </row>
    <row r="438" spans="1:50" ht="24" customHeight="1" x14ac:dyDescent="0.15">
      <c r="A438" s="573">
        <v>6</v>
      </c>
      <c r="B438" s="573">
        <v>1</v>
      </c>
      <c r="C438" s="574" t="s">
        <v>639</v>
      </c>
      <c r="D438" s="574" t="s">
        <v>639</v>
      </c>
      <c r="E438" s="574" t="s">
        <v>639</v>
      </c>
      <c r="F438" s="574" t="s">
        <v>639</v>
      </c>
      <c r="G438" s="574" t="s">
        <v>639</v>
      </c>
      <c r="H438" s="574" t="s">
        <v>639</v>
      </c>
      <c r="I438" s="574" t="s">
        <v>639</v>
      </c>
      <c r="J438" s="574" t="s">
        <v>639</v>
      </c>
      <c r="K438" s="574" t="s">
        <v>639</v>
      </c>
      <c r="L438" s="574" t="s">
        <v>639</v>
      </c>
      <c r="M438" s="575" t="s">
        <v>686</v>
      </c>
      <c r="N438" s="574" t="s">
        <v>653</v>
      </c>
      <c r="O438" s="574" t="s">
        <v>653</v>
      </c>
      <c r="P438" s="574" t="s">
        <v>653</v>
      </c>
      <c r="Q438" s="574" t="s">
        <v>653</v>
      </c>
      <c r="R438" s="574" t="s">
        <v>653</v>
      </c>
      <c r="S438" s="574" t="s">
        <v>653</v>
      </c>
      <c r="T438" s="574" t="s">
        <v>653</v>
      </c>
      <c r="U438" s="574" t="s">
        <v>653</v>
      </c>
      <c r="V438" s="574" t="s">
        <v>653</v>
      </c>
      <c r="W438" s="574" t="s">
        <v>653</v>
      </c>
      <c r="X438" s="574" t="s">
        <v>653</v>
      </c>
      <c r="Y438" s="574" t="s">
        <v>653</v>
      </c>
      <c r="Z438" s="574" t="s">
        <v>653</v>
      </c>
      <c r="AA438" s="574" t="s">
        <v>653</v>
      </c>
      <c r="AB438" s="574" t="s">
        <v>653</v>
      </c>
      <c r="AC438" s="574" t="s">
        <v>653</v>
      </c>
      <c r="AD438" s="574" t="s">
        <v>653</v>
      </c>
      <c r="AE438" s="574" t="s">
        <v>653</v>
      </c>
      <c r="AF438" s="574" t="s">
        <v>653</v>
      </c>
      <c r="AG438" s="574" t="s">
        <v>653</v>
      </c>
      <c r="AH438" s="574" t="s">
        <v>653</v>
      </c>
      <c r="AI438" s="574" t="s">
        <v>653</v>
      </c>
      <c r="AJ438" s="574" t="s">
        <v>653</v>
      </c>
      <c r="AK438" s="576">
        <v>8</v>
      </c>
      <c r="AL438" s="577"/>
      <c r="AM438" s="577"/>
      <c r="AN438" s="577"/>
      <c r="AO438" s="577"/>
      <c r="AP438" s="578"/>
      <c r="AQ438" s="715" t="s">
        <v>633</v>
      </c>
      <c r="AR438" s="716"/>
      <c r="AS438" s="716"/>
      <c r="AT438" s="716"/>
      <c r="AU438" s="715" t="s">
        <v>633</v>
      </c>
      <c r="AV438" s="716"/>
      <c r="AW438" s="716"/>
      <c r="AX438" s="716"/>
    </row>
    <row r="439" spans="1:50" ht="24" customHeight="1" x14ac:dyDescent="0.15">
      <c r="A439" s="573">
        <v>7</v>
      </c>
      <c r="B439" s="573">
        <v>1</v>
      </c>
      <c r="C439" s="574" t="s">
        <v>640</v>
      </c>
      <c r="D439" s="574" t="s">
        <v>640</v>
      </c>
      <c r="E439" s="574" t="s">
        <v>640</v>
      </c>
      <c r="F439" s="574" t="s">
        <v>640</v>
      </c>
      <c r="G439" s="574" t="s">
        <v>640</v>
      </c>
      <c r="H439" s="574" t="s">
        <v>640</v>
      </c>
      <c r="I439" s="574" t="s">
        <v>640</v>
      </c>
      <c r="J439" s="574" t="s">
        <v>640</v>
      </c>
      <c r="K439" s="574" t="s">
        <v>640</v>
      </c>
      <c r="L439" s="574" t="s">
        <v>640</v>
      </c>
      <c r="M439" s="575" t="s">
        <v>687</v>
      </c>
      <c r="N439" s="574" t="s">
        <v>653</v>
      </c>
      <c r="O439" s="574" t="s">
        <v>653</v>
      </c>
      <c r="P439" s="574" t="s">
        <v>653</v>
      </c>
      <c r="Q439" s="574" t="s">
        <v>653</v>
      </c>
      <c r="R439" s="574" t="s">
        <v>653</v>
      </c>
      <c r="S439" s="574" t="s">
        <v>653</v>
      </c>
      <c r="T439" s="574" t="s">
        <v>653</v>
      </c>
      <c r="U439" s="574" t="s">
        <v>653</v>
      </c>
      <c r="V439" s="574" t="s">
        <v>653</v>
      </c>
      <c r="W439" s="574" t="s">
        <v>653</v>
      </c>
      <c r="X439" s="574" t="s">
        <v>653</v>
      </c>
      <c r="Y439" s="574" t="s">
        <v>653</v>
      </c>
      <c r="Z439" s="574" t="s">
        <v>653</v>
      </c>
      <c r="AA439" s="574" t="s">
        <v>653</v>
      </c>
      <c r="AB439" s="574" t="s">
        <v>653</v>
      </c>
      <c r="AC439" s="574" t="s">
        <v>653</v>
      </c>
      <c r="AD439" s="574" t="s">
        <v>653</v>
      </c>
      <c r="AE439" s="574" t="s">
        <v>653</v>
      </c>
      <c r="AF439" s="574" t="s">
        <v>653</v>
      </c>
      <c r="AG439" s="574" t="s">
        <v>653</v>
      </c>
      <c r="AH439" s="574" t="s">
        <v>653</v>
      </c>
      <c r="AI439" s="574" t="s">
        <v>653</v>
      </c>
      <c r="AJ439" s="574" t="s">
        <v>653</v>
      </c>
      <c r="AK439" s="576">
        <v>8</v>
      </c>
      <c r="AL439" s="577"/>
      <c r="AM439" s="577"/>
      <c r="AN439" s="577"/>
      <c r="AO439" s="577"/>
      <c r="AP439" s="578"/>
      <c r="AQ439" s="715" t="s">
        <v>633</v>
      </c>
      <c r="AR439" s="716"/>
      <c r="AS439" s="716"/>
      <c r="AT439" s="716"/>
      <c r="AU439" s="715" t="s">
        <v>633</v>
      </c>
      <c r="AV439" s="716"/>
      <c r="AW439" s="716"/>
      <c r="AX439" s="716"/>
    </row>
    <row r="440" spans="1:50" ht="30" customHeight="1" x14ac:dyDescent="0.15">
      <c r="A440" s="573">
        <v>8</v>
      </c>
      <c r="B440" s="573">
        <v>1</v>
      </c>
      <c r="C440" s="574" t="s">
        <v>641</v>
      </c>
      <c r="D440" s="574" t="s">
        <v>641</v>
      </c>
      <c r="E440" s="574" t="s">
        <v>641</v>
      </c>
      <c r="F440" s="574" t="s">
        <v>641</v>
      </c>
      <c r="G440" s="574" t="s">
        <v>641</v>
      </c>
      <c r="H440" s="574" t="s">
        <v>641</v>
      </c>
      <c r="I440" s="574" t="s">
        <v>641</v>
      </c>
      <c r="J440" s="574" t="s">
        <v>641</v>
      </c>
      <c r="K440" s="574" t="s">
        <v>641</v>
      </c>
      <c r="L440" s="574" t="s">
        <v>641</v>
      </c>
      <c r="M440" s="575" t="s">
        <v>688</v>
      </c>
      <c r="N440" s="574" t="s">
        <v>654</v>
      </c>
      <c r="O440" s="574" t="s">
        <v>654</v>
      </c>
      <c r="P440" s="574" t="s">
        <v>654</v>
      </c>
      <c r="Q440" s="574" t="s">
        <v>654</v>
      </c>
      <c r="R440" s="574" t="s">
        <v>654</v>
      </c>
      <c r="S440" s="574" t="s">
        <v>654</v>
      </c>
      <c r="T440" s="574" t="s">
        <v>654</v>
      </c>
      <c r="U440" s="574" t="s">
        <v>654</v>
      </c>
      <c r="V440" s="574" t="s">
        <v>654</v>
      </c>
      <c r="W440" s="574" t="s">
        <v>654</v>
      </c>
      <c r="X440" s="574" t="s">
        <v>654</v>
      </c>
      <c r="Y440" s="574" t="s">
        <v>654</v>
      </c>
      <c r="Z440" s="574" t="s">
        <v>654</v>
      </c>
      <c r="AA440" s="574" t="s">
        <v>654</v>
      </c>
      <c r="AB440" s="574" t="s">
        <v>654</v>
      </c>
      <c r="AC440" s="574" t="s">
        <v>654</v>
      </c>
      <c r="AD440" s="574" t="s">
        <v>654</v>
      </c>
      <c r="AE440" s="574" t="s">
        <v>654</v>
      </c>
      <c r="AF440" s="574" t="s">
        <v>654</v>
      </c>
      <c r="AG440" s="574" t="s">
        <v>654</v>
      </c>
      <c r="AH440" s="574" t="s">
        <v>654</v>
      </c>
      <c r="AI440" s="574" t="s">
        <v>654</v>
      </c>
      <c r="AJ440" s="574" t="s">
        <v>654</v>
      </c>
      <c r="AK440" s="576">
        <v>5</v>
      </c>
      <c r="AL440" s="577"/>
      <c r="AM440" s="577"/>
      <c r="AN440" s="577"/>
      <c r="AO440" s="577"/>
      <c r="AP440" s="578"/>
      <c r="AQ440" s="715" t="s">
        <v>633</v>
      </c>
      <c r="AR440" s="716"/>
      <c r="AS440" s="716"/>
      <c r="AT440" s="716"/>
      <c r="AU440" s="715" t="s">
        <v>633</v>
      </c>
      <c r="AV440" s="716"/>
      <c r="AW440" s="716"/>
      <c r="AX440" s="716"/>
    </row>
    <row r="441" spans="1:50" ht="24" customHeight="1" x14ac:dyDescent="0.15">
      <c r="A441" s="573">
        <v>9</v>
      </c>
      <c r="B441" s="573">
        <v>1</v>
      </c>
      <c r="C441" s="574" t="s">
        <v>642</v>
      </c>
      <c r="D441" s="574" t="s">
        <v>642</v>
      </c>
      <c r="E441" s="574" t="s">
        <v>642</v>
      </c>
      <c r="F441" s="574" t="s">
        <v>642</v>
      </c>
      <c r="G441" s="574" t="s">
        <v>642</v>
      </c>
      <c r="H441" s="574" t="s">
        <v>642</v>
      </c>
      <c r="I441" s="574" t="s">
        <v>642</v>
      </c>
      <c r="J441" s="574" t="s">
        <v>642</v>
      </c>
      <c r="K441" s="574" t="s">
        <v>642</v>
      </c>
      <c r="L441" s="574" t="s">
        <v>642</v>
      </c>
      <c r="M441" s="575" t="s">
        <v>686</v>
      </c>
      <c r="N441" s="574" t="s">
        <v>653</v>
      </c>
      <c r="O441" s="574" t="s">
        <v>653</v>
      </c>
      <c r="P441" s="574" t="s">
        <v>653</v>
      </c>
      <c r="Q441" s="574" t="s">
        <v>653</v>
      </c>
      <c r="R441" s="574" t="s">
        <v>653</v>
      </c>
      <c r="S441" s="574" t="s">
        <v>653</v>
      </c>
      <c r="T441" s="574" t="s">
        <v>653</v>
      </c>
      <c r="U441" s="574" t="s">
        <v>653</v>
      </c>
      <c r="V441" s="574" t="s">
        <v>653</v>
      </c>
      <c r="W441" s="574" t="s">
        <v>653</v>
      </c>
      <c r="X441" s="574" t="s">
        <v>653</v>
      </c>
      <c r="Y441" s="574" t="s">
        <v>653</v>
      </c>
      <c r="Z441" s="574" t="s">
        <v>653</v>
      </c>
      <c r="AA441" s="574" t="s">
        <v>653</v>
      </c>
      <c r="AB441" s="574" t="s">
        <v>653</v>
      </c>
      <c r="AC441" s="574" t="s">
        <v>653</v>
      </c>
      <c r="AD441" s="574" t="s">
        <v>653</v>
      </c>
      <c r="AE441" s="574" t="s">
        <v>653</v>
      </c>
      <c r="AF441" s="574" t="s">
        <v>653</v>
      </c>
      <c r="AG441" s="574" t="s">
        <v>653</v>
      </c>
      <c r="AH441" s="574" t="s">
        <v>653</v>
      </c>
      <c r="AI441" s="574" t="s">
        <v>653</v>
      </c>
      <c r="AJ441" s="574" t="s">
        <v>653</v>
      </c>
      <c r="AK441" s="576">
        <v>5</v>
      </c>
      <c r="AL441" s="577"/>
      <c r="AM441" s="577"/>
      <c r="AN441" s="577"/>
      <c r="AO441" s="577"/>
      <c r="AP441" s="578"/>
      <c r="AQ441" s="715" t="s">
        <v>633</v>
      </c>
      <c r="AR441" s="716"/>
      <c r="AS441" s="716"/>
      <c r="AT441" s="716"/>
      <c r="AU441" s="715" t="s">
        <v>633</v>
      </c>
      <c r="AV441" s="716"/>
      <c r="AW441" s="716"/>
      <c r="AX441" s="716"/>
    </row>
    <row r="442" spans="1:50" ht="33" customHeight="1" x14ac:dyDescent="0.15">
      <c r="A442" s="573">
        <v>10</v>
      </c>
      <c r="B442" s="573">
        <v>1</v>
      </c>
      <c r="C442" s="574" t="s">
        <v>643</v>
      </c>
      <c r="D442" s="574" t="s">
        <v>643</v>
      </c>
      <c r="E442" s="574" t="s">
        <v>643</v>
      </c>
      <c r="F442" s="574" t="s">
        <v>643</v>
      </c>
      <c r="G442" s="574" t="s">
        <v>643</v>
      </c>
      <c r="H442" s="574" t="s">
        <v>643</v>
      </c>
      <c r="I442" s="574" t="s">
        <v>643</v>
      </c>
      <c r="J442" s="574" t="s">
        <v>643</v>
      </c>
      <c r="K442" s="574" t="s">
        <v>643</v>
      </c>
      <c r="L442" s="574" t="s">
        <v>643</v>
      </c>
      <c r="M442" s="575" t="s">
        <v>845</v>
      </c>
      <c r="N442" s="574" t="s">
        <v>653</v>
      </c>
      <c r="O442" s="574" t="s">
        <v>653</v>
      </c>
      <c r="P442" s="574" t="s">
        <v>653</v>
      </c>
      <c r="Q442" s="574" t="s">
        <v>653</v>
      </c>
      <c r="R442" s="574" t="s">
        <v>653</v>
      </c>
      <c r="S442" s="574" t="s">
        <v>653</v>
      </c>
      <c r="T442" s="574" t="s">
        <v>653</v>
      </c>
      <c r="U442" s="574" t="s">
        <v>653</v>
      </c>
      <c r="V442" s="574" t="s">
        <v>653</v>
      </c>
      <c r="W442" s="574" t="s">
        <v>653</v>
      </c>
      <c r="X442" s="574" t="s">
        <v>653</v>
      </c>
      <c r="Y442" s="574" t="s">
        <v>653</v>
      </c>
      <c r="Z442" s="574" t="s">
        <v>653</v>
      </c>
      <c r="AA442" s="574" t="s">
        <v>653</v>
      </c>
      <c r="AB442" s="574" t="s">
        <v>653</v>
      </c>
      <c r="AC442" s="574" t="s">
        <v>653</v>
      </c>
      <c r="AD442" s="574" t="s">
        <v>653</v>
      </c>
      <c r="AE442" s="574" t="s">
        <v>653</v>
      </c>
      <c r="AF442" s="574" t="s">
        <v>653</v>
      </c>
      <c r="AG442" s="574" t="s">
        <v>653</v>
      </c>
      <c r="AH442" s="574" t="s">
        <v>653</v>
      </c>
      <c r="AI442" s="574" t="s">
        <v>653</v>
      </c>
      <c r="AJ442" s="574" t="s">
        <v>653</v>
      </c>
      <c r="AK442" s="576">
        <v>4</v>
      </c>
      <c r="AL442" s="577"/>
      <c r="AM442" s="577"/>
      <c r="AN442" s="577"/>
      <c r="AO442" s="577"/>
      <c r="AP442" s="578"/>
      <c r="AQ442" s="715" t="s">
        <v>633</v>
      </c>
      <c r="AR442" s="716"/>
      <c r="AS442" s="716"/>
      <c r="AT442" s="716"/>
      <c r="AU442" s="715" t="s">
        <v>633</v>
      </c>
      <c r="AV442" s="716"/>
      <c r="AW442" s="716"/>
      <c r="AX442" s="716"/>
    </row>
    <row r="443" spans="1:50" ht="24" hidden="1" customHeight="1" x14ac:dyDescent="0.15">
      <c r="A443" s="573">
        <v>11</v>
      </c>
      <c r="B443" s="573">
        <v>1</v>
      </c>
      <c r="C443" s="574"/>
      <c r="D443" s="574" t="s">
        <v>644</v>
      </c>
      <c r="E443" s="574" t="s">
        <v>644</v>
      </c>
      <c r="F443" s="574" t="s">
        <v>644</v>
      </c>
      <c r="G443" s="574" t="s">
        <v>644</v>
      </c>
      <c r="H443" s="574" t="s">
        <v>644</v>
      </c>
      <c r="I443" s="574" t="s">
        <v>644</v>
      </c>
      <c r="J443" s="574" t="s">
        <v>644</v>
      </c>
      <c r="K443" s="574" t="s">
        <v>644</v>
      </c>
      <c r="L443" s="574" t="s">
        <v>644</v>
      </c>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12</v>
      </c>
      <c r="B444" s="573">
        <v>1</v>
      </c>
      <c r="C444" s="574"/>
      <c r="D444" s="574" t="s">
        <v>645</v>
      </c>
      <c r="E444" s="574" t="s">
        <v>645</v>
      </c>
      <c r="F444" s="574" t="s">
        <v>645</v>
      </c>
      <c r="G444" s="574" t="s">
        <v>645</v>
      </c>
      <c r="H444" s="574" t="s">
        <v>645</v>
      </c>
      <c r="I444" s="574" t="s">
        <v>645</v>
      </c>
      <c r="J444" s="574" t="s">
        <v>645</v>
      </c>
      <c r="K444" s="574" t="s">
        <v>645</v>
      </c>
      <c r="L444" s="574" t="s">
        <v>645</v>
      </c>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13</v>
      </c>
      <c r="B445" s="573">
        <v>1</v>
      </c>
      <c r="C445" s="574"/>
      <c r="D445" s="574" t="s">
        <v>646</v>
      </c>
      <c r="E445" s="574" t="s">
        <v>646</v>
      </c>
      <c r="F445" s="574" t="s">
        <v>646</v>
      </c>
      <c r="G445" s="574" t="s">
        <v>646</v>
      </c>
      <c r="H445" s="574" t="s">
        <v>646</v>
      </c>
      <c r="I445" s="574" t="s">
        <v>646</v>
      </c>
      <c r="J445" s="574" t="s">
        <v>646</v>
      </c>
      <c r="K445" s="574" t="s">
        <v>646</v>
      </c>
      <c r="L445" s="574" t="s">
        <v>646</v>
      </c>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14</v>
      </c>
      <c r="B446" s="573">
        <v>1</v>
      </c>
      <c r="C446" s="574"/>
      <c r="D446" s="574" t="s">
        <v>647</v>
      </c>
      <c r="E446" s="574" t="s">
        <v>647</v>
      </c>
      <c r="F446" s="574" t="s">
        <v>647</v>
      </c>
      <c r="G446" s="574" t="s">
        <v>647</v>
      </c>
      <c r="H446" s="574" t="s">
        <v>647</v>
      </c>
      <c r="I446" s="574" t="s">
        <v>647</v>
      </c>
      <c r="J446" s="574" t="s">
        <v>647</v>
      </c>
      <c r="K446" s="574" t="s">
        <v>647</v>
      </c>
      <c r="L446" s="574" t="s">
        <v>647</v>
      </c>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15</v>
      </c>
      <c r="B447" s="573">
        <v>1</v>
      </c>
      <c r="C447" s="574"/>
      <c r="D447" s="574" t="s">
        <v>648</v>
      </c>
      <c r="E447" s="574" t="s">
        <v>648</v>
      </c>
      <c r="F447" s="574" t="s">
        <v>648</v>
      </c>
      <c r="G447" s="574" t="s">
        <v>648</v>
      </c>
      <c r="H447" s="574" t="s">
        <v>648</v>
      </c>
      <c r="I447" s="574" t="s">
        <v>648</v>
      </c>
      <c r="J447" s="574" t="s">
        <v>648</v>
      </c>
      <c r="K447" s="574" t="s">
        <v>648</v>
      </c>
      <c r="L447" s="574" t="s">
        <v>648</v>
      </c>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16</v>
      </c>
      <c r="B448" s="573">
        <v>1</v>
      </c>
      <c r="C448" s="574"/>
      <c r="D448" s="574" t="s">
        <v>649</v>
      </c>
      <c r="E448" s="574" t="s">
        <v>649</v>
      </c>
      <c r="F448" s="574" t="s">
        <v>649</v>
      </c>
      <c r="G448" s="574" t="s">
        <v>649</v>
      </c>
      <c r="H448" s="574" t="s">
        <v>649</v>
      </c>
      <c r="I448" s="574" t="s">
        <v>649</v>
      </c>
      <c r="J448" s="574" t="s">
        <v>649</v>
      </c>
      <c r="K448" s="574" t="s">
        <v>649</v>
      </c>
      <c r="L448" s="574" t="s">
        <v>649</v>
      </c>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17</v>
      </c>
      <c r="B449" s="573">
        <v>1</v>
      </c>
      <c r="C449" s="574"/>
      <c r="D449" s="574" t="s">
        <v>650</v>
      </c>
      <c r="E449" s="574" t="s">
        <v>650</v>
      </c>
      <c r="F449" s="574" t="s">
        <v>650</v>
      </c>
      <c r="G449" s="574" t="s">
        <v>650</v>
      </c>
      <c r="H449" s="574" t="s">
        <v>650</v>
      </c>
      <c r="I449" s="574" t="s">
        <v>650</v>
      </c>
      <c r="J449" s="574" t="s">
        <v>650</v>
      </c>
      <c r="K449" s="574" t="s">
        <v>650</v>
      </c>
      <c r="L449" s="574" t="s">
        <v>650</v>
      </c>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655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79" t="s">
        <v>33</v>
      </c>
      <c r="AL465" s="240"/>
      <c r="AM465" s="240"/>
      <c r="AN465" s="240"/>
      <c r="AO465" s="240"/>
      <c r="AP465" s="240"/>
      <c r="AQ465" s="240" t="s">
        <v>23</v>
      </c>
      <c r="AR465" s="240"/>
      <c r="AS465" s="240"/>
      <c r="AT465" s="240"/>
      <c r="AU465" s="92" t="s">
        <v>24</v>
      </c>
      <c r="AV465" s="93"/>
      <c r="AW465" s="93"/>
      <c r="AX465" s="580"/>
    </row>
    <row r="466" spans="1:50" ht="24" customHeight="1" x14ac:dyDescent="0.15">
      <c r="A466" s="573">
        <v>1</v>
      </c>
      <c r="B466" s="573">
        <v>1</v>
      </c>
      <c r="C466" s="574" t="s">
        <v>656</v>
      </c>
      <c r="D466" s="574" t="s">
        <v>657</v>
      </c>
      <c r="E466" s="574" t="s">
        <v>656</v>
      </c>
      <c r="F466" s="574" t="s">
        <v>657</v>
      </c>
      <c r="G466" s="574" t="s">
        <v>656</v>
      </c>
      <c r="H466" s="574" t="s">
        <v>657</v>
      </c>
      <c r="I466" s="574" t="s">
        <v>656</v>
      </c>
      <c r="J466" s="574" t="s">
        <v>657</v>
      </c>
      <c r="K466" s="574" t="s">
        <v>656</v>
      </c>
      <c r="L466" s="574" t="s">
        <v>657</v>
      </c>
      <c r="M466" s="575" t="s">
        <v>684</v>
      </c>
      <c r="N466" s="574" t="s">
        <v>653</v>
      </c>
      <c r="O466" s="574" t="s">
        <v>653</v>
      </c>
      <c r="P466" s="574" t="s">
        <v>653</v>
      </c>
      <c r="Q466" s="574" t="s">
        <v>653</v>
      </c>
      <c r="R466" s="574" t="s">
        <v>653</v>
      </c>
      <c r="S466" s="574" t="s">
        <v>653</v>
      </c>
      <c r="T466" s="574" t="s">
        <v>653</v>
      </c>
      <c r="U466" s="574" t="s">
        <v>653</v>
      </c>
      <c r="V466" s="574" t="s">
        <v>653</v>
      </c>
      <c r="W466" s="574" t="s">
        <v>653</v>
      </c>
      <c r="X466" s="574" t="s">
        <v>653</v>
      </c>
      <c r="Y466" s="574" t="s">
        <v>653</v>
      </c>
      <c r="Z466" s="574" t="s">
        <v>653</v>
      </c>
      <c r="AA466" s="574" t="s">
        <v>653</v>
      </c>
      <c r="AB466" s="574" t="s">
        <v>653</v>
      </c>
      <c r="AC466" s="574" t="s">
        <v>653</v>
      </c>
      <c r="AD466" s="574" t="s">
        <v>653</v>
      </c>
      <c r="AE466" s="574" t="s">
        <v>653</v>
      </c>
      <c r="AF466" s="574" t="s">
        <v>653</v>
      </c>
      <c r="AG466" s="574" t="s">
        <v>653</v>
      </c>
      <c r="AH466" s="574" t="s">
        <v>653</v>
      </c>
      <c r="AI466" s="574" t="s">
        <v>653</v>
      </c>
      <c r="AJ466" s="574" t="s">
        <v>653</v>
      </c>
      <c r="AK466" s="576">
        <v>203</v>
      </c>
      <c r="AL466" s="577"/>
      <c r="AM466" s="577"/>
      <c r="AN466" s="577"/>
      <c r="AO466" s="577"/>
      <c r="AP466" s="578"/>
      <c r="AQ466" s="715" t="s">
        <v>633</v>
      </c>
      <c r="AR466" s="716"/>
      <c r="AS466" s="716"/>
      <c r="AT466" s="716"/>
      <c r="AU466" s="715" t="s">
        <v>633</v>
      </c>
      <c r="AV466" s="716"/>
      <c r="AW466" s="716"/>
      <c r="AX466" s="716"/>
    </row>
    <row r="467" spans="1:50" ht="24" customHeight="1" x14ac:dyDescent="0.15">
      <c r="A467" s="573">
        <v>2</v>
      </c>
      <c r="B467" s="573">
        <v>1</v>
      </c>
      <c r="C467" s="574" t="s">
        <v>658</v>
      </c>
      <c r="D467" s="574" t="s">
        <v>659</v>
      </c>
      <c r="E467" s="574" t="s">
        <v>658</v>
      </c>
      <c r="F467" s="574" t="s">
        <v>659</v>
      </c>
      <c r="G467" s="574" t="s">
        <v>658</v>
      </c>
      <c r="H467" s="574" t="s">
        <v>659</v>
      </c>
      <c r="I467" s="574" t="s">
        <v>658</v>
      </c>
      <c r="J467" s="574" t="s">
        <v>659</v>
      </c>
      <c r="K467" s="574" t="s">
        <v>658</v>
      </c>
      <c r="L467" s="574" t="s">
        <v>659</v>
      </c>
      <c r="M467" s="575" t="s">
        <v>689</v>
      </c>
      <c r="N467" s="574" t="s">
        <v>659</v>
      </c>
      <c r="O467" s="574" t="s">
        <v>659</v>
      </c>
      <c r="P467" s="574" t="s">
        <v>659</v>
      </c>
      <c r="Q467" s="574" t="s">
        <v>659</v>
      </c>
      <c r="R467" s="574" t="s">
        <v>659</v>
      </c>
      <c r="S467" s="574" t="s">
        <v>659</v>
      </c>
      <c r="T467" s="574" t="s">
        <v>659</v>
      </c>
      <c r="U467" s="574" t="s">
        <v>659</v>
      </c>
      <c r="V467" s="574" t="s">
        <v>659</v>
      </c>
      <c r="W467" s="574" t="s">
        <v>659</v>
      </c>
      <c r="X467" s="574" t="s">
        <v>659</v>
      </c>
      <c r="Y467" s="574" t="s">
        <v>659</v>
      </c>
      <c r="Z467" s="574" t="s">
        <v>659</v>
      </c>
      <c r="AA467" s="574" t="s">
        <v>659</v>
      </c>
      <c r="AB467" s="574" t="s">
        <v>659</v>
      </c>
      <c r="AC467" s="574" t="s">
        <v>659</v>
      </c>
      <c r="AD467" s="574" t="s">
        <v>659</v>
      </c>
      <c r="AE467" s="574" t="s">
        <v>659</v>
      </c>
      <c r="AF467" s="574" t="s">
        <v>659</v>
      </c>
      <c r="AG467" s="574" t="s">
        <v>659</v>
      </c>
      <c r="AH467" s="574" t="s">
        <v>659</v>
      </c>
      <c r="AI467" s="574" t="s">
        <v>659</v>
      </c>
      <c r="AJ467" s="574" t="s">
        <v>659</v>
      </c>
      <c r="AK467" s="576">
        <v>99</v>
      </c>
      <c r="AL467" s="577"/>
      <c r="AM467" s="577"/>
      <c r="AN467" s="577"/>
      <c r="AO467" s="577"/>
      <c r="AP467" s="578"/>
      <c r="AQ467" s="715" t="s">
        <v>633</v>
      </c>
      <c r="AR467" s="716"/>
      <c r="AS467" s="716"/>
      <c r="AT467" s="716"/>
      <c r="AU467" s="715" t="s">
        <v>633</v>
      </c>
      <c r="AV467" s="716"/>
      <c r="AW467" s="716"/>
      <c r="AX467" s="716"/>
    </row>
    <row r="468" spans="1:50" ht="24" customHeight="1" x14ac:dyDescent="0.15">
      <c r="A468" s="573">
        <v>3</v>
      </c>
      <c r="B468" s="573">
        <v>1</v>
      </c>
      <c r="C468" s="574" t="s">
        <v>660</v>
      </c>
      <c r="D468" s="574" t="s">
        <v>661</v>
      </c>
      <c r="E468" s="574" t="s">
        <v>660</v>
      </c>
      <c r="F468" s="574" t="s">
        <v>661</v>
      </c>
      <c r="G468" s="574" t="s">
        <v>660</v>
      </c>
      <c r="H468" s="574" t="s">
        <v>661</v>
      </c>
      <c r="I468" s="574" t="s">
        <v>660</v>
      </c>
      <c r="J468" s="574" t="s">
        <v>661</v>
      </c>
      <c r="K468" s="574" t="s">
        <v>660</v>
      </c>
      <c r="L468" s="574" t="s">
        <v>661</v>
      </c>
      <c r="M468" s="575" t="s">
        <v>690</v>
      </c>
      <c r="N468" s="574" t="s">
        <v>661</v>
      </c>
      <c r="O468" s="574" t="s">
        <v>661</v>
      </c>
      <c r="P468" s="574" t="s">
        <v>661</v>
      </c>
      <c r="Q468" s="574" t="s">
        <v>661</v>
      </c>
      <c r="R468" s="574" t="s">
        <v>661</v>
      </c>
      <c r="S468" s="574" t="s">
        <v>661</v>
      </c>
      <c r="T468" s="574" t="s">
        <v>661</v>
      </c>
      <c r="U468" s="574" t="s">
        <v>661</v>
      </c>
      <c r="V468" s="574" t="s">
        <v>661</v>
      </c>
      <c r="W468" s="574" t="s">
        <v>661</v>
      </c>
      <c r="X468" s="574" t="s">
        <v>661</v>
      </c>
      <c r="Y468" s="574" t="s">
        <v>661</v>
      </c>
      <c r="Z468" s="574" t="s">
        <v>661</v>
      </c>
      <c r="AA468" s="574" t="s">
        <v>661</v>
      </c>
      <c r="AB468" s="574" t="s">
        <v>661</v>
      </c>
      <c r="AC468" s="574" t="s">
        <v>661</v>
      </c>
      <c r="AD468" s="574" t="s">
        <v>661</v>
      </c>
      <c r="AE468" s="574" t="s">
        <v>661</v>
      </c>
      <c r="AF468" s="574" t="s">
        <v>661</v>
      </c>
      <c r="AG468" s="574" t="s">
        <v>661</v>
      </c>
      <c r="AH468" s="574" t="s">
        <v>661</v>
      </c>
      <c r="AI468" s="574" t="s">
        <v>661</v>
      </c>
      <c r="AJ468" s="574" t="s">
        <v>661</v>
      </c>
      <c r="AK468" s="576">
        <v>80</v>
      </c>
      <c r="AL468" s="577"/>
      <c r="AM468" s="577"/>
      <c r="AN468" s="577"/>
      <c r="AO468" s="577"/>
      <c r="AP468" s="578"/>
      <c r="AQ468" s="715" t="s">
        <v>633</v>
      </c>
      <c r="AR468" s="716"/>
      <c r="AS468" s="716"/>
      <c r="AT468" s="716"/>
      <c r="AU468" s="715" t="s">
        <v>633</v>
      </c>
      <c r="AV468" s="716"/>
      <c r="AW468" s="716"/>
      <c r="AX468" s="716"/>
    </row>
    <row r="469" spans="1:50" ht="24" customHeight="1" x14ac:dyDescent="0.15">
      <c r="A469" s="573">
        <v>4</v>
      </c>
      <c r="B469" s="573">
        <v>1</v>
      </c>
      <c r="C469" s="574" t="s">
        <v>662</v>
      </c>
      <c r="D469" s="574" t="s">
        <v>663</v>
      </c>
      <c r="E469" s="574" t="s">
        <v>662</v>
      </c>
      <c r="F469" s="574" t="s">
        <v>663</v>
      </c>
      <c r="G469" s="574" t="s">
        <v>662</v>
      </c>
      <c r="H469" s="574" t="s">
        <v>663</v>
      </c>
      <c r="I469" s="574" t="s">
        <v>662</v>
      </c>
      <c r="J469" s="574" t="s">
        <v>663</v>
      </c>
      <c r="K469" s="574" t="s">
        <v>662</v>
      </c>
      <c r="L469" s="574" t="s">
        <v>663</v>
      </c>
      <c r="M469" s="575" t="s">
        <v>843</v>
      </c>
      <c r="N469" s="574" t="s">
        <v>663</v>
      </c>
      <c r="O469" s="574" t="s">
        <v>663</v>
      </c>
      <c r="P469" s="574" t="s">
        <v>663</v>
      </c>
      <c r="Q469" s="574" t="s">
        <v>663</v>
      </c>
      <c r="R469" s="574" t="s">
        <v>663</v>
      </c>
      <c r="S469" s="574" t="s">
        <v>663</v>
      </c>
      <c r="T469" s="574" t="s">
        <v>663</v>
      </c>
      <c r="U469" s="574" t="s">
        <v>663</v>
      </c>
      <c r="V469" s="574" t="s">
        <v>663</v>
      </c>
      <c r="W469" s="574" t="s">
        <v>663</v>
      </c>
      <c r="X469" s="574" t="s">
        <v>663</v>
      </c>
      <c r="Y469" s="574" t="s">
        <v>663</v>
      </c>
      <c r="Z469" s="574" t="s">
        <v>663</v>
      </c>
      <c r="AA469" s="574" t="s">
        <v>663</v>
      </c>
      <c r="AB469" s="574" t="s">
        <v>663</v>
      </c>
      <c r="AC469" s="574" t="s">
        <v>663</v>
      </c>
      <c r="AD469" s="574" t="s">
        <v>663</v>
      </c>
      <c r="AE469" s="574" t="s">
        <v>663</v>
      </c>
      <c r="AF469" s="574" t="s">
        <v>663</v>
      </c>
      <c r="AG469" s="574" t="s">
        <v>663</v>
      </c>
      <c r="AH469" s="574" t="s">
        <v>663</v>
      </c>
      <c r="AI469" s="574" t="s">
        <v>663</v>
      </c>
      <c r="AJ469" s="574" t="s">
        <v>663</v>
      </c>
      <c r="AK469" s="576">
        <v>10</v>
      </c>
      <c r="AL469" s="577"/>
      <c r="AM469" s="577"/>
      <c r="AN469" s="577"/>
      <c r="AO469" s="577"/>
      <c r="AP469" s="578"/>
      <c r="AQ469" s="715" t="s">
        <v>633</v>
      </c>
      <c r="AR469" s="716"/>
      <c r="AS469" s="716"/>
      <c r="AT469" s="716"/>
      <c r="AU469" s="715" t="s">
        <v>633</v>
      </c>
      <c r="AV469" s="716"/>
      <c r="AW469" s="716"/>
      <c r="AX469" s="716"/>
    </row>
    <row r="470" spans="1:50" ht="16.5" hidden="1"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16.5" hidden="1"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16.5" hidden="1"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16.5" hidden="1"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16.5" hidden="1"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16.5" hidden="1"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664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79" t="s">
        <v>33</v>
      </c>
      <c r="AL498" s="240"/>
      <c r="AM498" s="240"/>
      <c r="AN498" s="240"/>
      <c r="AO498" s="240"/>
      <c r="AP498" s="240"/>
      <c r="AQ498" s="240" t="s">
        <v>23</v>
      </c>
      <c r="AR498" s="240"/>
      <c r="AS498" s="240"/>
      <c r="AT498" s="240"/>
      <c r="AU498" s="92" t="s">
        <v>24</v>
      </c>
      <c r="AV498" s="93"/>
      <c r="AW498" s="93"/>
      <c r="AX498" s="580"/>
    </row>
    <row r="499" spans="1:50" ht="24" customHeight="1" x14ac:dyDescent="0.15">
      <c r="A499" s="573">
        <v>1</v>
      </c>
      <c r="B499" s="573">
        <v>1</v>
      </c>
      <c r="C499" s="574" t="s">
        <v>665</v>
      </c>
      <c r="D499" s="574" t="s">
        <v>665</v>
      </c>
      <c r="E499" s="574" t="s">
        <v>665</v>
      </c>
      <c r="F499" s="574" t="s">
        <v>665</v>
      </c>
      <c r="G499" s="574" t="s">
        <v>665</v>
      </c>
      <c r="H499" s="574" t="s">
        <v>665</v>
      </c>
      <c r="I499" s="574" t="s">
        <v>665</v>
      </c>
      <c r="J499" s="574" t="s">
        <v>665</v>
      </c>
      <c r="K499" s="574" t="s">
        <v>665</v>
      </c>
      <c r="L499" s="574" t="s">
        <v>665</v>
      </c>
      <c r="M499" s="575" t="s">
        <v>691</v>
      </c>
      <c r="N499" s="574" t="s">
        <v>675</v>
      </c>
      <c r="O499" s="574" t="s">
        <v>675</v>
      </c>
      <c r="P499" s="574" t="s">
        <v>675</v>
      </c>
      <c r="Q499" s="574" t="s">
        <v>675</v>
      </c>
      <c r="R499" s="574" t="s">
        <v>675</v>
      </c>
      <c r="S499" s="574" t="s">
        <v>675</v>
      </c>
      <c r="T499" s="574" t="s">
        <v>675</v>
      </c>
      <c r="U499" s="574" t="s">
        <v>675</v>
      </c>
      <c r="V499" s="574" t="s">
        <v>675</v>
      </c>
      <c r="W499" s="574" t="s">
        <v>675</v>
      </c>
      <c r="X499" s="574" t="s">
        <v>675</v>
      </c>
      <c r="Y499" s="574" t="s">
        <v>675</v>
      </c>
      <c r="Z499" s="574" t="s">
        <v>675</v>
      </c>
      <c r="AA499" s="574" t="s">
        <v>675</v>
      </c>
      <c r="AB499" s="574" t="s">
        <v>675</v>
      </c>
      <c r="AC499" s="574" t="s">
        <v>675</v>
      </c>
      <c r="AD499" s="574" t="s">
        <v>675</v>
      </c>
      <c r="AE499" s="574" t="s">
        <v>675</v>
      </c>
      <c r="AF499" s="574" t="s">
        <v>675</v>
      </c>
      <c r="AG499" s="574" t="s">
        <v>675</v>
      </c>
      <c r="AH499" s="574" t="s">
        <v>675</v>
      </c>
      <c r="AI499" s="574" t="s">
        <v>675</v>
      </c>
      <c r="AJ499" s="574" t="s">
        <v>675</v>
      </c>
      <c r="AK499" s="576">
        <v>157</v>
      </c>
      <c r="AL499" s="577"/>
      <c r="AM499" s="577"/>
      <c r="AN499" s="577"/>
      <c r="AO499" s="577"/>
      <c r="AP499" s="578"/>
      <c r="AQ499" s="715" t="s">
        <v>633</v>
      </c>
      <c r="AR499" s="716"/>
      <c r="AS499" s="716"/>
      <c r="AT499" s="716"/>
      <c r="AU499" s="715" t="s">
        <v>633</v>
      </c>
      <c r="AV499" s="716"/>
      <c r="AW499" s="716"/>
      <c r="AX499" s="716"/>
    </row>
    <row r="500" spans="1:50" ht="24" customHeight="1" x14ac:dyDescent="0.15">
      <c r="A500" s="573">
        <v>2</v>
      </c>
      <c r="B500" s="573">
        <v>1</v>
      </c>
      <c r="C500" s="574" t="s">
        <v>666</v>
      </c>
      <c r="D500" s="574" t="s">
        <v>666</v>
      </c>
      <c r="E500" s="574" t="s">
        <v>666</v>
      </c>
      <c r="F500" s="574" t="s">
        <v>666</v>
      </c>
      <c r="G500" s="574" t="s">
        <v>666</v>
      </c>
      <c r="H500" s="574" t="s">
        <v>666</v>
      </c>
      <c r="I500" s="574" t="s">
        <v>666</v>
      </c>
      <c r="J500" s="574" t="s">
        <v>666</v>
      </c>
      <c r="K500" s="574" t="s">
        <v>666</v>
      </c>
      <c r="L500" s="574" t="s">
        <v>666</v>
      </c>
      <c r="M500" s="575" t="s">
        <v>691</v>
      </c>
      <c r="N500" s="574" t="s">
        <v>675</v>
      </c>
      <c r="O500" s="574" t="s">
        <v>675</v>
      </c>
      <c r="P500" s="574" t="s">
        <v>675</v>
      </c>
      <c r="Q500" s="574" t="s">
        <v>675</v>
      </c>
      <c r="R500" s="574" t="s">
        <v>675</v>
      </c>
      <c r="S500" s="574" t="s">
        <v>675</v>
      </c>
      <c r="T500" s="574" t="s">
        <v>675</v>
      </c>
      <c r="U500" s="574" t="s">
        <v>675</v>
      </c>
      <c r="V500" s="574" t="s">
        <v>675</v>
      </c>
      <c r="W500" s="574" t="s">
        <v>675</v>
      </c>
      <c r="X500" s="574" t="s">
        <v>675</v>
      </c>
      <c r="Y500" s="574" t="s">
        <v>675</v>
      </c>
      <c r="Z500" s="574" t="s">
        <v>675</v>
      </c>
      <c r="AA500" s="574" t="s">
        <v>675</v>
      </c>
      <c r="AB500" s="574" t="s">
        <v>675</v>
      </c>
      <c r="AC500" s="574" t="s">
        <v>675</v>
      </c>
      <c r="AD500" s="574" t="s">
        <v>675</v>
      </c>
      <c r="AE500" s="574" t="s">
        <v>675</v>
      </c>
      <c r="AF500" s="574" t="s">
        <v>675</v>
      </c>
      <c r="AG500" s="574" t="s">
        <v>675</v>
      </c>
      <c r="AH500" s="574" t="s">
        <v>675</v>
      </c>
      <c r="AI500" s="574" t="s">
        <v>675</v>
      </c>
      <c r="AJ500" s="574" t="s">
        <v>675</v>
      </c>
      <c r="AK500" s="576">
        <v>119</v>
      </c>
      <c r="AL500" s="577"/>
      <c r="AM500" s="577"/>
      <c r="AN500" s="577"/>
      <c r="AO500" s="577"/>
      <c r="AP500" s="578"/>
      <c r="AQ500" s="715" t="s">
        <v>633</v>
      </c>
      <c r="AR500" s="716"/>
      <c r="AS500" s="716"/>
      <c r="AT500" s="716"/>
      <c r="AU500" s="715" t="s">
        <v>633</v>
      </c>
      <c r="AV500" s="716"/>
      <c r="AW500" s="716"/>
      <c r="AX500" s="716"/>
    </row>
    <row r="501" spans="1:50" ht="24" customHeight="1" x14ac:dyDescent="0.15">
      <c r="A501" s="573">
        <v>3</v>
      </c>
      <c r="B501" s="573">
        <v>1</v>
      </c>
      <c r="C501" s="574" t="s">
        <v>667</v>
      </c>
      <c r="D501" s="574" t="s">
        <v>667</v>
      </c>
      <c r="E501" s="574" t="s">
        <v>667</v>
      </c>
      <c r="F501" s="574" t="s">
        <v>667</v>
      </c>
      <c r="G501" s="574" t="s">
        <v>667</v>
      </c>
      <c r="H501" s="574" t="s">
        <v>667</v>
      </c>
      <c r="I501" s="574" t="s">
        <v>667</v>
      </c>
      <c r="J501" s="574" t="s">
        <v>667</v>
      </c>
      <c r="K501" s="574" t="s">
        <v>667</v>
      </c>
      <c r="L501" s="574" t="s">
        <v>667</v>
      </c>
      <c r="M501" s="575" t="s">
        <v>683</v>
      </c>
      <c r="N501" s="574" t="s">
        <v>676</v>
      </c>
      <c r="O501" s="574" t="s">
        <v>676</v>
      </c>
      <c r="P501" s="574" t="s">
        <v>676</v>
      </c>
      <c r="Q501" s="574" t="s">
        <v>676</v>
      </c>
      <c r="R501" s="574" t="s">
        <v>676</v>
      </c>
      <c r="S501" s="574" t="s">
        <v>676</v>
      </c>
      <c r="T501" s="574" t="s">
        <v>676</v>
      </c>
      <c r="U501" s="574" t="s">
        <v>676</v>
      </c>
      <c r="V501" s="574" t="s">
        <v>676</v>
      </c>
      <c r="W501" s="574" t="s">
        <v>676</v>
      </c>
      <c r="X501" s="574" t="s">
        <v>676</v>
      </c>
      <c r="Y501" s="574" t="s">
        <v>676</v>
      </c>
      <c r="Z501" s="574" t="s">
        <v>676</v>
      </c>
      <c r="AA501" s="574" t="s">
        <v>676</v>
      </c>
      <c r="AB501" s="574" t="s">
        <v>676</v>
      </c>
      <c r="AC501" s="574" t="s">
        <v>676</v>
      </c>
      <c r="AD501" s="574" t="s">
        <v>676</v>
      </c>
      <c r="AE501" s="574" t="s">
        <v>676</v>
      </c>
      <c r="AF501" s="574" t="s">
        <v>676</v>
      </c>
      <c r="AG501" s="574" t="s">
        <v>676</v>
      </c>
      <c r="AH501" s="574" t="s">
        <v>676</v>
      </c>
      <c r="AI501" s="574" t="s">
        <v>676</v>
      </c>
      <c r="AJ501" s="574" t="s">
        <v>676</v>
      </c>
      <c r="AK501" s="576">
        <v>65</v>
      </c>
      <c r="AL501" s="577"/>
      <c r="AM501" s="577"/>
      <c r="AN501" s="577"/>
      <c r="AO501" s="577"/>
      <c r="AP501" s="578"/>
      <c r="AQ501" s="715" t="s">
        <v>633</v>
      </c>
      <c r="AR501" s="716"/>
      <c r="AS501" s="716"/>
      <c r="AT501" s="716"/>
      <c r="AU501" s="715" t="s">
        <v>633</v>
      </c>
      <c r="AV501" s="716"/>
      <c r="AW501" s="716"/>
      <c r="AX501" s="716"/>
    </row>
    <row r="502" spans="1:50" ht="24" customHeight="1" x14ac:dyDescent="0.15">
      <c r="A502" s="573">
        <v>4</v>
      </c>
      <c r="B502" s="573">
        <v>1</v>
      </c>
      <c r="C502" s="574" t="s">
        <v>668</v>
      </c>
      <c r="D502" s="574" t="s">
        <v>668</v>
      </c>
      <c r="E502" s="574" t="s">
        <v>668</v>
      </c>
      <c r="F502" s="574" t="s">
        <v>668</v>
      </c>
      <c r="G502" s="574" t="s">
        <v>668</v>
      </c>
      <c r="H502" s="574" t="s">
        <v>668</v>
      </c>
      <c r="I502" s="574" t="s">
        <v>668</v>
      </c>
      <c r="J502" s="574" t="s">
        <v>668</v>
      </c>
      <c r="K502" s="574" t="s">
        <v>668</v>
      </c>
      <c r="L502" s="574" t="s">
        <v>668</v>
      </c>
      <c r="M502" s="575" t="s">
        <v>683</v>
      </c>
      <c r="N502" s="574" t="s">
        <v>677</v>
      </c>
      <c r="O502" s="574" t="s">
        <v>677</v>
      </c>
      <c r="P502" s="574" t="s">
        <v>677</v>
      </c>
      <c r="Q502" s="574" t="s">
        <v>677</v>
      </c>
      <c r="R502" s="574" t="s">
        <v>677</v>
      </c>
      <c r="S502" s="574" t="s">
        <v>677</v>
      </c>
      <c r="T502" s="574" t="s">
        <v>677</v>
      </c>
      <c r="U502" s="574" t="s">
        <v>677</v>
      </c>
      <c r="V502" s="574" t="s">
        <v>677</v>
      </c>
      <c r="W502" s="574" t="s">
        <v>677</v>
      </c>
      <c r="X502" s="574" t="s">
        <v>677</v>
      </c>
      <c r="Y502" s="574" t="s">
        <v>677</v>
      </c>
      <c r="Z502" s="574" t="s">
        <v>677</v>
      </c>
      <c r="AA502" s="574" t="s">
        <v>677</v>
      </c>
      <c r="AB502" s="574" t="s">
        <v>677</v>
      </c>
      <c r="AC502" s="574" t="s">
        <v>677</v>
      </c>
      <c r="AD502" s="574" t="s">
        <v>677</v>
      </c>
      <c r="AE502" s="574" t="s">
        <v>677</v>
      </c>
      <c r="AF502" s="574" t="s">
        <v>677</v>
      </c>
      <c r="AG502" s="574" t="s">
        <v>677</v>
      </c>
      <c r="AH502" s="574" t="s">
        <v>677</v>
      </c>
      <c r="AI502" s="574" t="s">
        <v>677</v>
      </c>
      <c r="AJ502" s="574" t="s">
        <v>677</v>
      </c>
      <c r="AK502" s="576">
        <v>20</v>
      </c>
      <c r="AL502" s="577"/>
      <c r="AM502" s="577"/>
      <c r="AN502" s="577"/>
      <c r="AO502" s="577"/>
      <c r="AP502" s="578"/>
      <c r="AQ502" s="715" t="s">
        <v>633</v>
      </c>
      <c r="AR502" s="716"/>
      <c r="AS502" s="716"/>
      <c r="AT502" s="716"/>
      <c r="AU502" s="715" t="s">
        <v>633</v>
      </c>
      <c r="AV502" s="716"/>
      <c r="AW502" s="716"/>
      <c r="AX502" s="716"/>
    </row>
    <row r="503" spans="1:50" ht="34.5" customHeight="1" x14ac:dyDescent="0.15">
      <c r="A503" s="573">
        <v>5</v>
      </c>
      <c r="B503" s="573">
        <v>1</v>
      </c>
      <c r="C503" s="575" t="s">
        <v>814</v>
      </c>
      <c r="D503" s="574" t="s">
        <v>669</v>
      </c>
      <c r="E503" s="574" t="s">
        <v>669</v>
      </c>
      <c r="F503" s="574" t="s">
        <v>669</v>
      </c>
      <c r="G503" s="574" t="s">
        <v>669</v>
      </c>
      <c r="H503" s="574" t="s">
        <v>669</v>
      </c>
      <c r="I503" s="574" t="s">
        <v>669</v>
      </c>
      <c r="J503" s="574" t="s">
        <v>669</v>
      </c>
      <c r="K503" s="574" t="s">
        <v>669</v>
      </c>
      <c r="L503" s="574" t="s">
        <v>669</v>
      </c>
      <c r="M503" s="575" t="s">
        <v>692</v>
      </c>
      <c r="N503" s="574" t="s">
        <v>678</v>
      </c>
      <c r="O503" s="574" t="s">
        <v>678</v>
      </c>
      <c r="P503" s="574" t="s">
        <v>678</v>
      </c>
      <c r="Q503" s="574" t="s">
        <v>678</v>
      </c>
      <c r="R503" s="574" t="s">
        <v>678</v>
      </c>
      <c r="S503" s="574" t="s">
        <v>678</v>
      </c>
      <c r="T503" s="574" t="s">
        <v>678</v>
      </c>
      <c r="U503" s="574" t="s">
        <v>678</v>
      </c>
      <c r="V503" s="574" t="s">
        <v>678</v>
      </c>
      <c r="W503" s="574" t="s">
        <v>678</v>
      </c>
      <c r="X503" s="574" t="s">
        <v>678</v>
      </c>
      <c r="Y503" s="574" t="s">
        <v>678</v>
      </c>
      <c r="Z503" s="574" t="s">
        <v>678</v>
      </c>
      <c r="AA503" s="574" t="s">
        <v>678</v>
      </c>
      <c r="AB503" s="574" t="s">
        <v>678</v>
      </c>
      <c r="AC503" s="574" t="s">
        <v>678</v>
      </c>
      <c r="AD503" s="574" t="s">
        <v>678</v>
      </c>
      <c r="AE503" s="574" t="s">
        <v>678</v>
      </c>
      <c r="AF503" s="574" t="s">
        <v>678</v>
      </c>
      <c r="AG503" s="574" t="s">
        <v>678</v>
      </c>
      <c r="AH503" s="574" t="s">
        <v>678</v>
      </c>
      <c r="AI503" s="574" t="s">
        <v>678</v>
      </c>
      <c r="AJ503" s="574" t="s">
        <v>678</v>
      </c>
      <c r="AK503" s="576">
        <v>14</v>
      </c>
      <c r="AL503" s="577"/>
      <c r="AM503" s="577"/>
      <c r="AN503" s="577"/>
      <c r="AO503" s="577"/>
      <c r="AP503" s="578"/>
      <c r="AQ503" s="715" t="s">
        <v>633</v>
      </c>
      <c r="AR503" s="716"/>
      <c r="AS503" s="716"/>
      <c r="AT503" s="716"/>
      <c r="AU503" s="715" t="s">
        <v>633</v>
      </c>
      <c r="AV503" s="716"/>
      <c r="AW503" s="716"/>
      <c r="AX503" s="716"/>
    </row>
    <row r="504" spans="1:50" ht="38.25" customHeight="1" x14ac:dyDescent="0.15">
      <c r="A504" s="573">
        <v>6</v>
      </c>
      <c r="B504" s="573">
        <v>1</v>
      </c>
      <c r="C504" s="574" t="s">
        <v>670</v>
      </c>
      <c r="D504" s="574" t="s">
        <v>670</v>
      </c>
      <c r="E504" s="574" t="s">
        <v>670</v>
      </c>
      <c r="F504" s="574" t="s">
        <v>670</v>
      </c>
      <c r="G504" s="574" t="s">
        <v>670</v>
      </c>
      <c r="H504" s="574" t="s">
        <v>670</v>
      </c>
      <c r="I504" s="574" t="s">
        <v>670</v>
      </c>
      <c r="J504" s="574" t="s">
        <v>670</v>
      </c>
      <c r="K504" s="574" t="s">
        <v>670</v>
      </c>
      <c r="L504" s="574" t="s">
        <v>670</v>
      </c>
      <c r="M504" s="684" t="s">
        <v>692</v>
      </c>
      <c r="N504" s="472"/>
      <c r="O504" s="472"/>
      <c r="P504" s="472"/>
      <c r="Q504" s="472"/>
      <c r="R504" s="472"/>
      <c r="S504" s="472"/>
      <c r="T504" s="472"/>
      <c r="U504" s="472"/>
      <c r="V504" s="472"/>
      <c r="W504" s="472"/>
      <c r="X504" s="472"/>
      <c r="Y504" s="472"/>
      <c r="Z504" s="472"/>
      <c r="AA504" s="472"/>
      <c r="AB504" s="472"/>
      <c r="AC504" s="472"/>
      <c r="AD504" s="472"/>
      <c r="AE504" s="472"/>
      <c r="AF504" s="472"/>
      <c r="AG504" s="472"/>
      <c r="AH504" s="472"/>
      <c r="AI504" s="472"/>
      <c r="AJ504" s="685"/>
      <c r="AK504" s="576">
        <v>7</v>
      </c>
      <c r="AL504" s="577"/>
      <c r="AM504" s="577"/>
      <c r="AN504" s="577"/>
      <c r="AO504" s="577"/>
      <c r="AP504" s="578"/>
      <c r="AQ504" s="715" t="s">
        <v>633</v>
      </c>
      <c r="AR504" s="716"/>
      <c r="AS504" s="716"/>
      <c r="AT504" s="716"/>
      <c r="AU504" s="715" t="s">
        <v>633</v>
      </c>
      <c r="AV504" s="716"/>
      <c r="AW504" s="716"/>
      <c r="AX504" s="716"/>
    </row>
    <row r="505" spans="1:50" ht="24" customHeight="1" x14ac:dyDescent="0.15">
      <c r="A505" s="573">
        <v>7</v>
      </c>
      <c r="B505" s="573">
        <v>1</v>
      </c>
      <c r="C505" s="574" t="s">
        <v>671</v>
      </c>
      <c r="D505" s="574" t="s">
        <v>671</v>
      </c>
      <c r="E505" s="574" t="s">
        <v>671</v>
      </c>
      <c r="F505" s="574" t="s">
        <v>671</v>
      </c>
      <c r="G505" s="574" t="s">
        <v>671</v>
      </c>
      <c r="H505" s="574" t="s">
        <v>671</v>
      </c>
      <c r="I505" s="574" t="s">
        <v>671</v>
      </c>
      <c r="J505" s="574" t="s">
        <v>671</v>
      </c>
      <c r="K505" s="574" t="s">
        <v>671</v>
      </c>
      <c r="L505" s="574" t="s">
        <v>671</v>
      </c>
      <c r="M505" s="575" t="s">
        <v>847</v>
      </c>
      <c r="N505" s="574" t="s">
        <v>679</v>
      </c>
      <c r="O505" s="574" t="s">
        <v>679</v>
      </c>
      <c r="P505" s="574" t="s">
        <v>679</v>
      </c>
      <c r="Q505" s="574" t="s">
        <v>679</v>
      </c>
      <c r="R505" s="574" t="s">
        <v>679</v>
      </c>
      <c r="S505" s="574" t="s">
        <v>679</v>
      </c>
      <c r="T505" s="574" t="s">
        <v>679</v>
      </c>
      <c r="U505" s="574" t="s">
        <v>679</v>
      </c>
      <c r="V505" s="574" t="s">
        <v>679</v>
      </c>
      <c r="W505" s="574" t="s">
        <v>679</v>
      </c>
      <c r="X505" s="574" t="s">
        <v>679</v>
      </c>
      <c r="Y505" s="574" t="s">
        <v>679</v>
      </c>
      <c r="Z505" s="574" t="s">
        <v>679</v>
      </c>
      <c r="AA505" s="574" t="s">
        <v>679</v>
      </c>
      <c r="AB505" s="574" t="s">
        <v>679</v>
      </c>
      <c r="AC505" s="574" t="s">
        <v>679</v>
      </c>
      <c r="AD505" s="574" t="s">
        <v>679</v>
      </c>
      <c r="AE505" s="574" t="s">
        <v>679</v>
      </c>
      <c r="AF505" s="574" t="s">
        <v>679</v>
      </c>
      <c r="AG505" s="574" t="s">
        <v>679</v>
      </c>
      <c r="AH505" s="574" t="s">
        <v>679</v>
      </c>
      <c r="AI505" s="574" t="s">
        <v>679</v>
      </c>
      <c r="AJ505" s="574" t="s">
        <v>679</v>
      </c>
      <c r="AK505" s="576">
        <v>4</v>
      </c>
      <c r="AL505" s="577"/>
      <c r="AM505" s="577"/>
      <c r="AN505" s="577"/>
      <c r="AO505" s="577"/>
      <c r="AP505" s="578"/>
      <c r="AQ505" s="715" t="s">
        <v>633</v>
      </c>
      <c r="AR505" s="716"/>
      <c r="AS505" s="716"/>
      <c r="AT505" s="716"/>
      <c r="AU505" s="715" t="s">
        <v>633</v>
      </c>
      <c r="AV505" s="716"/>
      <c r="AW505" s="716"/>
      <c r="AX505" s="716"/>
    </row>
    <row r="506" spans="1:50" ht="24" customHeight="1" x14ac:dyDescent="0.15">
      <c r="A506" s="573">
        <v>8</v>
      </c>
      <c r="B506" s="573">
        <v>1</v>
      </c>
      <c r="C506" s="575" t="s">
        <v>693</v>
      </c>
      <c r="D506" s="574" t="s">
        <v>672</v>
      </c>
      <c r="E506" s="574" t="s">
        <v>672</v>
      </c>
      <c r="F506" s="574" t="s">
        <v>672</v>
      </c>
      <c r="G506" s="574" t="s">
        <v>672</v>
      </c>
      <c r="H506" s="574" t="s">
        <v>672</v>
      </c>
      <c r="I506" s="574" t="s">
        <v>672</v>
      </c>
      <c r="J506" s="574" t="s">
        <v>672</v>
      </c>
      <c r="K506" s="574" t="s">
        <v>672</v>
      </c>
      <c r="L506" s="574" t="s">
        <v>672</v>
      </c>
      <c r="M506" s="575" t="s">
        <v>694</v>
      </c>
      <c r="N506" s="574" t="s">
        <v>680</v>
      </c>
      <c r="O506" s="574" t="s">
        <v>680</v>
      </c>
      <c r="P506" s="574" t="s">
        <v>680</v>
      </c>
      <c r="Q506" s="574" t="s">
        <v>680</v>
      </c>
      <c r="R506" s="574" t="s">
        <v>680</v>
      </c>
      <c r="S506" s="574" t="s">
        <v>680</v>
      </c>
      <c r="T506" s="574" t="s">
        <v>680</v>
      </c>
      <c r="U506" s="574" t="s">
        <v>680</v>
      </c>
      <c r="V506" s="574" t="s">
        <v>680</v>
      </c>
      <c r="W506" s="574" t="s">
        <v>680</v>
      </c>
      <c r="X506" s="574" t="s">
        <v>680</v>
      </c>
      <c r="Y506" s="574" t="s">
        <v>680</v>
      </c>
      <c r="Z506" s="574" t="s">
        <v>680</v>
      </c>
      <c r="AA506" s="574" t="s">
        <v>680</v>
      </c>
      <c r="AB506" s="574" t="s">
        <v>680</v>
      </c>
      <c r="AC506" s="574" t="s">
        <v>680</v>
      </c>
      <c r="AD506" s="574" t="s">
        <v>680</v>
      </c>
      <c r="AE506" s="574" t="s">
        <v>680</v>
      </c>
      <c r="AF506" s="574" t="s">
        <v>680</v>
      </c>
      <c r="AG506" s="574" t="s">
        <v>680</v>
      </c>
      <c r="AH506" s="574" t="s">
        <v>680</v>
      </c>
      <c r="AI506" s="574" t="s">
        <v>680</v>
      </c>
      <c r="AJ506" s="574" t="s">
        <v>680</v>
      </c>
      <c r="AK506" s="576">
        <v>3</v>
      </c>
      <c r="AL506" s="577"/>
      <c r="AM506" s="577"/>
      <c r="AN506" s="577"/>
      <c r="AO506" s="577"/>
      <c r="AP506" s="578"/>
      <c r="AQ506" s="715" t="s">
        <v>633</v>
      </c>
      <c r="AR506" s="716"/>
      <c r="AS506" s="716"/>
      <c r="AT506" s="716"/>
      <c r="AU506" s="715" t="s">
        <v>633</v>
      </c>
      <c r="AV506" s="716"/>
      <c r="AW506" s="716"/>
      <c r="AX506" s="716"/>
    </row>
    <row r="507" spans="1:50" ht="24" customHeight="1" x14ac:dyDescent="0.15">
      <c r="A507" s="573">
        <v>9</v>
      </c>
      <c r="B507" s="573">
        <v>1</v>
      </c>
      <c r="C507" s="574" t="s">
        <v>673</v>
      </c>
      <c r="D507" s="574" t="s">
        <v>673</v>
      </c>
      <c r="E507" s="574" t="s">
        <v>673</v>
      </c>
      <c r="F507" s="574" t="s">
        <v>673</v>
      </c>
      <c r="G507" s="574" t="s">
        <v>673</v>
      </c>
      <c r="H507" s="574" t="s">
        <v>673</v>
      </c>
      <c r="I507" s="574" t="s">
        <v>673</v>
      </c>
      <c r="J507" s="574" t="s">
        <v>673</v>
      </c>
      <c r="K507" s="574" t="s">
        <v>673</v>
      </c>
      <c r="L507" s="574" t="s">
        <v>673</v>
      </c>
      <c r="M507" s="575" t="s">
        <v>695</v>
      </c>
      <c r="N507" s="574" t="s">
        <v>681</v>
      </c>
      <c r="O507" s="574" t="s">
        <v>681</v>
      </c>
      <c r="P507" s="574" t="s">
        <v>681</v>
      </c>
      <c r="Q507" s="574" t="s">
        <v>681</v>
      </c>
      <c r="R507" s="574" t="s">
        <v>681</v>
      </c>
      <c r="S507" s="574" t="s">
        <v>681</v>
      </c>
      <c r="T507" s="574" t="s">
        <v>681</v>
      </c>
      <c r="U507" s="574" t="s">
        <v>681</v>
      </c>
      <c r="V507" s="574" t="s">
        <v>681</v>
      </c>
      <c r="W507" s="574" t="s">
        <v>681</v>
      </c>
      <c r="X507" s="574" t="s">
        <v>681</v>
      </c>
      <c r="Y507" s="574" t="s">
        <v>681</v>
      </c>
      <c r="Z507" s="574" t="s">
        <v>681</v>
      </c>
      <c r="AA507" s="574" t="s">
        <v>681</v>
      </c>
      <c r="AB507" s="574" t="s">
        <v>681</v>
      </c>
      <c r="AC507" s="574" t="s">
        <v>681</v>
      </c>
      <c r="AD507" s="574" t="s">
        <v>681</v>
      </c>
      <c r="AE507" s="574" t="s">
        <v>681</v>
      </c>
      <c r="AF507" s="574" t="s">
        <v>681</v>
      </c>
      <c r="AG507" s="574" t="s">
        <v>681</v>
      </c>
      <c r="AH507" s="574" t="s">
        <v>681</v>
      </c>
      <c r="AI507" s="574" t="s">
        <v>681</v>
      </c>
      <c r="AJ507" s="574" t="s">
        <v>681</v>
      </c>
      <c r="AK507" s="576">
        <v>2</v>
      </c>
      <c r="AL507" s="577"/>
      <c r="AM507" s="577"/>
      <c r="AN507" s="577"/>
      <c r="AO507" s="577"/>
      <c r="AP507" s="578"/>
      <c r="AQ507" s="715" t="s">
        <v>633</v>
      </c>
      <c r="AR507" s="716"/>
      <c r="AS507" s="716"/>
      <c r="AT507" s="716"/>
      <c r="AU507" s="715" t="s">
        <v>633</v>
      </c>
      <c r="AV507" s="716"/>
      <c r="AW507" s="716"/>
      <c r="AX507" s="716"/>
    </row>
    <row r="508" spans="1:50" ht="24" customHeight="1" x14ac:dyDescent="0.15">
      <c r="A508" s="573">
        <v>10</v>
      </c>
      <c r="B508" s="573">
        <v>1</v>
      </c>
      <c r="C508" s="574" t="s">
        <v>674</v>
      </c>
      <c r="D508" s="574" t="s">
        <v>674</v>
      </c>
      <c r="E508" s="574" t="s">
        <v>674</v>
      </c>
      <c r="F508" s="574" t="s">
        <v>674</v>
      </c>
      <c r="G508" s="574" t="s">
        <v>674</v>
      </c>
      <c r="H508" s="574" t="s">
        <v>674</v>
      </c>
      <c r="I508" s="574" t="s">
        <v>674</v>
      </c>
      <c r="J508" s="574" t="s">
        <v>674</v>
      </c>
      <c r="K508" s="574" t="s">
        <v>674</v>
      </c>
      <c r="L508" s="574" t="s">
        <v>674</v>
      </c>
      <c r="M508" s="575" t="s">
        <v>696</v>
      </c>
      <c r="N508" s="574" t="s">
        <v>682</v>
      </c>
      <c r="O508" s="574" t="s">
        <v>682</v>
      </c>
      <c r="P508" s="574" t="s">
        <v>682</v>
      </c>
      <c r="Q508" s="574" t="s">
        <v>682</v>
      </c>
      <c r="R508" s="574" t="s">
        <v>682</v>
      </c>
      <c r="S508" s="574" t="s">
        <v>682</v>
      </c>
      <c r="T508" s="574" t="s">
        <v>682</v>
      </c>
      <c r="U508" s="574" t="s">
        <v>682</v>
      </c>
      <c r="V508" s="574" t="s">
        <v>682</v>
      </c>
      <c r="W508" s="574" t="s">
        <v>682</v>
      </c>
      <c r="X508" s="574" t="s">
        <v>682</v>
      </c>
      <c r="Y508" s="574" t="s">
        <v>682</v>
      </c>
      <c r="Z508" s="574" t="s">
        <v>682</v>
      </c>
      <c r="AA508" s="574" t="s">
        <v>682</v>
      </c>
      <c r="AB508" s="574" t="s">
        <v>682</v>
      </c>
      <c r="AC508" s="574" t="s">
        <v>682</v>
      </c>
      <c r="AD508" s="574" t="s">
        <v>682</v>
      </c>
      <c r="AE508" s="574" t="s">
        <v>682</v>
      </c>
      <c r="AF508" s="574" t="s">
        <v>682</v>
      </c>
      <c r="AG508" s="574" t="s">
        <v>682</v>
      </c>
      <c r="AH508" s="574" t="s">
        <v>682</v>
      </c>
      <c r="AI508" s="574" t="s">
        <v>682</v>
      </c>
      <c r="AJ508" s="574" t="s">
        <v>682</v>
      </c>
      <c r="AK508" s="576">
        <v>2</v>
      </c>
      <c r="AL508" s="577"/>
      <c r="AM508" s="577"/>
      <c r="AN508" s="577"/>
      <c r="AO508" s="577"/>
      <c r="AP508" s="578"/>
      <c r="AQ508" s="715" t="s">
        <v>633</v>
      </c>
      <c r="AR508" s="716"/>
      <c r="AS508" s="716"/>
      <c r="AT508" s="716"/>
      <c r="AU508" s="715" t="s">
        <v>633</v>
      </c>
      <c r="AV508" s="716"/>
      <c r="AW508" s="716"/>
      <c r="AX508" s="716"/>
    </row>
    <row r="509" spans="1:50" ht="24" hidden="1"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hidden="1"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hidden="1"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hidden="1"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hidden="1"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hidden="1"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hidden="1"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hidden="1"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hidden="1"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hidden="1"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hidden="1"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hidden="1"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hidden="1"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hidden="1"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hidden="1"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hidden="1"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hidden="1"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hidden="1"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hidden="1"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hidden="1"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825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0" t="s">
        <v>381</v>
      </c>
      <c r="D531" s="240"/>
      <c r="E531" s="240"/>
      <c r="F531" s="240"/>
      <c r="G531" s="240"/>
      <c r="H531" s="240"/>
      <c r="I531" s="240"/>
      <c r="J531" s="240"/>
      <c r="K531" s="240"/>
      <c r="L531" s="240"/>
      <c r="M531" s="240" t="s">
        <v>382</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79" t="s">
        <v>383</v>
      </c>
      <c r="AL531" s="240"/>
      <c r="AM531" s="240"/>
      <c r="AN531" s="240"/>
      <c r="AO531" s="240"/>
      <c r="AP531" s="240"/>
      <c r="AQ531" s="240" t="s">
        <v>23</v>
      </c>
      <c r="AR531" s="240"/>
      <c r="AS531" s="240"/>
      <c r="AT531" s="240"/>
      <c r="AU531" s="92" t="s">
        <v>24</v>
      </c>
      <c r="AV531" s="93"/>
      <c r="AW531" s="93"/>
      <c r="AX531" s="580"/>
    </row>
    <row r="532" spans="1:50" ht="24" customHeight="1" x14ac:dyDescent="0.15">
      <c r="A532" s="573">
        <v>1</v>
      </c>
      <c r="B532" s="573">
        <v>1</v>
      </c>
      <c r="C532" s="574" t="s">
        <v>697</v>
      </c>
      <c r="D532" s="574" t="s">
        <v>697</v>
      </c>
      <c r="E532" s="574" t="s">
        <v>697</v>
      </c>
      <c r="F532" s="574" t="s">
        <v>697</v>
      </c>
      <c r="G532" s="574" t="s">
        <v>697</v>
      </c>
      <c r="H532" s="574" t="s">
        <v>697</v>
      </c>
      <c r="I532" s="574" t="s">
        <v>697</v>
      </c>
      <c r="J532" s="574" t="s">
        <v>697</v>
      </c>
      <c r="K532" s="574" t="s">
        <v>697</v>
      </c>
      <c r="L532" s="574" t="s">
        <v>697</v>
      </c>
      <c r="M532" s="575" t="s">
        <v>703</v>
      </c>
      <c r="N532" s="574" t="s">
        <v>702</v>
      </c>
      <c r="O532" s="574" t="s">
        <v>702</v>
      </c>
      <c r="P532" s="574" t="s">
        <v>702</v>
      </c>
      <c r="Q532" s="574" t="s">
        <v>702</v>
      </c>
      <c r="R532" s="574" t="s">
        <v>702</v>
      </c>
      <c r="S532" s="574" t="s">
        <v>702</v>
      </c>
      <c r="T532" s="574" t="s">
        <v>702</v>
      </c>
      <c r="U532" s="574" t="s">
        <v>702</v>
      </c>
      <c r="V532" s="574" t="s">
        <v>702</v>
      </c>
      <c r="W532" s="574" t="s">
        <v>702</v>
      </c>
      <c r="X532" s="574" t="s">
        <v>702</v>
      </c>
      <c r="Y532" s="574" t="s">
        <v>702</v>
      </c>
      <c r="Z532" s="574" t="s">
        <v>702</v>
      </c>
      <c r="AA532" s="574" t="s">
        <v>702</v>
      </c>
      <c r="AB532" s="574" t="s">
        <v>702</v>
      </c>
      <c r="AC532" s="574" t="s">
        <v>702</v>
      </c>
      <c r="AD532" s="574" t="s">
        <v>702</v>
      </c>
      <c r="AE532" s="574" t="s">
        <v>702</v>
      </c>
      <c r="AF532" s="574" t="s">
        <v>702</v>
      </c>
      <c r="AG532" s="574" t="s">
        <v>702</v>
      </c>
      <c r="AH532" s="574" t="s">
        <v>702</v>
      </c>
      <c r="AI532" s="574" t="s">
        <v>702</v>
      </c>
      <c r="AJ532" s="574" t="s">
        <v>702</v>
      </c>
      <c r="AK532" s="576">
        <v>14</v>
      </c>
      <c r="AL532" s="577"/>
      <c r="AM532" s="577"/>
      <c r="AN532" s="577"/>
      <c r="AO532" s="577"/>
      <c r="AP532" s="578"/>
      <c r="AQ532" s="715" t="s">
        <v>632</v>
      </c>
      <c r="AR532" s="716"/>
      <c r="AS532" s="716"/>
      <c r="AT532" s="716"/>
      <c r="AU532" s="715" t="s">
        <v>632</v>
      </c>
      <c r="AV532" s="716"/>
      <c r="AW532" s="716"/>
      <c r="AX532" s="716"/>
    </row>
    <row r="533" spans="1:50" ht="24" customHeight="1" x14ac:dyDescent="0.15">
      <c r="A533" s="573">
        <v>2</v>
      </c>
      <c r="B533" s="573">
        <v>1</v>
      </c>
      <c r="C533" s="574" t="s">
        <v>698</v>
      </c>
      <c r="D533" s="574" t="s">
        <v>698</v>
      </c>
      <c r="E533" s="574" t="s">
        <v>698</v>
      </c>
      <c r="F533" s="574" t="s">
        <v>698</v>
      </c>
      <c r="G533" s="574" t="s">
        <v>698</v>
      </c>
      <c r="H533" s="574" t="s">
        <v>698</v>
      </c>
      <c r="I533" s="574" t="s">
        <v>698</v>
      </c>
      <c r="J533" s="574" t="s">
        <v>698</v>
      </c>
      <c r="K533" s="574" t="s">
        <v>698</v>
      </c>
      <c r="L533" s="574" t="s">
        <v>698</v>
      </c>
      <c r="M533" s="575" t="s">
        <v>703</v>
      </c>
      <c r="N533" s="574" t="s">
        <v>702</v>
      </c>
      <c r="O533" s="574" t="s">
        <v>702</v>
      </c>
      <c r="P533" s="574" t="s">
        <v>702</v>
      </c>
      <c r="Q533" s="574" t="s">
        <v>702</v>
      </c>
      <c r="R533" s="574" t="s">
        <v>702</v>
      </c>
      <c r="S533" s="574" t="s">
        <v>702</v>
      </c>
      <c r="T533" s="574" t="s">
        <v>702</v>
      </c>
      <c r="U533" s="574" t="s">
        <v>702</v>
      </c>
      <c r="V533" s="574" t="s">
        <v>702</v>
      </c>
      <c r="W533" s="574" t="s">
        <v>702</v>
      </c>
      <c r="X533" s="574" t="s">
        <v>702</v>
      </c>
      <c r="Y533" s="574" t="s">
        <v>702</v>
      </c>
      <c r="Z533" s="574" t="s">
        <v>702</v>
      </c>
      <c r="AA533" s="574" t="s">
        <v>702</v>
      </c>
      <c r="AB533" s="574" t="s">
        <v>702</v>
      </c>
      <c r="AC533" s="574" t="s">
        <v>702</v>
      </c>
      <c r="AD533" s="574" t="s">
        <v>702</v>
      </c>
      <c r="AE533" s="574" t="s">
        <v>702</v>
      </c>
      <c r="AF533" s="574" t="s">
        <v>702</v>
      </c>
      <c r="AG533" s="574" t="s">
        <v>702</v>
      </c>
      <c r="AH533" s="574" t="s">
        <v>702</v>
      </c>
      <c r="AI533" s="574" t="s">
        <v>702</v>
      </c>
      <c r="AJ533" s="574" t="s">
        <v>702</v>
      </c>
      <c r="AK533" s="576">
        <v>7</v>
      </c>
      <c r="AL533" s="577"/>
      <c r="AM533" s="577"/>
      <c r="AN533" s="577"/>
      <c r="AO533" s="577"/>
      <c r="AP533" s="578"/>
      <c r="AQ533" s="715" t="s">
        <v>632</v>
      </c>
      <c r="AR533" s="716"/>
      <c r="AS533" s="716"/>
      <c r="AT533" s="716"/>
      <c r="AU533" s="715" t="s">
        <v>632</v>
      </c>
      <c r="AV533" s="716"/>
      <c r="AW533" s="716"/>
      <c r="AX533" s="716"/>
    </row>
    <row r="534" spans="1:50" ht="36" customHeight="1" x14ac:dyDescent="0.15">
      <c r="A534" s="573">
        <v>3</v>
      </c>
      <c r="B534" s="573">
        <v>1</v>
      </c>
      <c r="C534" s="574" t="s">
        <v>699</v>
      </c>
      <c r="D534" s="574" t="s">
        <v>699</v>
      </c>
      <c r="E534" s="574" t="s">
        <v>699</v>
      </c>
      <c r="F534" s="574" t="s">
        <v>699</v>
      </c>
      <c r="G534" s="574" t="s">
        <v>699</v>
      </c>
      <c r="H534" s="574" t="s">
        <v>699</v>
      </c>
      <c r="I534" s="574" t="s">
        <v>699</v>
      </c>
      <c r="J534" s="574" t="s">
        <v>699</v>
      </c>
      <c r="K534" s="574" t="s">
        <v>699</v>
      </c>
      <c r="L534" s="574" t="s">
        <v>699</v>
      </c>
      <c r="M534" s="575" t="s">
        <v>704</v>
      </c>
      <c r="N534" s="574" t="s">
        <v>702</v>
      </c>
      <c r="O534" s="574" t="s">
        <v>702</v>
      </c>
      <c r="P534" s="574" t="s">
        <v>702</v>
      </c>
      <c r="Q534" s="574" t="s">
        <v>702</v>
      </c>
      <c r="R534" s="574" t="s">
        <v>702</v>
      </c>
      <c r="S534" s="574" t="s">
        <v>702</v>
      </c>
      <c r="T534" s="574" t="s">
        <v>702</v>
      </c>
      <c r="U534" s="574" t="s">
        <v>702</v>
      </c>
      <c r="V534" s="574" t="s">
        <v>702</v>
      </c>
      <c r="W534" s="574" t="s">
        <v>702</v>
      </c>
      <c r="X534" s="574" t="s">
        <v>702</v>
      </c>
      <c r="Y534" s="574" t="s">
        <v>702</v>
      </c>
      <c r="Z534" s="574" t="s">
        <v>702</v>
      </c>
      <c r="AA534" s="574" t="s">
        <v>702</v>
      </c>
      <c r="AB534" s="574" t="s">
        <v>702</v>
      </c>
      <c r="AC534" s="574" t="s">
        <v>702</v>
      </c>
      <c r="AD534" s="574" t="s">
        <v>702</v>
      </c>
      <c r="AE534" s="574" t="s">
        <v>702</v>
      </c>
      <c r="AF534" s="574" t="s">
        <v>702</v>
      </c>
      <c r="AG534" s="574" t="s">
        <v>702</v>
      </c>
      <c r="AH534" s="574" t="s">
        <v>702</v>
      </c>
      <c r="AI534" s="574" t="s">
        <v>702</v>
      </c>
      <c r="AJ534" s="574" t="s">
        <v>702</v>
      </c>
      <c r="AK534" s="576">
        <v>4</v>
      </c>
      <c r="AL534" s="577"/>
      <c r="AM534" s="577"/>
      <c r="AN534" s="577"/>
      <c r="AO534" s="577"/>
      <c r="AP534" s="578"/>
      <c r="AQ534" s="715" t="s">
        <v>632</v>
      </c>
      <c r="AR534" s="716"/>
      <c r="AS534" s="716"/>
      <c r="AT534" s="716"/>
      <c r="AU534" s="715" t="s">
        <v>632</v>
      </c>
      <c r="AV534" s="716"/>
      <c r="AW534" s="716"/>
      <c r="AX534" s="716"/>
    </row>
    <row r="535" spans="1:50" ht="24" customHeight="1" x14ac:dyDescent="0.15">
      <c r="A535" s="573">
        <v>4</v>
      </c>
      <c r="B535" s="573">
        <v>1</v>
      </c>
      <c r="C535" s="574" t="s">
        <v>700</v>
      </c>
      <c r="D535" s="574" t="s">
        <v>700</v>
      </c>
      <c r="E535" s="574" t="s">
        <v>700</v>
      </c>
      <c r="F535" s="574" t="s">
        <v>700</v>
      </c>
      <c r="G535" s="574" t="s">
        <v>700</v>
      </c>
      <c r="H535" s="574" t="s">
        <v>700</v>
      </c>
      <c r="I535" s="574" t="s">
        <v>700</v>
      </c>
      <c r="J535" s="574" t="s">
        <v>700</v>
      </c>
      <c r="K535" s="574" t="s">
        <v>700</v>
      </c>
      <c r="L535" s="574" t="s">
        <v>700</v>
      </c>
      <c r="M535" s="575" t="s">
        <v>846</v>
      </c>
      <c r="N535" s="574" t="s">
        <v>712</v>
      </c>
      <c r="O535" s="574" t="s">
        <v>712</v>
      </c>
      <c r="P535" s="574" t="s">
        <v>712</v>
      </c>
      <c r="Q535" s="574" t="s">
        <v>712</v>
      </c>
      <c r="R535" s="574" t="s">
        <v>712</v>
      </c>
      <c r="S535" s="574" t="s">
        <v>712</v>
      </c>
      <c r="T535" s="574" t="s">
        <v>712</v>
      </c>
      <c r="U535" s="574" t="s">
        <v>712</v>
      </c>
      <c r="V535" s="574" t="s">
        <v>712</v>
      </c>
      <c r="W535" s="574" t="s">
        <v>712</v>
      </c>
      <c r="X535" s="574" t="s">
        <v>712</v>
      </c>
      <c r="Y535" s="574" t="s">
        <v>712</v>
      </c>
      <c r="Z535" s="574" t="s">
        <v>712</v>
      </c>
      <c r="AA535" s="574" t="s">
        <v>712</v>
      </c>
      <c r="AB535" s="574" t="s">
        <v>712</v>
      </c>
      <c r="AC535" s="574" t="s">
        <v>712</v>
      </c>
      <c r="AD535" s="574" t="s">
        <v>712</v>
      </c>
      <c r="AE535" s="574" t="s">
        <v>712</v>
      </c>
      <c r="AF535" s="574" t="s">
        <v>712</v>
      </c>
      <c r="AG535" s="574" t="s">
        <v>712</v>
      </c>
      <c r="AH535" s="574" t="s">
        <v>712</v>
      </c>
      <c r="AI535" s="574" t="s">
        <v>712</v>
      </c>
      <c r="AJ535" s="574" t="s">
        <v>712</v>
      </c>
      <c r="AK535" s="576">
        <v>2</v>
      </c>
      <c r="AL535" s="577"/>
      <c r="AM535" s="577"/>
      <c r="AN535" s="577"/>
      <c r="AO535" s="577"/>
      <c r="AP535" s="578"/>
      <c r="AQ535" s="715" t="s">
        <v>632</v>
      </c>
      <c r="AR535" s="716"/>
      <c r="AS535" s="716"/>
      <c r="AT535" s="716"/>
      <c r="AU535" s="715" t="s">
        <v>632</v>
      </c>
      <c r="AV535" s="716"/>
      <c r="AW535" s="716"/>
      <c r="AX535" s="716"/>
    </row>
    <row r="536" spans="1:50" ht="24" customHeight="1" x14ac:dyDescent="0.15">
      <c r="A536" s="573">
        <v>5</v>
      </c>
      <c r="B536" s="573">
        <v>1</v>
      </c>
      <c r="C536" s="574" t="s">
        <v>701</v>
      </c>
      <c r="D536" s="574" t="s">
        <v>701</v>
      </c>
      <c r="E536" s="574" t="s">
        <v>701</v>
      </c>
      <c r="F536" s="574" t="s">
        <v>701</v>
      </c>
      <c r="G536" s="574" t="s">
        <v>701</v>
      </c>
      <c r="H536" s="574" t="s">
        <v>701</v>
      </c>
      <c r="I536" s="574" t="s">
        <v>701</v>
      </c>
      <c r="J536" s="574" t="s">
        <v>701</v>
      </c>
      <c r="K536" s="574" t="s">
        <v>701</v>
      </c>
      <c r="L536" s="574" t="s">
        <v>701</v>
      </c>
      <c r="M536" s="575" t="s">
        <v>705</v>
      </c>
      <c r="N536" s="574" t="s">
        <v>702</v>
      </c>
      <c r="O536" s="574" t="s">
        <v>702</v>
      </c>
      <c r="P536" s="574" t="s">
        <v>702</v>
      </c>
      <c r="Q536" s="574" t="s">
        <v>702</v>
      </c>
      <c r="R536" s="574" t="s">
        <v>702</v>
      </c>
      <c r="S536" s="574" t="s">
        <v>702</v>
      </c>
      <c r="T536" s="574" t="s">
        <v>702</v>
      </c>
      <c r="U536" s="574" t="s">
        <v>702</v>
      </c>
      <c r="V536" s="574" t="s">
        <v>702</v>
      </c>
      <c r="W536" s="574" t="s">
        <v>702</v>
      </c>
      <c r="X536" s="574" t="s">
        <v>702</v>
      </c>
      <c r="Y536" s="574" t="s">
        <v>702</v>
      </c>
      <c r="Z536" s="574" t="s">
        <v>702</v>
      </c>
      <c r="AA536" s="574" t="s">
        <v>702</v>
      </c>
      <c r="AB536" s="574" t="s">
        <v>702</v>
      </c>
      <c r="AC536" s="574" t="s">
        <v>702</v>
      </c>
      <c r="AD536" s="574" t="s">
        <v>702</v>
      </c>
      <c r="AE536" s="574" t="s">
        <v>702</v>
      </c>
      <c r="AF536" s="574" t="s">
        <v>702</v>
      </c>
      <c r="AG536" s="574" t="s">
        <v>702</v>
      </c>
      <c r="AH536" s="574" t="s">
        <v>702</v>
      </c>
      <c r="AI536" s="574" t="s">
        <v>702</v>
      </c>
      <c r="AJ536" s="574" t="s">
        <v>702</v>
      </c>
      <c r="AK536" s="576">
        <v>1</v>
      </c>
      <c r="AL536" s="577"/>
      <c r="AM536" s="577"/>
      <c r="AN536" s="577"/>
      <c r="AO536" s="577"/>
      <c r="AP536" s="578"/>
      <c r="AQ536" s="715" t="s">
        <v>632</v>
      </c>
      <c r="AR536" s="716"/>
      <c r="AS536" s="716"/>
      <c r="AT536" s="716"/>
      <c r="AU536" s="715" t="s">
        <v>632</v>
      </c>
      <c r="AV536" s="716"/>
      <c r="AW536" s="716"/>
      <c r="AX536" s="716"/>
    </row>
    <row r="537" spans="1:50" ht="24" customHeight="1" x14ac:dyDescent="0.15">
      <c r="A537" s="573">
        <v>6</v>
      </c>
      <c r="B537" s="573">
        <v>1</v>
      </c>
      <c r="C537" s="575" t="s">
        <v>837</v>
      </c>
      <c r="D537" s="574"/>
      <c r="E537" s="574"/>
      <c r="F537" s="574"/>
      <c r="G537" s="574"/>
      <c r="H537" s="574"/>
      <c r="I537" s="574"/>
      <c r="J537" s="574"/>
      <c r="K537" s="574"/>
      <c r="L537" s="574"/>
      <c r="M537" s="575" t="s">
        <v>704</v>
      </c>
      <c r="N537" s="574" t="s">
        <v>702</v>
      </c>
      <c r="O537" s="574" t="s">
        <v>702</v>
      </c>
      <c r="P537" s="574" t="s">
        <v>702</v>
      </c>
      <c r="Q537" s="574" t="s">
        <v>702</v>
      </c>
      <c r="R537" s="574" t="s">
        <v>702</v>
      </c>
      <c r="S537" s="574" t="s">
        <v>702</v>
      </c>
      <c r="T537" s="574" t="s">
        <v>702</v>
      </c>
      <c r="U537" s="574" t="s">
        <v>702</v>
      </c>
      <c r="V537" s="574" t="s">
        <v>702</v>
      </c>
      <c r="W537" s="574" t="s">
        <v>702</v>
      </c>
      <c r="X537" s="574" t="s">
        <v>702</v>
      </c>
      <c r="Y537" s="574" t="s">
        <v>702</v>
      </c>
      <c r="Z537" s="574" t="s">
        <v>702</v>
      </c>
      <c r="AA537" s="574" t="s">
        <v>702</v>
      </c>
      <c r="AB537" s="574" t="s">
        <v>702</v>
      </c>
      <c r="AC537" s="574" t="s">
        <v>702</v>
      </c>
      <c r="AD537" s="574" t="s">
        <v>702</v>
      </c>
      <c r="AE537" s="574" t="s">
        <v>702</v>
      </c>
      <c r="AF537" s="574" t="s">
        <v>702</v>
      </c>
      <c r="AG537" s="574" t="s">
        <v>702</v>
      </c>
      <c r="AH537" s="574" t="s">
        <v>702</v>
      </c>
      <c r="AI537" s="574" t="s">
        <v>702</v>
      </c>
      <c r="AJ537" s="574" t="s">
        <v>702</v>
      </c>
      <c r="AK537" s="576">
        <v>0.02</v>
      </c>
      <c r="AL537" s="577"/>
      <c r="AM537" s="577"/>
      <c r="AN537" s="577"/>
      <c r="AO537" s="577"/>
      <c r="AP537" s="578"/>
      <c r="AQ537" s="715" t="s">
        <v>632</v>
      </c>
      <c r="AR537" s="716"/>
      <c r="AS537" s="716"/>
      <c r="AT537" s="716"/>
      <c r="AU537" s="715" t="s">
        <v>632</v>
      </c>
      <c r="AV537" s="716"/>
      <c r="AW537" s="716"/>
      <c r="AX537" s="716"/>
    </row>
    <row r="538" spans="1:50" ht="16.5" hidden="1"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16.5" hidden="1"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16.5" hidden="1"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16.5" hidden="1"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hidden="1"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hidden="1"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hidden="1"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hidden="1"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hidden="1"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hidden="1"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hidden="1"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hidden="1"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hidden="1"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hidden="1"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hidden="1"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hidden="1"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hidden="1"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hidden="1"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hidden="1"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hidden="1"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hidden="1"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hidden="1"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hidden="1"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hidden="1"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838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79" t="s">
        <v>33</v>
      </c>
      <c r="AL564" s="240"/>
      <c r="AM564" s="240"/>
      <c r="AN564" s="240"/>
      <c r="AO564" s="240"/>
      <c r="AP564" s="240"/>
      <c r="AQ564" s="240" t="s">
        <v>23</v>
      </c>
      <c r="AR564" s="240"/>
      <c r="AS564" s="240"/>
      <c r="AT564" s="240"/>
      <c r="AU564" s="92" t="s">
        <v>24</v>
      </c>
      <c r="AV564" s="93"/>
      <c r="AW564" s="93"/>
      <c r="AX564" s="580"/>
    </row>
    <row r="565" spans="1:50" ht="24" customHeight="1" x14ac:dyDescent="0.15">
      <c r="A565" s="573">
        <v>1</v>
      </c>
      <c r="B565" s="573">
        <v>1</v>
      </c>
      <c r="C565" s="574" t="s">
        <v>706</v>
      </c>
      <c r="D565" s="574" t="s">
        <v>706</v>
      </c>
      <c r="E565" s="574" t="s">
        <v>706</v>
      </c>
      <c r="F565" s="574" t="s">
        <v>706</v>
      </c>
      <c r="G565" s="574" t="s">
        <v>706</v>
      </c>
      <c r="H565" s="574" t="s">
        <v>706</v>
      </c>
      <c r="I565" s="574" t="s">
        <v>706</v>
      </c>
      <c r="J565" s="574" t="s">
        <v>706</v>
      </c>
      <c r="K565" s="574" t="s">
        <v>706</v>
      </c>
      <c r="L565" s="574" t="s">
        <v>706</v>
      </c>
      <c r="M565" s="575" t="s">
        <v>714</v>
      </c>
      <c r="N565" s="574" t="s">
        <v>710</v>
      </c>
      <c r="O565" s="574" t="s">
        <v>710</v>
      </c>
      <c r="P565" s="574" t="s">
        <v>710</v>
      </c>
      <c r="Q565" s="574" t="s">
        <v>710</v>
      </c>
      <c r="R565" s="574" t="s">
        <v>710</v>
      </c>
      <c r="S565" s="574" t="s">
        <v>710</v>
      </c>
      <c r="T565" s="574" t="s">
        <v>710</v>
      </c>
      <c r="U565" s="574" t="s">
        <v>710</v>
      </c>
      <c r="V565" s="574" t="s">
        <v>710</v>
      </c>
      <c r="W565" s="574" t="s">
        <v>710</v>
      </c>
      <c r="X565" s="574" t="s">
        <v>710</v>
      </c>
      <c r="Y565" s="574" t="s">
        <v>710</v>
      </c>
      <c r="Z565" s="574" t="s">
        <v>710</v>
      </c>
      <c r="AA565" s="574" t="s">
        <v>710</v>
      </c>
      <c r="AB565" s="574" t="s">
        <v>710</v>
      </c>
      <c r="AC565" s="574" t="s">
        <v>710</v>
      </c>
      <c r="AD565" s="574" t="s">
        <v>710</v>
      </c>
      <c r="AE565" s="574" t="s">
        <v>710</v>
      </c>
      <c r="AF565" s="574" t="s">
        <v>710</v>
      </c>
      <c r="AG565" s="574" t="s">
        <v>710</v>
      </c>
      <c r="AH565" s="574" t="s">
        <v>710</v>
      </c>
      <c r="AI565" s="574" t="s">
        <v>710</v>
      </c>
      <c r="AJ565" s="574" t="s">
        <v>710</v>
      </c>
      <c r="AK565" s="576">
        <v>19</v>
      </c>
      <c r="AL565" s="577"/>
      <c r="AM565" s="577"/>
      <c r="AN565" s="577"/>
      <c r="AO565" s="577"/>
      <c r="AP565" s="578"/>
      <c r="AQ565" s="715" t="s">
        <v>632</v>
      </c>
      <c r="AR565" s="716"/>
      <c r="AS565" s="716"/>
      <c r="AT565" s="716"/>
      <c r="AU565" s="715" t="s">
        <v>632</v>
      </c>
      <c r="AV565" s="716"/>
      <c r="AW565" s="716"/>
      <c r="AX565" s="716"/>
    </row>
    <row r="566" spans="1:50" ht="24" customHeight="1" x14ac:dyDescent="0.15">
      <c r="A566" s="573">
        <v>2</v>
      </c>
      <c r="B566" s="573">
        <v>1</v>
      </c>
      <c r="C566" s="574" t="s">
        <v>707</v>
      </c>
      <c r="D566" s="574" t="s">
        <v>707</v>
      </c>
      <c r="E566" s="574" t="s">
        <v>707</v>
      </c>
      <c r="F566" s="574" t="s">
        <v>707</v>
      </c>
      <c r="G566" s="574" t="s">
        <v>707</v>
      </c>
      <c r="H566" s="574" t="s">
        <v>707</v>
      </c>
      <c r="I566" s="574" t="s">
        <v>707</v>
      </c>
      <c r="J566" s="574" t="s">
        <v>707</v>
      </c>
      <c r="K566" s="574" t="s">
        <v>707</v>
      </c>
      <c r="L566" s="574" t="s">
        <v>707</v>
      </c>
      <c r="M566" s="575" t="s">
        <v>715</v>
      </c>
      <c r="N566" s="574" t="s">
        <v>711</v>
      </c>
      <c r="O566" s="574" t="s">
        <v>711</v>
      </c>
      <c r="P566" s="574" t="s">
        <v>711</v>
      </c>
      <c r="Q566" s="574" t="s">
        <v>711</v>
      </c>
      <c r="R566" s="574" t="s">
        <v>711</v>
      </c>
      <c r="S566" s="574" t="s">
        <v>711</v>
      </c>
      <c r="T566" s="574" t="s">
        <v>711</v>
      </c>
      <c r="U566" s="574" t="s">
        <v>711</v>
      </c>
      <c r="V566" s="574" t="s">
        <v>711</v>
      </c>
      <c r="W566" s="574" t="s">
        <v>711</v>
      </c>
      <c r="X566" s="574" t="s">
        <v>711</v>
      </c>
      <c r="Y566" s="574" t="s">
        <v>711</v>
      </c>
      <c r="Z566" s="574" t="s">
        <v>711</v>
      </c>
      <c r="AA566" s="574" t="s">
        <v>711</v>
      </c>
      <c r="AB566" s="574" t="s">
        <v>711</v>
      </c>
      <c r="AC566" s="574" t="s">
        <v>711</v>
      </c>
      <c r="AD566" s="574" t="s">
        <v>711</v>
      </c>
      <c r="AE566" s="574" t="s">
        <v>711</v>
      </c>
      <c r="AF566" s="574" t="s">
        <v>711</v>
      </c>
      <c r="AG566" s="574" t="s">
        <v>711</v>
      </c>
      <c r="AH566" s="574" t="s">
        <v>711</v>
      </c>
      <c r="AI566" s="574" t="s">
        <v>711</v>
      </c>
      <c r="AJ566" s="574" t="s">
        <v>711</v>
      </c>
      <c r="AK566" s="576">
        <v>15</v>
      </c>
      <c r="AL566" s="577"/>
      <c r="AM566" s="577"/>
      <c r="AN566" s="577"/>
      <c r="AO566" s="577"/>
      <c r="AP566" s="578"/>
      <c r="AQ566" s="715" t="s">
        <v>632</v>
      </c>
      <c r="AR566" s="716"/>
      <c r="AS566" s="716"/>
      <c r="AT566" s="716"/>
      <c r="AU566" s="715" t="s">
        <v>632</v>
      </c>
      <c r="AV566" s="716"/>
      <c r="AW566" s="716"/>
      <c r="AX566" s="716"/>
    </row>
    <row r="567" spans="1:50" ht="30" customHeight="1" x14ac:dyDescent="0.15">
      <c r="A567" s="573">
        <v>3</v>
      </c>
      <c r="B567" s="573">
        <v>1</v>
      </c>
      <c r="C567" s="574" t="s">
        <v>708</v>
      </c>
      <c r="D567" s="574" t="s">
        <v>708</v>
      </c>
      <c r="E567" s="574" t="s">
        <v>708</v>
      </c>
      <c r="F567" s="574" t="s">
        <v>708</v>
      </c>
      <c r="G567" s="574" t="s">
        <v>708</v>
      </c>
      <c r="H567" s="574" t="s">
        <v>708</v>
      </c>
      <c r="I567" s="574" t="s">
        <v>708</v>
      </c>
      <c r="J567" s="574" t="s">
        <v>708</v>
      </c>
      <c r="K567" s="574" t="s">
        <v>708</v>
      </c>
      <c r="L567" s="574" t="s">
        <v>708</v>
      </c>
      <c r="M567" s="575" t="s">
        <v>845</v>
      </c>
      <c r="N567" s="574" t="s">
        <v>712</v>
      </c>
      <c r="O567" s="574" t="s">
        <v>712</v>
      </c>
      <c r="P567" s="574" t="s">
        <v>712</v>
      </c>
      <c r="Q567" s="574" t="s">
        <v>712</v>
      </c>
      <c r="R567" s="574" t="s">
        <v>712</v>
      </c>
      <c r="S567" s="574" t="s">
        <v>712</v>
      </c>
      <c r="T567" s="574" t="s">
        <v>712</v>
      </c>
      <c r="U567" s="574" t="s">
        <v>712</v>
      </c>
      <c r="V567" s="574" t="s">
        <v>712</v>
      </c>
      <c r="W567" s="574" t="s">
        <v>712</v>
      </c>
      <c r="X567" s="574" t="s">
        <v>712</v>
      </c>
      <c r="Y567" s="574" t="s">
        <v>712</v>
      </c>
      <c r="Z567" s="574" t="s">
        <v>712</v>
      </c>
      <c r="AA567" s="574" t="s">
        <v>712</v>
      </c>
      <c r="AB567" s="574" t="s">
        <v>712</v>
      </c>
      <c r="AC567" s="574" t="s">
        <v>712</v>
      </c>
      <c r="AD567" s="574" t="s">
        <v>712</v>
      </c>
      <c r="AE567" s="574" t="s">
        <v>712</v>
      </c>
      <c r="AF567" s="574" t="s">
        <v>712</v>
      </c>
      <c r="AG567" s="574" t="s">
        <v>712</v>
      </c>
      <c r="AH567" s="574" t="s">
        <v>712</v>
      </c>
      <c r="AI567" s="574" t="s">
        <v>712</v>
      </c>
      <c r="AJ567" s="574" t="s">
        <v>712</v>
      </c>
      <c r="AK567" s="576">
        <v>13</v>
      </c>
      <c r="AL567" s="577"/>
      <c r="AM567" s="577"/>
      <c r="AN567" s="577"/>
      <c r="AO567" s="577"/>
      <c r="AP567" s="578"/>
      <c r="AQ567" s="715" t="s">
        <v>632</v>
      </c>
      <c r="AR567" s="716"/>
      <c r="AS567" s="716"/>
      <c r="AT567" s="716"/>
      <c r="AU567" s="715" t="s">
        <v>632</v>
      </c>
      <c r="AV567" s="716"/>
      <c r="AW567" s="716"/>
      <c r="AX567" s="716"/>
    </row>
    <row r="568" spans="1:50" ht="33.75" customHeight="1" x14ac:dyDescent="0.15">
      <c r="A568" s="573">
        <v>4</v>
      </c>
      <c r="B568" s="573">
        <v>1</v>
      </c>
      <c r="C568" s="574" t="s">
        <v>709</v>
      </c>
      <c r="D568" s="574" t="s">
        <v>709</v>
      </c>
      <c r="E568" s="574" t="s">
        <v>709</v>
      </c>
      <c r="F568" s="574" t="s">
        <v>709</v>
      </c>
      <c r="G568" s="574" t="s">
        <v>709</v>
      </c>
      <c r="H568" s="574" t="s">
        <v>709</v>
      </c>
      <c r="I568" s="574" t="s">
        <v>709</v>
      </c>
      <c r="J568" s="574" t="s">
        <v>709</v>
      </c>
      <c r="K568" s="574" t="s">
        <v>709</v>
      </c>
      <c r="L568" s="574" t="s">
        <v>709</v>
      </c>
      <c r="M568" s="575" t="s">
        <v>716</v>
      </c>
      <c r="N568" s="574" t="s">
        <v>713</v>
      </c>
      <c r="O568" s="574" t="s">
        <v>713</v>
      </c>
      <c r="P568" s="574" t="s">
        <v>713</v>
      </c>
      <c r="Q568" s="574" t="s">
        <v>713</v>
      </c>
      <c r="R568" s="574" t="s">
        <v>713</v>
      </c>
      <c r="S568" s="574" t="s">
        <v>713</v>
      </c>
      <c r="T568" s="574" t="s">
        <v>713</v>
      </c>
      <c r="U568" s="574" t="s">
        <v>713</v>
      </c>
      <c r="V568" s="574" t="s">
        <v>713</v>
      </c>
      <c r="W568" s="574" t="s">
        <v>713</v>
      </c>
      <c r="X568" s="574" t="s">
        <v>713</v>
      </c>
      <c r="Y568" s="574" t="s">
        <v>713</v>
      </c>
      <c r="Z568" s="574" t="s">
        <v>713</v>
      </c>
      <c r="AA568" s="574" t="s">
        <v>713</v>
      </c>
      <c r="AB568" s="574" t="s">
        <v>713</v>
      </c>
      <c r="AC568" s="574" t="s">
        <v>713</v>
      </c>
      <c r="AD568" s="574" t="s">
        <v>713</v>
      </c>
      <c r="AE568" s="574" t="s">
        <v>713</v>
      </c>
      <c r="AF568" s="574" t="s">
        <v>713</v>
      </c>
      <c r="AG568" s="574" t="s">
        <v>713</v>
      </c>
      <c r="AH568" s="574" t="s">
        <v>713</v>
      </c>
      <c r="AI568" s="574" t="s">
        <v>713</v>
      </c>
      <c r="AJ568" s="574" t="s">
        <v>713</v>
      </c>
      <c r="AK568" s="576">
        <v>8</v>
      </c>
      <c r="AL568" s="577"/>
      <c r="AM568" s="577"/>
      <c r="AN568" s="577"/>
      <c r="AO568" s="577"/>
      <c r="AP568" s="578"/>
      <c r="AQ568" s="715" t="s">
        <v>632</v>
      </c>
      <c r="AR568" s="716"/>
      <c r="AS568" s="716"/>
      <c r="AT568" s="716"/>
      <c r="AU568" s="715" t="s">
        <v>632</v>
      </c>
      <c r="AV568" s="716"/>
      <c r="AW568" s="716"/>
      <c r="AX568" s="716"/>
    </row>
    <row r="569" spans="1:50" ht="32.25" customHeight="1" x14ac:dyDescent="0.15">
      <c r="A569" s="573">
        <v>5</v>
      </c>
      <c r="B569" s="573">
        <v>1</v>
      </c>
      <c r="C569" s="575" t="s">
        <v>717</v>
      </c>
      <c r="D569" s="574"/>
      <c r="E569" s="574"/>
      <c r="F569" s="574"/>
      <c r="G569" s="574"/>
      <c r="H569" s="574"/>
      <c r="I569" s="574"/>
      <c r="J569" s="574"/>
      <c r="K569" s="574"/>
      <c r="L569" s="574"/>
      <c r="M569" s="575" t="s">
        <v>845</v>
      </c>
      <c r="N569" s="574" t="s">
        <v>712</v>
      </c>
      <c r="O569" s="574" t="s">
        <v>712</v>
      </c>
      <c r="P569" s="574" t="s">
        <v>712</v>
      </c>
      <c r="Q569" s="574" t="s">
        <v>712</v>
      </c>
      <c r="R569" s="574" t="s">
        <v>712</v>
      </c>
      <c r="S569" s="574" t="s">
        <v>712</v>
      </c>
      <c r="T569" s="574" t="s">
        <v>712</v>
      </c>
      <c r="U569" s="574" t="s">
        <v>712</v>
      </c>
      <c r="V569" s="574" t="s">
        <v>712</v>
      </c>
      <c r="W569" s="574" t="s">
        <v>712</v>
      </c>
      <c r="X569" s="574" t="s">
        <v>712</v>
      </c>
      <c r="Y569" s="574" t="s">
        <v>712</v>
      </c>
      <c r="Z569" s="574" t="s">
        <v>712</v>
      </c>
      <c r="AA569" s="574" t="s">
        <v>712</v>
      </c>
      <c r="AB569" s="574" t="s">
        <v>712</v>
      </c>
      <c r="AC569" s="574" t="s">
        <v>712</v>
      </c>
      <c r="AD569" s="574" t="s">
        <v>712</v>
      </c>
      <c r="AE569" s="574" t="s">
        <v>712</v>
      </c>
      <c r="AF569" s="574" t="s">
        <v>712</v>
      </c>
      <c r="AG569" s="574" t="s">
        <v>712</v>
      </c>
      <c r="AH569" s="574" t="s">
        <v>712</v>
      </c>
      <c r="AI569" s="574" t="s">
        <v>712</v>
      </c>
      <c r="AJ569" s="574" t="s">
        <v>712</v>
      </c>
      <c r="AK569" s="576">
        <v>0.5</v>
      </c>
      <c r="AL569" s="577"/>
      <c r="AM569" s="577"/>
      <c r="AN569" s="577"/>
      <c r="AO569" s="577"/>
      <c r="AP569" s="578"/>
      <c r="AQ569" s="715" t="s">
        <v>632</v>
      </c>
      <c r="AR569" s="716"/>
      <c r="AS569" s="716"/>
      <c r="AT569" s="716"/>
      <c r="AU569" s="715" t="s">
        <v>632</v>
      </c>
      <c r="AV569" s="716"/>
      <c r="AW569" s="716"/>
      <c r="AX569" s="716"/>
    </row>
    <row r="570" spans="1:50" ht="24" customHeight="1" x14ac:dyDescent="0.15">
      <c r="A570" s="573">
        <v>6</v>
      </c>
      <c r="B570" s="573">
        <v>1</v>
      </c>
      <c r="C570" s="575" t="s">
        <v>718</v>
      </c>
      <c r="D570" s="574"/>
      <c r="E570" s="574"/>
      <c r="F570" s="574"/>
      <c r="G570" s="574"/>
      <c r="H570" s="574"/>
      <c r="I570" s="574"/>
      <c r="J570" s="574"/>
      <c r="K570" s="574"/>
      <c r="L570" s="574"/>
      <c r="M570" s="575" t="s">
        <v>720</v>
      </c>
      <c r="N570" s="574" t="s">
        <v>713</v>
      </c>
      <c r="O570" s="574" t="s">
        <v>713</v>
      </c>
      <c r="P570" s="574" t="s">
        <v>713</v>
      </c>
      <c r="Q570" s="574" t="s">
        <v>713</v>
      </c>
      <c r="R570" s="574" t="s">
        <v>713</v>
      </c>
      <c r="S570" s="574" t="s">
        <v>713</v>
      </c>
      <c r="T570" s="574" t="s">
        <v>713</v>
      </c>
      <c r="U570" s="574" t="s">
        <v>713</v>
      </c>
      <c r="V570" s="574" t="s">
        <v>713</v>
      </c>
      <c r="W570" s="574" t="s">
        <v>713</v>
      </c>
      <c r="X570" s="574" t="s">
        <v>713</v>
      </c>
      <c r="Y570" s="574" t="s">
        <v>713</v>
      </c>
      <c r="Z570" s="574" t="s">
        <v>713</v>
      </c>
      <c r="AA570" s="574" t="s">
        <v>713</v>
      </c>
      <c r="AB570" s="574" t="s">
        <v>713</v>
      </c>
      <c r="AC570" s="574" t="s">
        <v>713</v>
      </c>
      <c r="AD570" s="574" t="s">
        <v>713</v>
      </c>
      <c r="AE570" s="574" t="s">
        <v>713</v>
      </c>
      <c r="AF570" s="574" t="s">
        <v>713</v>
      </c>
      <c r="AG570" s="574" t="s">
        <v>713</v>
      </c>
      <c r="AH570" s="574" t="s">
        <v>713</v>
      </c>
      <c r="AI570" s="574" t="s">
        <v>713</v>
      </c>
      <c r="AJ570" s="574" t="s">
        <v>713</v>
      </c>
      <c r="AK570" s="576">
        <v>0.3</v>
      </c>
      <c r="AL570" s="577"/>
      <c r="AM570" s="577"/>
      <c r="AN570" s="577"/>
      <c r="AO570" s="577"/>
      <c r="AP570" s="578"/>
      <c r="AQ570" s="715" t="s">
        <v>632</v>
      </c>
      <c r="AR570" s="716"/>
      <c r="AS570" s="716"/>
      <c r="AT570" s="716"/>
      <c r="AU570" s="715" t="s">
        <v>632</v>
      </c>
      <c r="AV570" s="716"/>
      <c r="AW570" s="716"/>
      <c r="AX570" s="716"/>
    </row>
    <row r="571" spans="1:50" ht="24" customHeight="1" x14ac:dyDescent="0.15">
      <c r="A571" s="573">
        <v>7</v>
      </c>
      <c r="B571" s="573">
        <v>1</v>
      </c>
      <c r="C571" s="575" t="s">
        <v>719</v>
      </c>
      <c r="D571" s="574"/>
      <c r="E571" s="574"/>
      <c r="F571" s="574"/>
      <c r="G571" s="574"/>
      <c r="H571" s="574"/>
      <c r="I571" s="574"/>
      <c r="J571" s="574"/>
      <c r="K571" s="574"/>
      <c r="L571" s="574"/>
      <c r="M571" s="575" t="s">
        <v>721</v>
      </c>
      <c r="N571" s="574" t="s">
        <v>713</v>
      </c>
      <c r="O571" s="574" t="s">
        <v>713</v>
      </c>
      <c r="P571" s="574" t="s">
        <v>713</v>
      </c>
      <c r="Q571" s="574" t="s">
        <v>713</v>
      </c>
      <c r="R571" s="574" t="s">
        <v>713</v>
      </c>
      <c r="S571" s="574" t="s">
        <v>713</v>
      </c>
      <c r="T571" s="574" t="s">
        <v>713</v>
      </c>
      <c r="U571" s="574" t="s">
        <v>713</v>
      </c>
      <c r="V571" s="574" t="s">
        <v>713</v>
      </c>
      <c r="W571" s="574" t="s">
        <v>713</v>
      </c>
      <c r="X571" s="574" t="s">
        <v>713</v>
      </c>
      <c r="Y571" s="574" t="s">
        <v>713</v>
      </c>
      <c r="Z571" s="574" t="s">
        <v>713</v>
      </c>
      <c r="AA571" s="574" t="s">
        <v>713</v>
      </c>
      <c r="AB571" s="574" t="s">
        <v>713</v>
      </c>
      <c r="AC571" s="574" t="s">
        <v>713</v>
      </c>
      <c r="AD571" s="574" t="s">
        <v>713</v>
      </c>
      <c r="AE571" s="574" t="s">
        <v>713</v>
      </c>
      <c r="AF571" s="574" t="s">
        <v>713</v>
      </c>
      <c r="AG571" s="574" t="s">
        <v>713</v>
      </c>
      <c r="AH571" s="574" t="s">
        <v>713</v>
      </c>
      <c r="AI571" s="574" t="s">
        <v>713</v>
      </c>
      <c r="AJ571" s="574" t="s">
        <v>713</v>
      </c>
      <c r="AK571" s="576">
        <v>0.1</v>
      </c>
      <c r="AL571" s="577"/>
      <c r="AM571" s="577"/>
      <c r="AN571" s="577"/>
      <c r="AO571" s="577"/>
      <c r="AP571" s="578"/>
      <c r="AQ571" s="715" t="s">
        <v>632</v>
      </c>
      <c r="AR571" s="716"/>
      <c r="AS571" s="716"/>
      <c r="AT571" s="716"/>
      <c r="AU571" s="715" t="s">
        <v>632</v>
      </c>
      <c r="AV571" s="716"/>
      <c r="AW571" s="716"/>
      <c r="AX571" s="716"/>
    </row>
    <row r="572" spans="1:50" ht="16.5" hidden="1"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16.5" hidden="1"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16.5" hidden="1"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hidden="1"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hidden="1"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hidden="1"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hidden="1"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hidden="1"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hidden="1"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hidden="1"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hidden="1"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hidden="1"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hidden="1"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hidden="1"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hidden="1"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hidden="1"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hidden="1"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hidden="1"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hidden="1"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hidden="1"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hidden="1"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hidden="1"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hidden="1"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826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0" t="s">
        <v>381</v>
      </c>
      <c r="D597" s="240"/>
      <c r="E597" s="240"/>
      <c r="F597" s="240"/>
      <c r="G597" s="240"/>
      <c r="H597" s="240"/>
      <c r="I597" s="240"/>
      <c r="J597" s="240"/>
      <c r="K597" s="240"/>
      <c r="L597" s="240"/>
      <c r="M597" s="240" t="s">
        <v>382</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79" t="s">
        <v>383</v>
      </c>
      <c r="AL597" s="240"/>
      <c r="AM597" s="240"/>
      <c r="AN597" s="240"/>
      <c r="AO597" s="240"/>
      <c r="AP597" s="240"/>
      <c r="AQ597" s="240" t="s">
        <v>23</v>
      </c>
      <c r="AR597" s="240"/>
      <c r="AS597" s="240"/>
      <c r="AT597" s="240"/>
      <c r="AU597" s="92" t="s">
        <v>24</v>
      </c>
      <c r="AV597" s="93"/>
      <c r="AW597" s="93"/>
      <c r="AX597" s="580"/>
    </row>
    <row r="598" spans="1:50" ht="24" customHeight="1" x14ac:dyDescent="0.15">
      <c r="A598" s="573">
        <v>1</v>
      </c>
      <c r="B598" s="573">
        <v>1</v>
      </c>
      <c r="C598" s="574" t="s">
        <v>722</v>
      </c>
      <c r="D598" s="574" t="s">
        <v>722</v>
      </c>
      <c r="E598" s="574" t="s">
        <v>722</v>
      </c>
      <c r="F598" s="574" t="s">
        <v>722</v>
      </c>
      <c r="G598" s="574" t="s">
        <v>722</v>
      </c>
      <c r="H598" s="574" t="s">
        <v>722</v>
      </c>
      <c r="I598" s="574" t="s">
        <v>722</v>
      </c>
      <c r="J598" s="574" t="s">
        <v>722</v>
      </c>
      <c r="K598" s="574" t="s">
        <v>722</v>
      </c>
      <c r="L598" s="574" t="s">
        <v>722</v>
      </c>
      <c r="M598" s="575" t="s">
        <v>714</v>
      </c>
      <c r="N598" s="574" t="s">
        <v>710</v>
      </c>
      <c r="O598" s="574" t="s">
        <v>710</v>
      </c>
      <c r="P598" s="574" t="s">
        <v>710</v>
      </c>
      <c r="Q598" s="574" t="s">
        <v>710</v>
      </c>
      <c r="R598" s="574" t="s">
        <v>710</v>
      </c>
      <c r="S598" s="574" t="s">
        <v>710</v>
      </c>
      <c r="T598" s="574" t="s">
        <v>710</v>
      </c>
      <c r="U598" s="574" t="s">
        <v>710</v>
      </c>
      <c r="V598" s="574" t="s">
        <v>710</v>
      </c>
      <c r="W598" s="574" t="s">
        <v>710</v>
      </c>
      <c r="X598" s="574" t="s">
        <v>710</v>
      </c>
      <c r="Y598" s="574" t="s">
        <v>710</v>
      </c>
      <c r="Z598" s="574" t="s">
        <v>710</v>
      </c>
      <c r="AA598" s="574" t="s">
        <v>710</v>
      </c>
      <c r="AB598" s="574" t="s">
        <v>710</v>
      </c>
      <c r="AC598" s="574" t="s">
        <v>710</v>
      </c>
      <c r="AD598" s="574" t="s">
        <v>710</v>
      </c>
      <c r="AE598" s="574" t="s">
        <v>710</v>
      </c>
      <c r="AF598" s="574" t="s">
        <v>710</v>
      </c>
      <c r="AG598" s="574" t="s">
        <v>710</v>
      </c>
      <c r="AH598" s="574" t="s">
        <v>710</v>
      </c>
      <c r="AI598" s="574" t="s">
        <v>710</v>
      </c>
      <c r="AJ598" s="574" t="s">
        <v>710</v>
      </c>
      <c r="AK598" s="576">
        <v>23</v>
      </c>
      <c r="AL598" s="577"/>
      <c r="AM598" s="577"/>
      <c r="AN598" s="577"/>
      <c r="AO598" s="577"/>
      <c r="AP598" s="578"/>
      <c r="AQ598" s="715" t="s">
        <v>632</v>
      </c>
      <c r="AR598" s="716"/>
      <c r="AS598" s="716"/>
      <c r="AT598" s="716"/>
      <c r="AU598" s="715" t="s">
        <v>632</v>
      </c>
      <c r="AV598" s="716"/>
      <c r="AW598" s="716"/>
      <c r="AX598" s="716"/>
    </row>
    <row r="599" spans="1:50" ht="24" customHeight="1" x14ac:dyDescent="0.15">
      <c r="A599" s="573">
        <v>2</v>
      </c>
      <c r="B599" s="573">
        <v>1</v>
      </c>
      <c r="C599" s="574" t="s">
        <v>723</v>
      </c>
      <c r="D599" s="574" t="s">
        <v>723</v>
      </c>
      <c r="E599" s="574" t="s">
        <v>723</v>
      </c>
      <c r="F599" s="574" t="s">
        <v>723</v>
      </c>
      <c r="G599" s="574" t="s">
        <v>723</v>
      </c>
      <c r="H599" s="574" t="s">
        <v>723</v>
      </c>
      <c r="I599" s="574" t="s">
        <v>723</v>
      </c>
      <c r="J599" s="574" t="s">
        <v>723</v>
      </c>
      <c r="K599" s="574" t="s">
        <v>723</v>
      </c>
      <c r="L599" s="574" t="s">
        <v>723</v>
      </c>
      <c r="M599" s="575" t="s">
        <v>733</v>
      </c>
      <c r="N599" s="574" t="s">
        <v>728</v>
      </c>
      <c r="O599" s="574" t="s">
        <v>728</v>
      </c>
      <c r="P599" s="574" t="s">
        <v>728</v>
      </c>
      <c r="Q599" s="574" t="s">
        <v>728</v>
      </c>
      <c r="R599" s="574" t="s">
        <v>728</v>
      </c>
      <c r="S599" s="574" t="s">
        <v>728</v>
      </c>
      <c r="T599" s="574" t="s">
        <v>728</v>
      </c>
      <c r="U599" s="574" t="s">
        <v>728</v>
      </c>
      <c r="V599" s="574" t="s">
        <v>728</v>
      </c>
      <c r="W599" s="574" t="s">
        <v>728</v>
      </c>
      <c r="X599" s="574" t="s">
        <v>728</v>
      </c>
      <c r="Y599" s="574" t="s">
        <v>728</v>
      </c>
      <c r="Z599" s="574" t="s">
        <v>728</v>
      </c>
      <c r="AA599" s="574" t="s">
        <v>728</v>
      </c>
      <c r="AB599" s="574" t="s">
        <v>728</v>
      </c>
      <c r="AC599" s="574" t="s">
        <v>728</v>
      </c>
      <c r="AD599" s="574" t="s">
        <v>728</v>
      </c>
      <c r="AE599" s="574" t="s">
        <v>728</v>
      </c>
      <c r="AF599" s="574" t="s">
        <v>728</v>
      </c>
      <c r="AG599" s="574" t="s">
        <v>728</v>
      </c>
      <c r="AH599" s="574" t="s">
        <v>728</v>
      </c>
      <c r="AI599" s="574" t="s">
        <v>728</v>
      </c>
      <c r="AJ599" s="574" t="s">
        <v>728</v>
      </c>
      <c r="AK599" s="576">
        <v>22</v>
      </c>
      <c r="AL599" s="577"/>
      <c r="AM599" s="577"/>
      <c r="AN599" s="577"/>
      <c r="AO599" s="577"/>
      <c r="AP599" s="578"/>
      <c r="AQ599" s="715" t="s">
        <v>632</v>
      </c>
      <c r="AR599" s="716"/>
      <c r="AS599" s="716"/>
      <c r="AT599" s="716"/>
      <c r="AU599" s="715" t="s">
        <v>632</v>
      </c>
      <c r="AV599" s="716"/>
      <c r="AW599" s="716"/>
      <c r="AX599" s="716"/>
    </row>
    <row r="600" spans="1:50" ht="24" customHeight="1" x14ac:dyDescent="0.15">
      <c r="A600" s="573">
        <v>3</v>
      </c>
      <c r="B600" s="573">
        <v>1</v>
      </c>
      <c r="C600" s="574" t="s">
        <v>724</v>
      </c>
      <c r="D600" s="574" t="s">
        <v>724</v>
      </c>
      <c r="E600" s="574" t="s">
        <v>724</v>
      </c>
      <c r="F600" s="574" t="s">
        <v>724</v>
      </c>
      <c r="G600" s="574" t="s">
        <v>724</v>
      </c>
      <c r="H600" s="574" t="s">
        <v>724</v>
      </c>
      <c r="I600" s="574" t="s">
        <v>724</v>
      </c>
      <c r="J600" s="574" t="s">
        <v>724</v>
      </c>
      <c r="K600" s="574" t="s">
        <v>724</v>
      </c>
      <c r="L600" s="574" t="s">
        <v>724</v>
      </c>
      <c r="M600" s="575" t="s">
        <v>734</v>
      </c>
      <c r="N600" s="574" t="s">
        <v>729</v>
      </c>
      <c r="O600" s="574" t="s">
        <v>729</v>
      </c>
      <c r="P600" s="574" t="s">
        <v>729</v>
      </c>
      <c r="Q600" s="574" t="s">
        <v>729</v>
      </c>
      <c r="R600" s="574" t="s">
        <v>729</v>
      </c>
      <c r="S600" s="574" t="s">
        <v>729</v>
      </c>
      <c r="T600" s="574" t="s">
        <v>729</v>
      </c>
      <c r="U600" s="574" t="s">
        <v>729</v>
      </c>
      <c r="V600" s="574" t="s">
        <v>729</v>
      </c>
      <c r="W600" s="574" t="s">
        <v>729</v>
      </c>
      <c r="X600" s="574" t="s">
        <v>729</v>
      </c>
      <c r="Y600" s="574" t="s">
        <v>729</v>
      </c>
      <c r="Z600" s="574" t="s">
        <v>729</v>
      </c>
      <c r="AA600" s="574" t="s">
        <v>729</v>
      </c>
      <c r="AB600" s="574" t="s">
        <v>729</v>
      </c>
      <c r="AC600" s="574" t="s">
        <v>729</v>
      </c>
      <c r="AD600" s="574" t="s">
        <v>729</v>
      </c>
      <c r="AE600" s="574" t="s">
        <v>729</v>
      </c>
      <c r="AF600" s="574" t="s">
        <v>729</v>
      </c>
      <c r="AG600" s="574" t="s">
        <v>729</v>
      </c>
      <c r="AH600" s="574" t="s">
        <v>729</v>
      </c>
      <c r="AI600" s="574" t="s">
        <v>729</v>
      </c>
      <c r="AJ600" s="574" t="s">
        <v>729</v>
      </c>
      <c r="AK600" s="576">
        <v>9</v>
      </c>
      <c r="AL600" s="577"/>
      <c r="AM600" s="577"/>
      <c r="AN600" s="577"/>
      <c r="AO600" s="577"/>
      <c r="AP600" s="578"/>
      <c r="AQ600" s="715" t="s">
        <v>632</v>
      </c>
      <c r="AR600" s="716"/>
      <c r="AS600" s="716"/>
      <c r="AT600" s="716"/>
      <c r="AU600" s="715" t="s">
        <v>632</v>
      </c>
      <c r="AV600" s="716"/>
      <c r="AW600" s="716"/>
      <c r="AX600" s="716"/>
    </row>
    <row r="601" spans="1:50" ht="24" customHeight="1" x14ac:dyDescent="0.15">
      <c r="A601" s="573">
        <v>4</v>
      </c>
      <c r="B601" s="573">
        <v>1</v>
      </c>
      <c r="C601" s="574" t="s">
        <v>725</v>
      </c>
      <c r="D601" s="574" t="s">
        <v>725</v>
      </c>
      <c r="E601" s="574" t="s">
        <v>725</v>
      </c>
      <c r="F601" s="574" t="s">
        <v>725</v>
      </c>
      <c r="G601" s="574" t="s">
        <v>725</v>
      </c>
      <c r="H601" s="574" t="s">
        <v>725</v>
      </c>
      <c r="I601" s="574" t="s">
        <v>725</v>
      </c>
      <c r="J601" s="574" t="s">
        <v>725</v>
      </c>
      <c r="K601" s="574" t="s">
        <v>725</v>
      </c>
      <c r="L601" s="574" t="s">
        <v>725</v>
      </c>
      <c r="M601" s="575" t="s">
        <v>735</v>
      </c>
      <c r="N601" s="574" t="s">
        <v>730</v>
      </c>
      <c r="O601" s="574" t="s">
        <v>730</v>
      </c>
      <c r="P601" s="574" t="s">
        <v>730</v>
      </c>
      <c r="Q601" s="574" t="s">
        <v>730</v>
      </c>
      <c r="R601" s="574" t="s">
        <v>730</v>
      </c>
      <c r="S601" s="574" t="s">
        <v>730</v>
      </c>
      <c r="T601" s="574" t="s">
        <v>730</v>
      </c>
      <c r="U601" s="574" t="s">
        <v>730</v>
      </c>
      <c r="V601" s="574" t="s">
        <v>730</v>
      </c>
      <c r="W601" s="574" t="s">
        <v>730</v>
      </c>
      <c r="X601" s="574" t="s">
        <v>730</v>
      </c>
      <c r="Y601" s="574" t="s">
        <v>730</v>
      </c>
      <c r="Z601" s="574" t="s">
        <v>730</v>
      </c>
      <c r="AA601" s="574" t="s">
        <v>730</v>
      </c>
      <c r="AB601" s="574" t="s">
        <v>730</v>
      </c>
      <c r="AC601" s="574" t="s">
        <v>730</v>
      </c>
      <c r="AD601" s="574" t="s">
        <v>730</v>
      </c>
      <c r="AE601" s="574" t="s">
        <v>730</v>
      </c>
      <c r="AF601" s="574" t="s">
        <v>730</v>
      </c>
      <c r="AG601" s="574" t="s">
        <v>730</v>
      </c>
      <c r="AH601" s="574" t="s">
        <v>730</v>
      </c>
      <c r="AI601" s="574" t="s">
        <v>730</v>
      </c>
      <c r="AJ601" s="574" t="s">
        <v>730</v>
      </c>
      <c r="AK601" s="576">
        <v>6</v>
      </c>
      <c r="AL601" s="577"/>
      <c r="AM601" s="577"/>
      <c r="AN601" s="577"/>
      <c r="AO601" s="577"/>
      <c r="AP601" s="578"/>
      <c r="AQ601" s="715" t="s">
        <v>632</v>
      </c>
      <c r="AR601" s="716"/>
      <c r="AS601" s="716"/>
      <c r="AT601" s="716"/>
      <c r="AU601" s="715" t="s">
        <v>632</v>
      </c>
      <c r="AV601" s="716"/>
      <c r="AW601" s="716"/>
      <c r="AX601" s="716"/>
    </row>
    <row r="602" spans="1:50" ht="24" customHeight="1" x14ac:dyDescent="0.15">
      <c r="A602" s="573">
        <v>5</v>
      </c>
      <c r="B602" s="573">
        <v>1</v>
      </c>
      <c r="C602" s="574" t="s">
        <v>726</v>
      </c>
      <c r="D602" s="574" t="s">
        <v>726</v>
      </c>
      <c r="E602" s="574" t="s">
        <v>726</v>
      </c>
      <c r="F602" s="574" t="s">
        <v>726</v>
      </c>
      <c r="G602" s="574" t="s">
        <v>726</v>
      </c>
      <c r="H602" s="574" t="s">
        <v>726</v>
      </c>
      <c r="I602" s="574" t="s">
        <v>726</v>
      </c>
      <c r="J602" s="574" t="s">
        <v>726</v>
      </c>
      <c r="K602" s="574" t="s">
        <v>726</v>
      </c>
      <c r="L602" s="574" t="s">
        <v>726</v>
      </c>
      <c r="M602" s="575" t="s">
        <v>843</v>
      </c>
      <c r="N602" s="574" t="s">
        <v>731</v>
      </c>
      <c r="O602" s="574" t="s">
        <v>731</v>
      </c>
      <c r="P602" s="574" t="s">
        <v>731</v>
      </c>
      <c r="Q602" s="574" t="s">
        <v>731</v>
      </c>
      <c r="R602" s="574" t="s">
        <v>731</v>
      </c>
      <c r="S602" s="574" t="s">
        <v>731</v>
      </c>
      <c r="T602" s="574" t="s">
        <v>731</v>
      </c>
      <c r="U602" s="574" t="s">
        <v>731</v>
      </c>
      <c r="V602" s="574" t="s">
        <v>731</v>
      </c>
      <c r="W602" s="574" t="s">
        <v>731</v>
      </c>
      <c r="X602" s="574" t="s">
        <v>731</v>
      </c>
      <c r="Y602" s="574" t="s">
        <v>731</v>
      </c>
      <c r="Z602" s="574" t="s">
        <v>731</v>
      </c>
      <c r="AA602" s="574" t="s">
        <v>731</v>
      </c>
      <c r="AB602" s="574" t="s">
        <v>731</v>
      </c>
      <c r="AC602" s="574" t="s">
        <v>731</v>
      </c>
      <c r="AD602" s="574" t="s">
        <v>731</v>
      </c>
      <c r="AE602" s="574" t="s">
        <v>731</v>
      </c>
      <c r="AF602" s="574" t="s">
        <v>731</v>
      </c>
      <c r="AG602" s="574" t="s">
        <v>731</v>
      </c>
      <c r="AH602" s="574" t="s">
        <v>731</v>
      </c>
      <c r="AI602" s="574" t="s">
        <v>731</v>
      </c>
      <c r="AJ602" s="574" t="s">
        <v>731</v>
      </c>
      <c r="AK602" s="576">
        <v>2</v>
      </c>
      <c r="AL602" s="577"/>
      <c r="AM602" s="577"/>
      <c r="AN602" s="577"/>
      <c r="AO602" s="577"/>
      <c r="AP602" s="578"/>
      <c r="AQ602" s="715" t="s">
        <v>632</v>
      </c>
      <c r="AR602" s="716"/>
      <c r="AS602" s="716"/>
      <c r="AT602" s="716"/>
      <c r="AU602" s="715" t="s">
        <v>632</v>
      </c>
      <c r="AV602" s="716"/>
      <c r="AW602" s="716"/>
      <c r="AX602" s="716"/>
    </row>
    <row r="603" spans="1:50" ht="24" customHeight="1" x14ac:dyDescent="0.15">
      <c r="A603" s="573">
        <v>6</v>
      </c>
      <c r="B603" s="573">
        <v>1</v>
      </c>
      <c r="C603" s="574" t="s">
        <v>727</v>
      </c>
      <c r="D603" s="574" t="s">
        <v>727</v>
      </c>
      <c r="E603" s="574" t="s">
        <v>727</v>
      </c>
      <c r="F603" s="574" t="s">
        <v>727</v>
      </c>
      <c r="G603" s="574" t="s">
        <v>727</v>
      </c>
      <c r="H603" s="574" t="s">
        <v>727</v>
      </c>
      <c r="I603" s="574" t="s">
        <v>727</v>
      </c>
      <c r="J603" s="574" t="s">
        <v>727</v>
      </c>
      <c r="K603" s="574" t="s">
        <v>727</v>
      </c>
      <c r="L603" s="574" t="s">
        <v>727</v>
      </c>
      <c r="M603" s="575" t="s">
        <v>691</v>
      </c>
      <c r="N603" s="574" t="s">
        <v>732</v>
      </c>
      <c r="O603" s="574" t="s">
        <v>732</v>
      </c>
      <c r="P603" s="574" t="s">
        <v>732</v>
      </c>
      <c r="Q603" s="574" t="s">
        <v>732</v>
      </c>
      <c r="R603" s="574" t="s">
        <v>732</v>
      </c>
      <c r="S603" s="574" t="s">
        <v>732</v>
      </c>
      <c r="T603" s="574" t="s">
        <v>732</v>
      </c>
      <c r="U603" s="574" t="s">
        <v>732</v>
      </c>
      <c r="V603" s="574" t="s">
        <v>732</v>
      </c>
      <c r="W603" s="574" t="s">
        <v>732</v>
      </c>
      <c r="X603" s="574" t="s">
        <v>732</v>
      </c>
      <c r="Y603" s="574" t="s">
        <v>732</v>
      </c>
      <c r="Z603" s="574" t="s">
        <v>732</v>
      </c>
      <c r="AA603" s="574" t="s">
        <v>732</v>
      </c>
      <c r="AB603" s="574" t="s">
        <v>732</v>
      </c>
      <c r="AC603" s="574" t="s">
        <v>732</v>
      </c>
      <c r="AD603" s="574" t="s">
        <v>732</v>
      </c>
      <c r="AE603" s="574" t="s">
        <v>732</v>
      </c>
      <c r="AF603" s="574" t="s">
        <v>732</v>
      </c>
      <c r="AG603" s="574" t="s">
        <v>732</v>
      </c>
      <c r="AH603" s="574" t="s">
        <v>732</v>
      </c>
      <c r="AI603" s="574" t="s">
        <v>732</v>
      </c>
      <c r="AJ603" s="574" t="s">
        <v>732</v>
      </c>
      <c r="AK603" s="576">
        <v>2</v>
      </c>
      <c r="AL603" s="577"/>
      <c r="AM603" s="577"/>
      <c r="AN603" s="577"/>
      <c r="AO603" s="577"/>
      <c r="AP603" s="578"/>
      <c r="AQ603" s="715" t="s">
        <v>632</v>
      </c>
      <c r="AR603" s="716"/>
      <c r="AS603" s="716"/>
      <c r="AT603" s="716"/>
      <c r="AU603" s="715" t="s">
        <v>632</v>
      </c>
      <c r="AV603" s="716"/>
      <c r="AW603" s="716"/>
      <c r="AX603" s="716"/>
    </row>
    <row r="604" spans="1:50" ht="24" customHeight="1" x14ac:dyDescent="0.15">
      <c r="A604" s="573">
        <v>7</v>
      </c>
      <c r="B604" s="573">
        <v>1</v>
      </c>
      <c r="C604" s="575" t="s">
        <v>736</v>
      </c>
      <c r="D604" s="574"/>
      <c r="E604" s="574"/>
      <c r="F604" s="574"/>
      <c r="G604" s="574"/>
      <c r="H604" s="574"/>
      <c r="I604" s="574"/>
      <c r="J604" s="574"/>
      <c r="K604" s="574"/>
      <c r="L604" s="574"/>
      <c r="M604" s="575" t="s">
        <v>721</v>
      </c>
      <c r="N604" s="574" t="s">
        <v>713</v>
      </c>
      <c r="O604" s="574" t="s">
        <v>713</v>
      </c>
      <c r="P604" s="574" t="s">
        <v>713</v>
      </c>
      <c r="Q604" s="574" t="s">
        <v>713</v>
      </c>
      <c r="R604" s="574" t="s">
        <v>713</v>
      </c>
      <c r="S604" s="574" t="s">
        <v>713</v>
      </c>
      <c r="T604" s="574" t="s">
        <v>713</v>
      </c>
      <c r="U604" s="574" t="s">
        <v>713</v>
      </c>
      <c r="V604" s="574" t="s">
        <v>713</v>
      </c>
      <c r="W604" s="574" t="s">
        <v>713</v>
      </c>
      <c r="X604" s="574" t="s">
        <v>713</v>
      </c>
      <c r="Y604" s="574" t="s">
        <v>713</v>
      </c>
      <c r="Z604" s="574" t="s">
        <v>713</v>
      </c>
      <c r="AA604" s="574" t="s">
        <v>713</v>
      </c>
      <c r="AB604" s="574" t="s">
        <v>713</v>
      </c>
      <c r="AC604" s="574" t="s">
        <v>713</v>
      </c>
      <c r="AD604" s="574" t="s">
        <v>713</v>
      </c>
      <c r="AE604" s="574" t="s">
        <v>713</v>
      </c>
      <c r="AF604" s="574" t="s">
        <v>713</v>
      </c>
      <c r="AG604" s="574" t="s">
        <v>713</v>
      </c>
      <c r="AH604" s="574" t="s">
        <v>713</v>
      </c>
      <c r="AI604" s="574" t="s">
        <v>713</v>
      </c>
      <c r="AJ604" s="574" t="s">
        <v>713</v>
      </c>
      <c r="AK604" s="576">
        <v>0.8</v>
      </c>
      <c r="AL604" s="577"/>
      <c r="AM604" s="577"/>
      <c r="AN604" s="577"/>
      <c r="AO604" s="577"/>
      <c r="AP604" s="578"/>
      <c r="AQ604" s="715" t="s">
        <v>632</v>
      </c>
      <c r="AR604" s="716"/>
      <c r="AS604" s="716"/>
      <c r="AT604" s="716"/>
      <c r="AU604" s="715" t="s">
        <v>632</v>
      </c>
      <c r="AV604" s="716"/>
      <c r="AW604" s="716"/>
      <c r="AX604" s="716"/>
    </row>
    <row r="605" spans="1:50" ht="16.5" hidden="1"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16.5" hidden="1"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16.5" hidden="1"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hidden="1"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hidden="1"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hidden="1"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hidden="1"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hidden="1"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hidden="1"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hidden="1"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hidden="1"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hidden="1"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hidden="1"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hidden="1"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hidden="1"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hidden="1"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hidden="1"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hidden="1"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hidden="1"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hidden="1"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hidden="1"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hidden="1"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hidden="1"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836</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79" t="s">
        <v>33</v>
      </c>
      <c r="AL630" s="240"/>
      <c r="AM630" s="240"/>
      <c r="AN630" s="240"/>
      <c r="AO630" s="240"/>
      <c r="AP630" s="240"/>
      <c r="AQ630" s="240" t="s">
        <v>23</v>
      </c>
      <c r="AR630" s="240"/>
      <c r="AS630" s="240"/>
      <c r="AT630" s="240"/>
      <c r="AU630" s="92" t="s">
        <v>24</v>
      </c>
      <c r="AV630" s="93"/>
      <c r="AW630" s="93"/>
      <c r="AX630" s="580"/>
    </row>
    <row r="631" spans="1:50" ht="24" customHeight="1" x14ac:dyDescent="0.15">
      <c r="A631" s="573">
        <v>1</v>
      </c>
      <c r="B631" s="573">
        <v>1</v>
      </c>
      <c r="C631" s="575" t="s">
        <v>839</v>
      </c>
      <c r="D631" s="574"/>
      <c r="E631" s="574"/>
      <c r="F631" s="574"/>
      <c r="G631" s="574"/>
      <c r="H631" s="574"/>
      <c r="I631" s="574"/>
      <c r="J631" s="574"/>
      <c r="K631" s="574"/>
      <c r="L631" s="574"/>
      <c r="M631" s="575" t="s">
        <v>840</v>
      </c>
      <c r="N631" s="574" t="s">
        <v>731</v>
      </c>
      <c r="O631" s="574" t="s">
        <v>731</v>
      </c>
      <c r="P631" s="574" t="s">
        <v>731</v>
      </c>
      <c r="Q631" s="574" t="s">
        <v>731</v>
      </c>
      <c r="R631" s="574" t="s">
        <v>731</v>
      </c>
      <c r="S631" s="574" t="s">
        <v>731</v>
      </c>
      <c r="T631" s="574" t="s">
        <v>731</v>
      </c>
      <c r="U631" s="574" t="s">
        <v>731</v>
      </c>
      <c r="V631" s="574" t="s">
        <v>731</v>
      </c>
      <c r="W631" s="574" t="s">
        <v>731</v>
      </c>
      <c r="X631" s="574" t="s">
        <v>731</v>
      </c>
      <c r="Y631" s="574" t="s">
        <v>731</v>
      </c>
      <c r="Z631" s="574" t="s">
        <v>731</v>
      </c>
      <c r="AA631" s="574" t="s">
        <v>731</v>
      </c>
      <c r="AB631" s="574" t="s">
        <v>731</v>
      </c>
      <c r="AC631" s="574" t="s">
        <v>731</v>
      </c>
      <c r="AD631" s="574" t="s">
        <v>731</v>
      </c>
      <c r="AE631" s="574" t="s">
        <v>731</v>
      </c>
      <c r="AF631" s="574" t="s">
        <v>731</v>
      </c>
      <c r="AG631" s="574" t="s">
        <v>731</v>
      </c>
      <c r="AH631" s="574" t="s">
        <v>731</v>
      </c>
      <c r="AI631" s="574" t="s">
        <v>731</v>
      </c>
      <c r="AJ631" s="574" t="s">
        <v>731</v>
      </c>
      <c r="AK631" s="576">
        <v>12</v>
      </c>
      <c r="AL631" s="577"/>
      <c r="AM631" s="577"/>
      <c r="AN631" s="577"/>
      <c r="AO631" s="577"/>
      <c r="AP631" s="578"/>
      <c r="AQ631" s="715" t="s">
        <v>632</v>
      </c>
      <c r="AR631" s="716"/>
      <c r="AS631" s="716"/>
      <c r="AT631" s="716"/>
      <c r="AU631" s="715" t="s">
        <v>632</v>
      </c>
      <c r="AV631" s="716"/>
      <c r="AW631" s="716"/>
      <c r="AX631" s="716"/>
    </row>
    <row r="632" spans="1:50" ht="27.75" customHeight="1" x14ac:dyDescent="0.15">
      <c r="A632" s="573">
        <v>2</v>
      </c>
      <c r="B632" s="573">
        <v>1</v>
      </c>
      <c r="C632" s="575" t="s">
        <v>841</v>
      </c>
      <c r="D632" s="574"/>
      <c r="E632" s="574"/>
      <c r="F632" s="574"/>
      <c r="G632" s="574"/>
      <c r="H632" s="574"/>
      <c r="I632" s="574"/>
      <c r="J632" s="574"/>
      <c r="K632" s="574"/>
      <c r="L632" s="574"/>
      <c r="M632" s="575" t="s">
        <v>840</v>
      </c>
      <c r="N632" s="574" t="s">
        <v>731</v>
      </c>
      <c r="O632" s="574" t="s">
        <v>731</v>
      </c>
      <c r="P632" s="574" t="s">
        <v>731</v>
      </c>
      <c r="Q632" s="574" t="s">
        <v>731</v>
      </c>
      <c r="R632" s="574" t="s">
        <v>731</v>
      </c>
      <c r="S632" s="574" t="s">
        <v>731</v>
      </c>
      <c r="T632" s="574" t="s">
        <v>731</v>
      </c>
      <c r="U632" s="574" t="s">
        <v>731</v>
      </c>
      <c r="V632" s="574" t="s">
        <v>731</v>
      </c>
      <c r="W632" s="574" t="s">
        <v>731</v>
      </c>
      <c r="X632" s="574" t="s">
        <v>731</v>
      </c>
      <c r="Y632" s="574" t="s">
        <v>731</v>
      </c>
      <c r="Z632" s="574" t="s">
        <v>731</v>
      </c>
      <c r="AA632" s="574" t="s">
        <v>731</v>
      </c>
      <c r="AB632" s="574" t="s">
        <v>731</v>
      </c>
      <c r="AC632" s="574" t="s">
        <v>731</v>
      </c>
      <c r="AD632" s="574" t="s">
        <v>731</v>
      </c>
      <c r="AE632" s="574" t="s">
        <v>731</v>
      </c>
      <c r="AF632" s="574" t="s">
        <v>731</v>
      </c>
      <c r="AG632" s="574" t="s">
        <v>731</v>
      </c>
      <c r="AH632" s="574" t="s">
        <v>731</v>
      </c>
      <c r="AI632" s="574" t="s">
        <v>731</v>
      </c>
      <c r="AJ632" s="574" t="s">
        <v>731</v>
      </c>
      <c r="AK632" s="576">
        <v>5</v>
      </c>
      <c r="AL632" s="577"/>
      <c r="AM632" s="577"/>
      <c r="AN632" s="577"/>
      <c r="AO632" s="577"/>
      <c r="AP632" s="578"/>
      <c r="AQ632" s="715" t="s">
        <v>632</v>
      </c>
      <c r="AR632" s="716"/>
      <c r="AS632" s="716"/>
      <c r="AT632" s="716"/>
      <c r="AU632" s="715" t="s">
        <v>632</v>
      </c>
      <c r="AV632" s="716"/>
      <c r="AW632" s="716"/>
      <c r="AX632" s="716"/>
    </row>
    <row r="633" spans="1:50" ht="16.5" hidden="1" customHeight="1" x14ac:dyDescent="0.15">
      <c r="A633" s="573">
        <v>3</v>
      </c>
      <c r="B633" s="573">
        <v>1</v>
      </c>
      <c r="C633" s="575"/>
      <c r="D633" s="574"/>
      <c r="E633" s="574"/>
      <c r="F633" s="574"/>
      <c r="G633" s="574"/>
      <c r="H633" s="574"/>
      <c r="I633" s="574"/>
      <c r="J633" s="574"/>
      <c r="K633" s="574"/>
      <c r="L633" s="574"/>
      <c r="M633" s="575"/>
      <c r="N633" s="574" t="s">
        <v>731</v>
      </c>
      <c r="O633" s="574" t="s">
        <v>731</v>
      </c>
      <c r="P633" s="574" t="s">
        <v>731</v>
      </c>
      <c r="Q633" s="574" t="s">
        <v>731</v>
      </c>
      <c r="R633" s="574" t="s">
        <v>731</v>
      </c>
      <c r="S633" s="574" t="s">
        <v>731</v>
      </c>
      <c r="T633" s="574" t="s">
        <v>731</v>
      </c>
      <c r="U633" s="574" t="s">
        <v>731</v>
      </c>
      <c r="V633" s="574" t="s">
        <v>731</v>
      </c>
      <c r="W633" s="574" t="s">
        <v>731</v>
      </c>
      <c r="X633" s="574" t="s">
        <v>731</v>
      </c>
      <c r="Y633" s="574" t="s">
        <v>731</v>
      </c>
      <c r="Z633" s="574" t="s">
        <v>731</v>
      </c>
      <c r="AA633" s="574" t="s">
        <v>731</v>
      </c>
      <c r="AB633" s="574" t="s">
        <v>731</v>
      </c>
      <c r="AC633" s="574" t="s">
        <v>731</v>
      </c>
      <c r="AD633" s="574" t="s">
        <v>731</v>
      </c>
      <c r="AE633" s="574" t="s">
        <v>731</v>
      </c>
      <c r="AF633" s="574" t="s">
        <v>731</v>
      </c>
      <c r="AG633" s="574" t="s">
        <v>731</v>
      </c>
      <c r="AH633" s="574" t="s">
        <v>731</v>
      </c>
      <c r="AI633" s="574" t="s">
        <v>731</v>
      </c>
      <c r="AJ633" s="574" t="s">
        <v>731</v>
      </c>
      <c r="AK633" s="712"/>
      <c r="AL633" s="713"/>
      <c r="AM633" s="713"/>
      <c r="AN633" s="713"/>
      <c r="AO633" s="713"/>
      <c r="AP633" s="714"/>
      <c r="AQ633" s="715"/>
      <c r="AR633" s="716"/>
      <c r="AS633" s="716"/>
      <c r="AT633" s="716"/>
      <c r="AU633" s="715"/>
      <c r="AV633" s="716"/>
      <c r="AW633" s="716"/>
      <c r="AX633" s="716"/>
    </row>
    <row r="634" spans="1:50" ht="16.5" hidden="1"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16.5" hidden="1"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16.5" hidden="1"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16.5" hidden="1"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16.5" hidden="1"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16.5" hidden="1"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16.5" hidden="1"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hidden="1"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hidden="1"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hidden="1"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hidden="1"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hidden="1"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hidden="1"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hidden="1"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hidden="1"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hidden="1"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hidden="1"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hidden="1"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hidden="1"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hidden="1"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hidden="1"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hidden="1"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hidden="1"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hidden="1"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hidden="1"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hidden="1"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hidden="1"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835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0" t="s">
        <v>381</v>
      </c>
      <c r="D663" s="240"/>
      <c r="E663" s="240"/>
      <c r="F663" s="240"/>
      <c r="G663" s="240"/>
      <c r="H663" s="240"/>
      <c r="I663" s="240"/>
      <c r="J663" s="240"/>
      <c r="K663" s="240"/>
      <c r="L663" s="240"/>
      <c r="M663" s="240" t="s">
        <v>382</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79" t="s">
        <v>383</v>
      </c>
      <c r="AL663" s="240"/>
      <c r="AM663" s="240"/>
      <c r="AN663" s="240"/>
      <c r="AO663" s="240"/>
      <c r="AP663" s="240"/>
      <c r="AQ663" s="240" t="s">
        <v>23</v>
      </c>
      <c r="AR663" s="240"/>
      <c r="AS663" s="240"/>
      <c r="AT663" s="240"/>
      <c r="AU663" s="92" t="s">
        <v>24</v>
      </c>
      <c r="AV663" s="93"/>
      <c r="AW663" s="93"/>
      <c r="AX663" s="580"/>
    </row>
    <row r="664" spans="1:50" ht="36" customHeight="1" x14ac:dyDescent="0.15">
      <c r="A664" s="573">
        <v>1</v>
      </c>
      <c r="B664" s="573">
        <v>1</v>
      </c>
      <c r="C664" s="575" t="s">
        <v>737</v>
      </c>
      <c r="D664" s="574"/>
      <c r="E664" s="574"/>
      <c r="F664" s="574"/>
      <c r="G664" s="574"/>
      <c r="H664" s="574"/>
      <c r="I664" s="574"/>
      <c r="J664" s="574"/>
      <c r="K664" s="574"/>
      <c r="L664" s="574"/>
      <c r="M664" s="575" t="s">
        <v>843</v>
      </c>
      <c r="N664" s="574" t="s">
        <v>731</v>
      </c>
      <c r="O664" s="574" t="s">
        <v>731</v>
      </c>
      <c r="P664" s="574" t="s">
        <v>731</v>
      </c>
      <c r="Q664" s="574" t="s">
        <v>731</v>
      </c>
      <c r="R664" s="574" t="s">
        <v>731</v>
      </c>
      <c r="S664" s="574" t="s">
        <v>731</v>
      </c>
      <c r="T664" s="574" t="s">
        <v>731</v>
      </c>
      <c r="U664" s="574" t="s">
        <v>731</v>
      </c>
      <c r="V664" s="574" t="s">
        <v>731</v>
      </c>
      <c r="W664" s="574" t="s">
        <v>731</v>
      </c>
      <c r="X664" s="574" t="s">
        <v>731</v>
      </c>
      <c r="Y664" s="574" t="s">
        <v>731</v>
      </c>
      <c r="Z664" s="574" t="s">
        <v>731</v>
      </c>
      <c r="AA664" s="574" t="s">
        <v>731</v>
      </c>
      <c r="AB664" s="574" t="s">
        <v>731</v>
      </c>
      <c r="AC664" s="574" t="s">
        <v>731</v>
      </c>
      <c r="AD664" s="574" t="s">
        <v>731</v>
      </c>
      <c r="AE664" s="574" t="s">
        <v>731</v>
      </c>
      <c r="AF664" s="574" t="s">
        <v>731</v>
      </c>
      <c r="AG664" s="574" t="s">
        <v>731</v>
      </c>
      <c r="AH664" s="574" t="s">
        <v>731</v>
      </c>
      <c r="AI664" s="574" t="s">
        <v>731</v>
      </c>
      <c r="AJ664" s="574" t="s">
        <v>731</v>
      </c>
      <c r="AK664" s="576">
        <v>15</v>
      </c>
      <c r="AL664" s="577"/>
      <c r="AM664" s="577"/>
      <c r="AN664" s="577"/>
      <c r="AO664" s="577"/>
      <c r="AP664" s="578"/>
      <c r="AQ664" s="715" t="s">
        <v>632</v>
      </c>
      <c r="AR664" s="716"/>
      <c r="AS664" s="716"/>
      <c r="AT664" s="716"/>
      <c r="AU664" s="715" t="s">
        <v>632</v>
      </c>
      <c r="AV664" s="716"/>
      <c r="AW664" s="716"/>
      <c r="AX664" s="716"/>
    </row>
    <row r="665" spans="1:50" ht="42" customHeight="1" x14ac:dyDescent="0.15">
      <c r="A665" s="573">
        <v>2</v>
      </c>
      <c r="B665" s="573">
        <v>1</v>
      </c>
      <c r="C665" s="575" t="s">
        <v>738</v>
      </c>
      <c r="D665" s="574"/>
      <c r="E665" s="574"/>
      <c r="F665" s="574"/>
      <c r="G665" s="574"/>
      <c r="H665" s="574"/>
      <c r="I665" s="574"/>
      <c r="J665" s="574"/>
      <c r="K665" s="574"/>
      <c r="L665" s="574"/>
      <c r="M665" s="575" t="s">
        <v>844</v>
      </c>
      <c r="N665" s="574" t="s">
        <v>731</v>
      </c>
      <c r="O665" s="574" t="s">
        <v>731</v>
      </c>
      <c r="P665" s="574" t="s">
        <v>731</v>
      </c>
      <c r="Q665" s="574" t="s">
        <v>731</v>
      </c>
      <c r="R665" s="574" t="s">
        <v>731</v>
      </c>
      <c r="S665" s="574" t="s">
        <v>731</v>
      </c>
      <c r="T665" s="574" t="s">
        <v>731</v>
      </c>
      <c r="U665" s="574" t="s">
        <v>731</v>
      </c>
      <c r="V665" s="574" t="s">
        <v>731</v>
      </c>
      <c r="W665" s="574" t="s">
        <v>731</v>
      </c>
      <c r="X665" s="574" t="s">
        <v>731</v>
      </c>
      <c r="Y665" s="574" t="s">
        <v>731</v>
      </c>
      <c r="Z665" s="574" t="s">
        <v>731</v>
      </c>
      <c r="AA665" s="574" t="s">
        <v>731</v>
      </c>
      <c r="AB665" s="574" t="s">
        <v>731</v>
      </c>
      <c r="AC665" s="574" t="s">
        <v>731</v>
      </c>
      <c r="AD665" s="574" t="s">
        <v>731</v>
      </c>
      <c r="AE665" s="574" t="s">
        <v>731</v>
      </c>
      <c r="AF665" s="574" t="s">
        <v>731</v>
      </c>
      <c r="AG665" s="574" t="s">
        <v>731</v>
      </c>
      <c r="AH665" s="574" t="s">
        <v>731</v>
      </c>
      <c r="AI665" s="574" t="s">
        <v>731</v>
      </c>
      <c r="AJ665" s="574" t="s">
        <v>731</v>
      </c>
      <c r="AK665" s="576">
        <v>0.5</v>
      </c>
      <c r="AL665" s="577"/>
      <c r="AM665" s="577"/>
      <c r="AN665" s="577"/>
      <c r="AO665" s="577"/>
      <c r="AP665" s="578"/>
      <c r="AQ665" s="715" t="s">
        <v>632</v>
      </c>
      <c r="AR665" s="716"/>
      <c r="AS665" s="716"/>
      <c r="AT665" s="716"/>
      <c r="AU665" s="715" t="s">
        <v>632</v>
      </c>
      <c r="AV665" s="716"/>
      <c r="AW665" s="716"/>
      <c r="AX665" s="716"/>
    </row>
    <row r="666" spans="1:50" ht="24" customHeight="1" x14ac:dyDescent="0.15">
      <c r="A666" s="573">
        <v>3</v>
      </c>
      <c r="B666" s="573">
        <v>1</v>
      </c>
      <c r="C666" s="575" t="s">
        <v>739</v>
      </c>
      <c r="D666" s="574"/>
      <c r="E666" s="574"/>
      <c r="F666" s="574"/>
      <c r="G666" s="574"/>
      <c r="H666" s="574"/>
      <c r="I666" s="574"/>
      <c r="J666" s="574"/>
      <c r="K666" s="574"/>
      <c r="L666" s="574"/>
      <c r="M666" s="575" t="s">
        <v>843</v>
      </c>
      <c r="N666" s="574" t="s">
        <v>731</v>
      </c>
      <c r="O666" s="574" t="s">
        <v>731</v>
      </c>
      <c r="P666" s="574" t="s">
        <v>731</v>
      </c>
      <c r="Q666" s="574" t="s">
        <v>731</v>
      </c>
      <c r="R666" s="574" t="s">
        <v>731</v>
      </c>
      <c r="S666" s="574" t="s">
        <v>731</v>
      </c>
      <c r="T666" s="574" t="s">
        <v>731</v>
      </c>
      <c r="U666" s="574" t="s">
        <v>731</v>
      </c>
      <c r="V666" s="574" t="s">
        <v>731</v>
      </c>
      <c r="W666" s="574" t="s">
        <v>731</v>
      </c>
      <c r="X666" s="574" t="s">
        <v>731</v>
      </c>
      <c r="Y666" s="574" t="s">
        <v>731</v>
      </c>
      <c r="Z666" s="574" t="s">
        <v>731</v>
      </c>
      <c r="AA666" s="574" t="s">
        <v>731</v>
      </c>
      <c r="AB666" s="574" t="s">
        <v>731</v>
      </c>
      <c r="AC666" s="574" t="s">
        <v>731</v>
      </c>
      <c r="AD666" s="574" t="s">
        <v>731</v>
      </c>
      <c r="AE666" s="574" t="s">
        <v>731</v>
      </c>
      <c r="AF666" s="574" t="s">
        <v>731</v>
      </c>
      <c r="AG666" s="574" t="s">
        <v>731</v>
      </c>
      <c r="AH666" s="574" t="s">
        <v>731</v>
      </c>
      <c r="AI666" s="574" t="s">
        <v>731</v>
      </c>
      <c r="AJ666" s="574" t="s">
        <v>731</v>
      </c>
      <c r="AK666" s="712">
        <v>0.03</v>
      </c>
      <c r="AL666" s="713"/>
      <c r="AM666" s="713"/>
      <c r="AN666" s="713"/>
      <c r="AO666" s="713"/>
      <c r="AP666" s="714"/>
      <c r="AQ666" s="715" t="s">
        <v>632</v>
      </c>
      <c r="AR666" s="716"/>
      <c r="AS666" s="716"/>
      <c r="AT666" s="716"/>
      <c r="AU666" s="715" t="s">
        <v>632</v>
      </c>
      <c r="AV666" s="716"/>
      <c r="AW666" s="716"/>
      <c r="AX666" s="716"/>
    </row>
    <row r="667" spans="1:50" ht="16.5" hidden="1"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16.5" hidden="1"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16.5" hidden="1"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16.5" hidden="1"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16.5" hidden="1"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16.5" hidden="1"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16.5" hidden="1"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hidden="1"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hidden="1"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hidden="1"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hidden="1"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hidden="1"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hidden="1"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hidden="1"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hidden="1"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hidden="1"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hidden="1"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hidden="1"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hidden="1"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hidden="1"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hidden="1"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hidden="1"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hidden="1"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hidden="1"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hidden="1"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hidden="1"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hidden="1"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hidden="1" x14ac:dyDescent="0.15">
      <c r="A695" s="9"/>
      <c r="B695" s="70" t="s">
        <v>387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3"/>
      <c r="B696" s="573"/>
      <c r="C696" s="240" t="s">
        <v>381</v>
      </c>
      <c r="D696" s="240"/>
      <c r="E696" s="240"/>
      <c r="F696" s="240"/>
      <c r="G696" s="240"/>
      <c r="H696" s="240"/>
      <c r="I696" s="240"/>
      <c r="J696" s="240"/>
      <c r="K696" s="240"/>
      <c r="L696" s="240"/>
      <c r="M696" s="240" t="s">
        <v>382</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79" t="s">
        <v>383</v>
      </c>
      <c r="AL696" s="240"/>
      <c r="AM696" s="240"/>
      <c r="AN696" s="240"/>
      <c r="AO696" s="240"/>
      <c r="AP696" s="240"/>
      <c r="AQ696" s="240" t="s">
        <v>23</v>
      </c>
      <c r="AR696" s="240"/>
      <c r="AS696" s="240"/>
      <c r="AT696" s="240"/>
      <c r="AU696" s="92" t="s">
        <v>24</v>
      </c>
      <c r="AV696" s="93"/>
      <c r="AW696" s="93"/>
      <c r="AX696" s="580"/>
    </row>
    <row r="697" spans="1:50" ht="24" hidden="1"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hidden="1"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hidden="1"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hidden="1"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hidden="1"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hidden="1"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hidden="1"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hidden="1"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hidden="1"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hidden="1"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hidden="1"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hidden="1"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hidden="1"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hidden="1"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hidden="1"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hidden="1"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hidden="1"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hidden="1"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hidden="1"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hidden="1"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hidden="1"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hidden="1"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hidden="1"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hidden="1"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hidden="1"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hidden="1"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hidden="1"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hidden="1"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hidden="1"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hidden="1"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7" spans="1:50" hidden="1" x14ac:dyDescent="0.15"/>
    <row r="728" spans="1:50" hidden="1" x14ac:dyDescent="0.15">
      <c r="A728" s="9"/>
      <c r="B728" s="70" t="s">
        <v>388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3"/>
      <c r="B729" s="573"/>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79" t="s">
        <v>33</v>
      </c>
      <c r="AL729" s="240"/>
      <c r="AM729" s="240"/>
      <c r="AN729" s="240"/>
      <c r="AO729" s="240"/>
      <c r="AP729" s="240"/>
      <c r="AQ729" s="240" t="s">
        <v>23</v>
      </c>
      <c r="AR729" s="240"/>
      <c r="AS729" s="240"/>
      <c r="AT729" s="240"/>
      <c r="AU729" s="92" t="s">
        <v>24</v>
      </c>
      <c r="AV729" s="93"/>
      <c r="AW729" s="93"/>
      <c r="AX729" s="580"/>
    </row>
    <row r="730" spans="1:50" ht="24" hidden="1"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hidden="1"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hidden="1"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hidden="1"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hidden="1"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hidden="1"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hidden="1"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hidden="1"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hidden="1"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hidden="1"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hidden="1"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hidden="1"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hidden="1"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hidden="1"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hidden="1"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hidden="1"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hidden="1"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hidden="1"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hidden="1"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hidden="1"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hidden="1"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hidden="1"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hidden="1"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hidden="1"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hidden="1"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hidden="1"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hidden="1"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hidden="1"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hidden="1"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hidden="1"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0" spans="1:50" hidden="1" x14ac:dyDescent="0.15"/>
    <row r="761" spans="1:50" hidden="1" x14ac:dyDescent="0.15">
      <c r="A761" s="9"/>
      <c r="B761" s="70" t="s">
        <v>389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3"/>
      <c r="B762" s="573"/>
      <c r="C762" s="240" t="s">
        <v>381</v>
      </c>
      <c r="D762" s="240"/>
      <c r="E762" s="240"/>
      <c r="F762" s="240"/>
      <c r="G762" s="240"/>
      <c r="H762" s="240"/>
      <c r="I762" s="240"/>
      <c r="J762" s="240"/>
      <c r="K762" s="240"/>
      <c r="L762" s="240"/>
      <c r="M762" s="240" t="s">
        <v>382</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79" t="s">
        <v>383</v>
      </c>
      <c r="AL762" s="240"/>
      <c r="AM762" s="240"/>
      <c r="AN762" s="240"/>
      <c r="AO762" s="240"/>
      <c r="AP762" s="240"/>
      <c r="AQ762" s="240" t="s">
        <v>23</v>
      </c>
      <c r="AR762" s="240"/>
      <c r="AS762" s="240"/>
      <c r="AT762" s="240"/>
      <c r="AU762" s="92" t="s">
        <v>24</v>
      </c>
      <c r="AV762" s="93"/>
      <c r="AW762" s="93"/>
      <c r="AX762" s="580"/>
    </row>
    <row r="763" spans="1:50" ht="24" hidden="1"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hidden="1"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hidden="1"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hidden="1"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hidden="1"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hidden="1"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hidden="1"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hidden="1"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hidden="1"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hidden="1"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hidden="1"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hidden="1"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hidden="1"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hidden="1"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hidden="1"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hidden="1"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hidden="1"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hidden="1"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hidden="1"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hidden="1"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hidden="1"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hidden="1"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hidden="1"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hidden="1"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hidden="1"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hidden="1"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hidden="1"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hidden="1"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hidden="1"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hidden="1"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3" spans="1:50" hidden="1" x14ac:dyDescent="0.15"/>
    <row r="794" spans="1:50" hidden="1" x14ac:dyDescent="0.15">
      <c r="A794" s="9"/>
      <c r="B794" s="70" t="s">
        <v>390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3"/>
      <c r="B795" s="573"/>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79" t="s">
        <v>33</v>
      </c>
      <c r="AL795" s="240"/>
      <c r="AM795" s="240"/>
      <c r="AN795" s="240"/>
      <c r="AO795" s="240"/>
      <c r="AP795" s="240"/>
      <c r="AQ795" s="240" t="s">
        <v>23</v>
      </c>
      <c r="AR795" s="240"/>
      <c r="AS795" s="240"/>
      <c r="AT795" s="240"/>
      <c r="AU795" s="92" t="s">
        <v>24</v>
      </c>
      <c r="AV795" s="93"/>
      <c r="AW795" s="93"/>
      <c r="AX795" s="580"/>
    </row>
    <row r="796" spans="1:50" ht="24" hidden="1"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hidden="1"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hidden="1"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hidden="1"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hidden="1"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hidden="1"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hidden="1"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hidden="1"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hidden="1"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hidden="1"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hidden="1"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hidden="1"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hidden="1"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hidden="1"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hidden="1"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hidden="1"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hidden="1"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hidden="1"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hidden="1"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hidden="1"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hidden="1"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hidden="1"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hidden="1"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hidden="1"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hidden="1"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hidden="1"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hidden="1"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hidden="1"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hidden="1"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hidden="1"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391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3"/>
      <c r="B828" s="573"/>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79" t="s">
        <v>33</v>
      </c>
      <c r="AL828" s="240"/>
      <c r="AM828" s="240"/>
      <c r="AN828" s="240"/>
      <c r="AO828" s="240"/>
      <c r="AP828" s="240"/>
      <c r="AQ828" s="240" t="s">
        <v>23</v>
      </c>
      <c r="AR828" s="240"/>
      <c r="AS828" s="240"/>
      <c r="AT828" s="240"/>
      <c r="AU828" s="92" t="s">
        <v>24</v>
      </c>
      <c r="AV828" s="93"/>
      <c r="AW828" s="93"/>
      <c r="AX828" s="580"/>
    </row>
    <row r="829" spans="1:50" ht="24" hidden="1"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hidden="1"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hidden="1"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hidden="1"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hidden="1"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hidden="1"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hidden="1"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hidden="1"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hidden="1"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hidden="1"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hidden="1"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hidden="1"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hidden="1"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hidden="1"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hidden="1"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hidden="1"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hidden="1"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hidden="1"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hidden="1"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hidden="1"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hidden="1"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hidden="1"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hidden="1"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hidden="1"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hidden="1"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hidden="1"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hidden="1"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hidden="1"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hidden="1"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hidden="1"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59" spans="1:50" hidden="1" x14ac:dyDescent="0.15"/>
    <row r="860" spans="1:50" hidden="1" x14ac:dyDescent="0.15">
      <c r="A860" s="9"/>
      <c r="B860" s="70" t="s">
        <v>392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3"/>
      <c r="B861" s="573"/>
      <c r="C861" s="240" t="s">
        <v>381</v>
      </c>
      <c r="D861" s="240"/>
      <c r="E861" s="240"/>
      <c r="F861" s="240"/>
      <c r="G861" s="240"/>
      <c r="H861" s="240"/>
      <c r="I861" s="240"/>
      <c r="J861" s="240"/>
      <c r="K861" s="240"/>
      <c r="L861" s="240"/>
      <c r="M861" s="240" t="s">
        <v>382</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79" t="s">
        <v>383</v>
      </c>
      <c r="AL861" s="240"/>
      <c r="AM861" s="240"/>
      <c r="AN861" s="240"/>
      <c r="AO861" s="240"/>
      <c r="AP861" s="240"/>
      <c r="AQ861" s="240" t="s">
        <v>23</v>
      </c>
      <c r="AR861" s="240"/>
      <c r="AS861" s="240"/>
      <c r="AT861" s="240"/>
      <c r="AU861" s="92" t="s">
        <v>24</v>
      </c>
      <c r="AV861" s="93"/>
      <c r="AW861" s="93"/>
      <c r="AX861" s="580"/>
    </row>
    <row r="862" spans="1:50" ht="24" hidden="1"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hidden="1"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hidden="1"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hidden="1"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hidden="1"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hidden="1"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hidden="1"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hidden="1"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hidden="1"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hidden="1"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hidden="1"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hidden="1"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hidden="1"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hidden="1"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hidden="1"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hidden="1"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hidden="1"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hidden="1"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hidden="1"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hidden="1"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hidden="1"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hidden="1"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hidden="1"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hidden="1"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hidden="1"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hidden="1"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hidden="1"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hidden="1"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hidden="1"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hidden="1"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2" spans="1:50" hidden="1" x14ac:dyDescent="0.15"/>
    <row r="893" spans="1:50" hidden="1" x14ac:dyDescent="0.15">
      <c r="A893" s="9"/>
      <c r="B893" s="70" t="s">
        <v>393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3"/>
      <c r="B894" s="573"/>
      <c r="C894" s="240" t="s">
        <v>381</v>
      </c>
      <c r="D894" s="240"/>
      <c r="E894" s="240"/>
      <c r="F894" s="240"/>
      <c r="G894" s="240"/>
      <c r="H894" s="240"/>
      <c r="I894" s="240"/>
      <c r="J894" s="240"/>
      <c r="K894" s="240"/>
      <c r="L894" s="240"/>
      <c r="M894" s="240" t="s">
        <v>382</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79" t="s">
        <v>383</v>
      </c>
      <c r="AL894" s="240"/>
      <c r="AM894" s="240"/>
      <c r="AN894" s="240"/>
      <c r="AO894" s="240"/>
      <c r="AP894" s="240"/>
      <c r="AQ894" s="240" t="s">
        <v>23</v>
      </c>
      <c r="AR894" s="240"/>
      <c r="AS894" s="240"/>
      <c r="AT894" s="240"/>
      <c r="AU894" s="92" t="s">
        <v>24</v>
      </c>
      <c r="AV894" s="93"/>
      <c r="AW894" s="93"/>
      <c r="AX894" s="580"/>
    </row>
    <row r="895" spans="1:50" ht="24" hidden="1"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hidden="1"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hidden="1"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hidden="1"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hidden="1"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hidden="1"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hidden="1"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hidden="1"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hidden="1"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hidden="1"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hidden="1"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hidden="1"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hidden="1"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hidden="1"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hidden="1"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hidden="1"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hidden="1"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hidden="1"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hidden="1"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hidden="1"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hidden="1"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hidden="1"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hidden="1"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hidden="1"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hidden="1"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hidden="1"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hidden="1"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hidden="1"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hidden="1"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hidden="1"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5" spans="1:50" hidden="1" x14ac:dyDescent="0.15"/>
    <row r="926" spans="1:50" hidden="1" x14ac:dyDescent="0.15">
      <c r="A926" s="9"/>
      <c r="B926" s="70" t="s">
        <v>349</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3"/>
      <c r="B927" s="573"/>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79" t="s">
        <v>33</v>
      </c>
      <c r="AL927" s="240"/>
      <c r="AM927" s="240"/>
      <c r="AN927" s="240"/>
      <c r="AO927" s="240"/>
      <c r="AP927" s="240"/>
      <c r="AQ927" s="240" t="s">
        <v>23</v>
      </c>
      <c r="AR927" s="240"/>
      <c r="AS927" s="240"/>
      <c r="AT927" s="240"/>
      <c r="AU927" s="92" t="s">
        <v>24</v>
      </c>
      <c r="AV927" s="93"/>
      <c r="AW927" s="93"/>
      <c r="AX927" s="580"/>
    </row>
    <row r="928" spans="1:50" ht="24" hidden="1"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hidden="1"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hidden="1"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hidden="1"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hidden="1"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hidden="1"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hidden="1"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hidden="1"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hidden="1"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hidden="1"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hidden="1"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hidden="1"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hidden="1"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hidden="1"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hidden="1"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hidden="1"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hidden="1"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hidden="1"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hidden="1"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hidden="1"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hidden="1"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hidden="1"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hidden="1"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hidden="1"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hidden="1"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hidden="1"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hidden="1"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hidden="1"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hidden="1"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hidden="1"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8" spans="1:50" hidden="1" x14ac:dyDescent="0.15"/>
    <row r="959" spans="1:50" hidden="1" x14ac:dyDescent="0.15">
      <c r="A959" s="9"/>
      <c r="B959" s="70" t="s">
        <v>394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3"/>
      <c r="B960" s="573"/>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79" t="s">
        <v>33</v>
      </c>
      <c r="AL960" s="240"/>
      <c r="AM960" s="240"/>
      <c r="AN960" s="240"/>
      <c r="AO960" s="240"/>
      <c r="AP960" s="240"/>
      <c r="AQ960" s="240" t="s">
        <v>23</v>
      </c>
      <c r="AR960" s="240"/>
      <c r="AS960" s="240"/>
      <c r="AT960" s="240"/>
      <c r="AU960" s="92" t="s">
        <v>24</v>
      </c>
      <c r="AV960" s="93"/>
      <c r="AW960" s="93"/>
      <c r="AX960" s="580"/>
    </row>
    <row r="961" spans="1:50" ht="24" hidden="1"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hidden="1"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hidden="1"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hidden="1"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hidden="1"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hidden="1"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hidden="1"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hidden="1"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hidden="1"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hidden="1"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hidden="1"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hidden="1"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hidden="1"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hidden="1"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hidden="1"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hidden="1"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hidden="1"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hidden="1"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hidden="1"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hidden="1"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hidden="1"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hidden="1"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hidden="1"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hidden="1"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hidden="1"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hidden="1"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hidden="1"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hidden="1"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hidden="1"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hidden="1"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1" spans="1:50" hidden="1" x14ac:dyDescent="0.15"/>
    <row r="992" spans="1:50" hidden="1" x14ac:dyDescent="0.15">
      <c r="A992" s="9"/>
      <c r="B992" s="70" t="s">
        <v>395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3"/>
      <c r="B993" s="573"/>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79" t="s">
        <v>33</v>
      </c>
      <c r="AL993" s="240"/>
      <c r="AM993" s="240"/>
      <c r="AN993" s="240"/>
      <c r="AO993" s="240"/>
      <c r="AP993" s="240"/>
      <c r="AQ993" s="240" t="s">
        <v>23</v>
      </c>
      <c r="AR993" s="240"/>
      <c r="AS993" s="240"/>
      <c r="AT993" s="240"/>
      <c r="AU993" s="92" t="s">
        <v>24</v>
      </c>
      <c r="AV993" s="93"/>
      <c r="AW993" s="93"/>
      <c r="AX993" s="580"/>
    </row>
    <row r="994" spans="1:50" ht="24" hidden="1"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hidden="1"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hidden="1"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hidden="1"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hidden="1"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hidden="1"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hidden="1"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hidden="1"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hidden="1"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hidden="1"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hidden="1"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hidden="1"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hidden="1"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hidden="1"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hidden="1"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hidden="1"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hidden="1"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hidden="1"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hidden="1"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hidden="1"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hidden="1"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hidden="1"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hidden="1"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hidden="1"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hidden="1"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hidden="1"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hidden="1"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hidden="1"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hidden="1"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hidden="1"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4" spans="1:50" hidden="1" x14ac:dyDescent="0.15"/>
    <row r="1025" spans="1:50" hidden="1" x14ac:dyDescent="0.15">
      <c r="A1025" s="9"/>
      <c r="B1025" s="70" t="s">
        <v>396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3"/>
      <c r="B1026" s="573"/>
      <c r="C1026" s="240" t="s">
        <v>397</v>
      </c>
      <c r="D1026" s="240"/>
      <c r="E1026" s="240"/>
      <c r="F1026" s="240"/>
      <c r="G1026" s="240"/>
      <c r="H1026" s="240"/>
      <c r="I1026" s="240"/>
      <c r="J1026" s="240"/>
      <c r="K1026" s="240"/>
      <c r="L1026" s="240"/>
      <c r="M1026" s="240" t="s">
        <v>398</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79" t="s">
        <v>399</v>
      </c>
      <c r="AL1026" s="240"/>
      <c r="AM1026" s="240"/>
      <c r="AN1026" s="240"/>
      <c r="AO1026" s="240"/>
      <c r="AP1026" s="240"/>
      <c r="AQ1026" s="240" t="s">
        <v>23</v>
      </c>
      <c r="AR1026" s="240"/>
      <c r="AS1026" s="240"/>
      <c r="AT1026" s="240"/>
      <c r="AU1026" s="92" t="s">
        <v>24</v>
      </c>
      <c r="AV1026" s="93"/>
      <c r="AW1026" s="93"/>
      <c r="AX1026" s="580"/>
    </row>
    <row r="1027" spans="1:50" ht="24" hidden="1"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hidden="1"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hidden="1"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hidden="1"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hidden="1"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hidden="1"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hidden="1"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hidden="1"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hidden="1"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hidden="1"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hidden="1"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hidden="1"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hidden="1"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hidden="1"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hidden="1"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hidden="1"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hidden="1"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hidden="1"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hidden="1"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hidden="1"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hidden="1"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hidden="1"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hidden="1"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hidden="1"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hidden="1"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hidden="1"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hidden="1"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hidden="1"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hidden="1"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hidden="1"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7" spans="1:50" hidden="1" x14ac:dyDescent="0.15"/>
    <row r="1058" spans="1:50" hidden="1" x14ac:dyDescent="0.15">
      <c r="A1058" s="9"/>
      <c r="B1058" s="70" t="s">
        <v>400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3"/>
      <c r="B1059" s="573"/>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79" t="s">
        <v>33</v>
      </c>
      <c r="AL1059" s="240"/>
      <c r="AM1059" s="240"/>
      <c r="AN1059" s="240"/>
      <c r="AO1059" s="240"/>
      <c r="AP1059" s="240"/>
      <c r="AQ1059" s="240" t="s">
        <v>23</v>
      </c>
      <c r="AR1059" s="240"/>
      <c r="AS1059" s="240"/>
      <c r="AT1059" s="240"/>
      <c r="AU1059" s="92" t="s">
        <v>24</v>
      </c>
      <c r="AV1059" s="93"/>
      <c r="AW1059" s="93"/>
      <c r="AX1059" s="580"/>
    </row>
    <row r="1060" spans="1:50" ht="24" hidden="1"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hidden="1"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hidden="1"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hidden="1"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hidden="1"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hidden="1"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hidden="1"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hidden="1"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hidden="1"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hidden="1"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hidden="1"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hidden="1"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hidden="1"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hidden="1"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hidden="1"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hidden="1"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hidden="1"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hidden="1"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hidden="1"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hidden="1"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hidden="1"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hidden="1"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hidden="1"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hidden="1"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hidden="1"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hidden="1"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hidden="1"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hidden="1"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hidden="1"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hidden="1"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401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3"/>
      <c r="B1092" s="573"/>
      <c r="C1092" s="240" t="s">
        <v>381</v>
      </c>
      <c r="D1092" s="240"/>
      <c r="E1092" s="240"/>
      <c r="F1092" s="240"/>
      <c r="G1092" s="240"/>
      <c r="H1092" s="240"/>
      <c r="I1092" s="240"/>
      <c r="J1092" s="240"/>
      <c r="K1092" s="240"/>
      <c r="L1092" s="240"/>
      <c r="M1092" s="240" t="s">
        <v>382</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79" t="s">
        <v>383</v>
      </c>
      <c r="AL1092" s="240"/>
      <c r="AM1092" s="240"/>
      <c r="AN1092" s="240"/>
      <c r="AO1092" s="240"/>
      <c r="AP1092" s="240"/>
      <c r="AQ1092" s="240" t="s">
        <v>23</v>
      </c>
      <c r="AR1092" s="240"/>
      <c r="AS1092" s="240"/>
      <c r="AT1092" s="240"/>
      <c r="AU1092" s="92" t="s">
        <v>24</v>
      </c>
      <c r="AV1092" s="93"/>
      <c r="AW1092" s="93"/>
      <c r="AX1092" s="580"/>
    </row>
    <row r="1093" spans="1:50" ht="24" hidden="1"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hidden="1"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hidden="1"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hidden="1"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hidden="1"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hidden="1"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hidden="1"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hidden="1"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hidden="1"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hidden="1"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hidden="1"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hidden="1"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hidden="1"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hidden="1"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hidden="1"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hidden="1"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hidden="1"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hidden="1"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hidden="1"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hidden="1"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hidden="1"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hidden="1"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hidden="1"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hidden="1"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hidden="1"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hidden="1"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hidden="1"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hidden="1"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hidden="1"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hidden="1"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3" spans="1:50" hidden="1" x14ac:dyDescent="0.15"/>
    <row r="1124" spans="1:50" hidden="1" x14ac:dyDescent="0.15">
      <c r="A1124" s="9"/>
      <c r="B1124" s="70" t="s">
        <v>402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3"/>
      <c r="B1125" s="573"/>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79" t="s">
        <v>33</v>
      </c>
      <c r="AL1125" s="240"/>
      <c r="AM1125" s="240"/>
      <c r="AN1125" s="240"/>
      <c r="AO1125" s="240"/>
      <c r="AP1125" s="240"/>
      <c r="AQ1125" s="240" t="s">
        <v>23</v>
      </c>
      <c r="AR1125" s="240"/>
      <c r="AS1125" s="240"/>
      <c r="AT1125" s="240"/>
      <c r="AU1125" s="92" t="s">
        <v>24</v>
      </c>
      <c r="AV1125" s="93"/>
      <c r="AW1125" s="93"/>
      <c r="AX1125" s="580"/>
    </row>
    <row r="1126" spans="1:50" ht="24" hidden="1"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hidden="1"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hidden="1"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hidden="1"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hidden="1"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hidden="1"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hidden="1"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hidden="1"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hidden="1"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hidden="1"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hidden="1"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hidden="1"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hidden="1"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hidden="1"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hidden="1"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hidden="1"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hidden="1"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hidden="1"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hidden="1"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hidden="1"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hidden="1"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hidden="1"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hidden="1"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hidden="1"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hidden="1"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hidden="1"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hidden="1"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hidden="1"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hidden="1"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hidden="1"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6" spans="1:50" hidden="1" x14ac:dyDescent="0.15"/>
    <row r="1157" spans="1:50" hidden="1" x14ac:dyDescent="0.15">
      <c r="A1157" s="9"/>
      <c r="B1157" s="70" t="s">
        <v>403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3"/>
      <c r="B1158" s="573"/>
      <c r="C1158" s="240" t="s">
        <v>381</v>
      </c>
      <c r="D1158" s="240"/>
      <c r="E1158" s="240"/>
      <c r="F1158" s="240"/>
      <c r="G1158" s="240"/>
      <c r="H1158" s="240"/>
      <c r="I1158" s="240"/>
      <c r="J1158" s="240"/>
      <c r="K1158" s="240"/>
      <c r="L1158" s="240"/>
      <c r="M1158" s="240" t="s">
        <v>382</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79" t="s">
        <v>383</v>
      </c>
      <c r="AL1158" s="240"/>
      <c r="AM1158" s="240"/>
      <c r="AN1158" s="240"/>
      <c r="AO1158" s="240"/>
      <c r="AP1158" s="240"/>
      <c r="AQ1158" s="240" t="s">
        <v>23</v>
      </c>
      <c r="AR1158" s="240"/>
      <c r="AS1158" s="240"/>
      <c r="AT1158" s="240"/>
      <c r="AU1158" s="92" t="s">
        <v>24</v>
      </c>
      <c r="AV1158" s="93"/>
      <c r="AW1158" s="93"/>
      <c r="AX1158" s="580"/>
    </row>
    <row r="1159" spans="1:50" ht="24" hidden="1"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hidden="1"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hidden="1"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hidden="1"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hidden="1"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hidden="1"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hidden="1"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hidden="1"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hidden="1"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hidden="1"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hidden="1"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hidden="1"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hidden="1"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hidden="1"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hidden="1"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hidden="1"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hidden="1"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hidden="1"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hidden="1"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hidden="1"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hidden="1"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hidden="1"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hidden="1"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hidden="1"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hidden="1"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hidden="1"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hidden="1"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hidden="1"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hidden="1"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hidden="1"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89" spans="1:50" hidden="1" x14ac:dyDescent="0.15"/>
    <row r="1190" spans="1:50" hidden="1" x14ac:dyDescent="0.15">
      <c r="A1190" s="9"/>
      <c r="B1190" s="70" t="s">
        <v>404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3"/>
      <c r="B1191" s="573"/>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79" t="s">
        <v>33</v>
      </c>
      <c r="AL1191" s="240"/>
      <c r="AM1191" s="240"/>
      <c r="AN1191" s="240"/>
      <c r="AO1191" s="240"/>
      <c r="AP1191" s="240"/>
      <c r="AQ1191" s="240" t="s">
        <v>23</v>
      </c>
      <c r="AR1191" s="240"/>
      <c r="AS1191" s="240"/>
      <c r="AT1191" s="240"/>
      <c r="AU1191" s="92" t="s">
        <v>24</v>
      </c>
      <c r="AV1191" s="93"/>
      <c r="AW1191" s="93"/>
      <c r="AX1191" s="580"/>
    </row>
    <row r="1192" spans="1:50" ht="24" hidden="1"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hidden="1"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hidden="1"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hidden="1"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hidden="1"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hidden="1"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hidden="1"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hidden="1"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hidden="1"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hidden="1"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hidden="1"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hidden="1"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hidden="1"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hidden="1"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hidden="1"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hidden="1"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hidden="1"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hidden="1"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hidden="1"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hidden="1"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hidden="1"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hidden="1"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hidden="1"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hidden="1"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hidden="1"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hidden="1"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hidden="1"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hidden="1"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hidden="1"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hidden="1"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2" spans="1:50" hidden="1" x14ac:dyDescent="0.15"/>
    <row r="1223" spans="1:50" hidden="1" x14ac:dyDescent="0.15">
      <c r="A1223" s="9"/>
      <c r="B1223" s="70" t="s">
        <v>350</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3"/>
      <c r="B1224" s="573"/>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79" t="s">
        <v>33</v>
      </c>
      <c r="AL1224" s="240"/>
      <c r="AM1224" s="240"/>
      <c r="AN1224" s="240"/>
      <c r="AO1224" s="240"/>
      <c r="AP1224" s="240"/>
      <c r="AQ1224" s="240" t="s">
        <v>23</v>
      </c>
      <c r="AR1224" s="240"/>
      <c r="AS1224" s="240"/>
      <c r="AT1224" s="240"/>
      <c r="AU1224" s="92" t="s">
        <v>24</v>
      </c>
      <c r="AV1224" s="93"/>
      <c r="AW1224" s="93"/>
      <c r="AX1224" s="580"/>
    </row>
    <row r="1225" spans="1:50" ht="24" hidden="1"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hidden="1"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hidden="1"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hidden="1"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hidden="1"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hidden="1"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hidden="1"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hidden="1"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hidden="1"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hidden="1"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hidden="1"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hidden="1"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hidden="1"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hidden="1"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hidden="1"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hidden="1"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hidden="1"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hidden="1"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hidden="1"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hidden="1"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hidden="1"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hidden="1"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hidden="1"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hidden="1"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hidden="1"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hidden="1"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hidden="1"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hidden="1"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hidden="1"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hidden="1"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5" spans="1:50" hidden="1" x14ac:dyDescent="0.15"/>
    <row r="1256" spans="1:50" hidden="1" x14ac:dyDescent="0.15">
      <c r="A1256" s="9"/>
      <c r="B1256" s="70" t="s">
        <v>405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3"/>
      <c r="B1257" s="573"/>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79" t="s">
        <v>33</v>
      </c>
      <c r="AL1257" s="240"/>
      <c r="AM1257" s="240"/>
      <c r="AN1257" s="240"/>
      <c r="AO1257" s="240"/>
      <c r="AP1257" s="240"/>
      <c r="AQ1257" s="240" t="s">
        <v>23</v>
      </c>
      <c r="AR1257" s="240"/>
      <c r="AS1257" s="240"/>
      <c r="AT1257" s="240"/>
      <c r="AU1257" s="92" t="s">
        <v>24</v>
      </c>
      <c r="AV1257" s="93"/>
      <c r="AW1257" s="93"/>
      <c r="AX1257" s="580"/>
    </row>
    <row r="1258" spans="1:50" ht="24" hidden="1"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hidden="1"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hidden="1"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hidden="1"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hidden="1"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hidden="1"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hidden="1"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hidden="1"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hidden="1"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hidden="1"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hidden="1"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hidden="1"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hidden="1"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hidden="1"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hidden="1"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hidden="1"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hidden="1"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hidden="1"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hidden="1"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hidden="1"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hidden="1"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hidden="1"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hidden="1"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hidden="1"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hidden="1"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hidden="1"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hidden="1"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hidden="1"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hidden="1"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hidden="1"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8" spans="1:50" hidden="1" x14ac:dyDescent="0.15"/>
    <row r="1289" spans="1:50" hidden="1" x14ac:dyDescent="0.15">
      <c r="A1289" s="9"/>
      <c r="B1289" s="70" t="s">
        <v>406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3"/>
      <c r="B1290" s="573"/>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79" t="s">
        <v>33</v>
      </c>
      <c r="AL1290" s="240"/>
      <c r="AM1290" s="240"/>
      <c r="AN1290" s="240"/>
      <c r="AO1290" s="240"/>
      <c r="AP1290" s="240"/>
      <c r="AQ1290" s="240" t="s">
        <v>23</v>
      </c>
      <c r="AR1290" s="240"/>
      <c r="AS1290" s="240"/>
      <c r="AT1290" s="240"/>
      <c r="AU1290" s="92" t="s">
        <v>24</v>
      </c>
      <c r="AV1290" s="93"/>
      <c r="AW1290" s="93"/>
      <c r="AX1290" s="580"/>
    </row>
    <row r="1291" spans="1:50" ht="24" hidden="1"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hidden="1"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hidden="1"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hidden="1"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hidden="1"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hidden="1"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hidden="1"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hidden="1"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hidden="1"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hidden="1"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hidden="1"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hidden="1"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hidden="1"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hidden="1"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hidden="1"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hidden="1"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hidden="1"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hidden="1"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hidden="1"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hidden="1"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hidden="1"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hidden="1"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hidden="1"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hidden="1"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hidden="1"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hidden="1"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hidden="1"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hidden="1"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hidden="1"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hidden="1"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formatRows="0"/>
  <mergeCells count="7448">
    <mergeCell ref="A9:B9"/>
    <mergeCell ref="C9:L9"/>
    <mergeCell ref="M9:AJ9"/>
    <mergeCell ref="AK9:AP9"/>
    <mergeCell ref="AQ9:AT9"/>
    <mergeCell ref="C10:L10"/>
    <mergeCell ref="M10:AJ10"/>
    <mergeCell ref="AK10:AP10"/>
    <mergeCell ref="AQ10:AT10"/>
    <mergeCell ref="AU10:AX10"/>
    <mergeCell ref="B134:AX134"/>
    <mergeCell ref="B167:AS167"/>
    <mergeCell ref="B200:AX20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13:B13"/>
    <mergeCell ref="C13:L13"/>
    <mergeCell ref="M13:AJ13"/>
    <mergeCell ref="AK13:AP13"/>
    <mergeCell ref="AQ13:AT13"/>
    <mergeCell ref="AU13:AX13"/>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B233:AX233"/>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B266:AX266"/>
    <mergeCell ref="B299:AX299"/>
    <mergeCell ref="B332:AX332"/>
    <mergeCell ref="B365:AX36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s>
  <phoneticPr fontId="5"/>
  <conditionalFormatting sqref="AK4">
    <cfRule type="expression" dxfId="459" priority="517">
      <formula>IF(RIGHT(TEXT(AK4,"0.#"),1)=".",FALSE,TRUE)</formula>
    </cfRule>
    <cfRule type="expression" dxfId="458" priority="518">
      <formula>IF(RIGHT(TEXT(AK4,"0.#"),1)=".",TRUE,FALSE)</formula>
    </cfRule>
  </conditionalFormatting>
  <conditionalFormatting sqref="AU4:AX4">
    <cfRule type="expression" dxfId="457" priority="513">
      <formula>IF(AND(AU4&gt;=0, RIGHT(TEXT(AU4,"0.#"),1)&lt;&gt;"."),TRUE,FALSE)</formula>
    </cfRule>
    <cfRule type="expression" dxfId="456" priority="514">
      <formula>IF(AND(AU4&gt;=0, RIGHT(TEXT(AU4,"0.#"),1)="."),TRUE,FALSE)</formula>
    </cfRule>
    <cfRule type="expression" dxfId="455" priority="515">
      <formula>IF(AND(AU4&lt;0, RIGHT(TEXT(AU4,"0.#"),1)&lt;&gt;"."),TRUE,FALSE)</formula>
    </cfRule>
    <cfRule type="expression" dxfId="454" priority="516">
      <formula>IF(AND(AU4&lt;0, RIGHT(TEXT(AU4,"0.#"),1)="."),TRUE,FALSE)</formula>
    </cfRule>
  </conditionalFormatting>
  <conditionalFormatting sqref="AK5:AK6 AK8:AK33">
    <cfRule type="expression" dxfId="453" priority="511">
      <formula>IF(RIGHT(TEXT(AK5,"0.#"),1)=".",FALSE,TRUE)</formula>
    </cfRule>
    <cfRule type="expression" dxfId="452" priority="512">
      <formula>IF(RIGHT(TEXT(AK5,"0.#"),1)=".",TRUE,FALSE)</formula>
    </cfRule>
  </conditionalFormatting>
  <conditionalFormatting sqref="AU5:AX6 AU8:AX33">
    <cfRule type="expression" dxfId="451" priority="507">
      <formula>IF(AND(AU5&gt;=0, RIGHT(TEXT(AU5,"0.#"),1)&lt;&gt;"."),TRUE,FALSE)</formula>
    </cfRule>
    <cfRule type="expression" dxfId="450" priority="508">
      <formula>IF(AND(AU5&gt;=0, RIGHT(TEXT(AU5,"0.#"),1)="."),TRUE,FALSE)</formula>
    </cfRule>
    <cfRule type="expression" dxfId="449" priority="509">
      <formula>IF(AND(AU5&lt;0, RIGHT(TEXT(AU5,"0.#"),1)&lt;&gt;"."),TRUE,FALSE)</formula>
    </cfRule>
    <cfRule type="expression" dxfId="448" priority="510">
      <formula>IF(AND(AU5&lt;0, RIGHT(TEXT(AU5,"0.#"),1)="."),TRUE,FALSE)</formula>
    </cfRule>
  </conditionalFormatting>
  <conditionalFormatting sqref="AK37">
    <cfRule type="expression" dxfId="447" priority="505">
      <formula>IF(RIGHT(TEXT(AK37,"0.#"),1)=".",FALSE,TRUE)</formula>
    </cfRule>
    <cfRule type="expression" dxfId="446" priority="506">
      <formula>IF(RIGHT(TEXT(AK37,"0.#"),1)=".",TRUE,FALSE)</formula>
    </cfRule>
  </conditionalFormatting>
  <conditionalFormatting sqref="AU37:AX37">
    <cfRule type="expression" dxfId="445" priority="501">
      <formula>IF(AND(AU37&gt;=0, RIGHT(TEXT(AU37,"0.#"),1)&lt;&gt;"."),TRUE,FALSE)</formula>
    </cfRule>
    <cfRule type="expression" dxfId="444" priority="502">
      <formula>IF(AND(AU37&gt;=0, RIGHT(TEXT(AU37,"0.#"),1)="."),TRUE,FALSE)</formula>
    </cfRule>
    <cfRule type="expression" dxfId="443" priority="503">
      <formula>IF(AND(AU37&lt;0, RIGHT(TEXT(AU37,"0.#"),1)&lt;&gt;"."),TRUE,FALSE)</formula>
    </cfRule>
    <cfRule type="expression" dxfId="442" priority="504">
      <formula>IF(AND(AU37&lt;0, RIGHT(TEXT(AU37,"0.#"),1)="."),TRUE,FALSE)</formula>
    </cfRule>
  </conditionalFormatting>
  <conditionalFormatting sqref="AK38:AK39 AK41:AK66">
    <cfRule type="expression" dxfId="441" priority="499">
      <formula>IF(RIGHT(TEXT(AK38,"0.#"),1)=".",FALSE,TRUE)</formula>
    </cfRule>
    <cfRule type="expression" dxfId="440" priority="500">
      <formula>IF(RIGHT(TEXT(AK38,"0.#"),1)=".",TRUE,FALSE)</formula>
    </cfRule>
  </conditionalFormatting>
  <conditionalFormatting sqref="AU38:AX39 AU41:AX66">
    <cfRule type="expression" dxfId="439" priority="495">
      <formula>IF(AND(AU38&gt;=0, RIGHT(TEXT(AU38,"0.#"),1)&lt;&gt;"."),TRUE,FALSE)</formula>
    </cfRule>
    <cfRule type="expression" dxfId="438" priority="496">
      <formula>IF(AND(AU38&gt;=0, RIGHT(TEXT(AU38,"0.#"),1)="."),TRUE,FALSE)</formula>
    </cfRule>
    <cfRule type="expression" dxfId="437" priority="497">
      <formula>IF(AND(AU38&lt;0, RIGHT(TEXT(AU38,"0.#"),1)&lt;&gt;"."),TRUE,FALSE)</formula>
    </cfRule>
    <cfRule type="expression" dxfId="436" priority="498">
      <formula>IF(AND(AU38&lt;0, RIGHT(TEXT(AU38,"0.#"),1)="."),TRUE,FALSE)</formula>
    </cfRule>
  </conditionalFormatting>
  <conditionalFormatting sqref="AK70">
    <cfRule type="expression" dxfId="435" priority="493">
      <formula>IF(RIGHT(TEXT(AK70,"0.#"),1)=".",FALSE,TRUE)</formula>
    </cfRule>
    <cfRule type="expression" dxfId="434" priority="494">
      <formula>IF(RIGHT(TEXT(AK70,"0.#"),1)=".",TRUE,FALSE)</formula>
    </cfRule>
  </conditionalFormatting>
  <conditionalFormatting sqref="AU70:AX70">
    <cfRule type="expression" dxfId="433" priority="489">
      <formula>IF(AND(AU70&gt;=0, RIGHT(TEXT(AU70,"0.#"),1)&lt;&gt;"."),TRUE,FALSE)</formula>
    </cfRule>
    <cfRule type="expression" dxfId="432" priority="490">
      <formula>IF(AND(AU70&gt;=0, RIGHT(TEXT(AU70,"0.#"),1)="."),TRUE,FALSE)</formula>
    </cfRule>
    <cfRule type="expression" dxfId="431" priority="491">
      <formula>IF(AND(AU70&lt;0, RIGHT(TEXT(AU70,"0.#"),1)&lt;&gt;"."),TRUE,FALSE)</formula>
    </cfRule>
    <cfRule type="expression" dxfId="430" priority="492">
      <formula>IF(AND(AU70&lt;0, RIGHT(TEXT(AU70,"0.#"),1)="."),TRUE,FALSE)</formula>
    </cfRule>
  </conditionalFormatting>
  <conditionalFormatting sqref="AK71:AK73 AK75:AK99">
    <cfRule type="expression" dxfId="429" priority="487">
      <formula>IF(RIGHT(TEXT(AK71,"0.#"),1)=".",FALSE,TRUE)</formula>
    </cfRule>
    <cfRule type="expression" dxfId="428" priority="488">
      <formula>IF(RIGHT(TEXT(AK71,"0.#"),1)=".",TRUE,FALSE)</formula>
    </cfRule>
  </conditionalFormatting>
  <conditionalFormatting sqref="AU71:AX99">
    <cfRule type="expression" dxfId="427" priority="483">
      <formula>IF(AND(AU71&gt;=0, RIGHT(TEXT(AU71,"0.#"),1)&lt;&gt;"."),TRUE,FALSE)</formula>
    </cfRule>
    <cfRule type="expression" dxfId="426" priority="484">
      <formula>IF(AND(AU71&gt;=0, RIGHT(TEXT(AU71,"0.#"),1)="."),TRUE,FALSE)</formula>
    </cfRule>
    <cfRule type="expression" dxfId="425" priority="485">
      <formula>IF(AND(AU71&lt;0, RIGHT(TEXT(AU71,"0.#"),1)&lt;&gt;"."),TRUE,FALSE)</formula>
    </cfRule>
    <cfRule type="expression" dxfId="424" priority="486">
      <formula>IF(AND(AU71&lt;0, RIGHT(TEXT(AU71,"0.#"),1)="."),TRUE,FALSE)</formula>
    </cfRule>
  </conditionalFormatting>
  <conditionalFormatting sqref="AK103">
    <cfRule type="expression" dxfId="423" priority="481">
      <formula>IF(RIGHT(TEXT(AK103,"0.#"),1)=".",FALSE,TRUE)</formula>
    </cfRule>
    <cfRule type="expression" dxfId="422" priority="482">
      <formula>IF(RIGHT(TEXT(AK103,"0.#"),1)=".",TRUE,FALSE)</formula>
    </cfRule>
  </conditionalFormatting>
  <conditionalFormatting sqref="AU103:AX103">
    <cfRule type="expression" dxfId="421" priority="477">
      <formula>IF(AND(AU103&gt;=0, RIGHT(TEXT(AU103,"0.#"),1)&lt;&gt;"."),TRUE,FALSE)</formula>
    </cfRule>
    <cfRule type="expression" dxfId="420" priority="478">
      <formula>IF(AND(AU103&gt;=0, RIGHT(TEXT(AU103,"0.#"),1)="."),TRUE,FALSE)</formula>
    </cfRule>
    <cfRule type="expression" dxfId="419" priority="479">
      <formula>IF(AND(AU103&lt;0, RIGHT(TEXT(AU103,"0.#"),1)&lt;&gt;"."),TRUE,FALSE)</formula>
    </cfRule>
    <cfRule type="expression" dxfId="418" priority="480">
      <formula>IF(AND(AU103&lt;0, RIGHT(TEXT(AU103,"0.#"),1)="."),TRUE,FALSE)</formula>
    </cfRule>
  </conditionalFormatting>
  <conditionalFormatting sqref="AK104:AK132">
    <cfRule type="expression" dxfId="417" priority="475">
      <formula>IF(RIGHT(TEXT(AK104,"0.#"),1)=".",FALSE,TRUE)</formula>
    </cfRule>
    <cfRule type="expression" dxfId="416" priority="476">
      <formula>IF(RIGHT(TEXT(AK104,"0.#"),1)=".",TRUE,FALSE)</formula>
    </cfRule>
  </conditionalFormatting>
  <conditionalFormatting sqref="AU104:AX105 AU107:AX132">
    <cfRule type="expression" dxfId="415" priority="471">
      <formula>IF(AND(AU104&gt;=0, RIGHT(TEXT(AU104,"0.#"),1)&lt;&gt;"."),TRUE,FALSE)</formula>
    </cfRule>
    <cfRule type="expression" dxfId="414" priority="472">
      <formula>IF(AND(AU104&gt;=0, RIGHT(TEXT(AU104,"0.#"),1)="."),TRUE,FALSE)</formula>
    </cfRule>
    <cfRule type="expression" dxfId="413" priority="473">
      <formula>IF(AND(AU104&lt;0, RIGHT(TEXT(AU104,"0.#"),1)&lt;&gt;"."),TRUE,FALSE)</formula>
    </cfRule>
    <cfRule type="expression" dxfId="412" priority="474">
      <formula>IF(AND(AU104&lt;0, RIGHT(TEXT(AU104,"0.#"),1)="."),TRUE,FALSE)</formula>
    </cfRule>
  </conditionalFormatting>
  <conditionalFormatting sqref="AK136">
    <cfRule type="expression" dxfId="411" priority="469">
      <formula>IF(RIGHT(TEXT(AK136,"0.#"),1)=".",FALSE,TRUE)</formula>
    </cfRule>
    <cfRule type="expression" dxfId="410" priority="470">
      <formula>IF(RIGHT(TEXT(AK136,"0.#"),1)=".",TRUE,FALSE)</formula>
    </cfRule>
  </conditionalFormatting>
  <conditionalFormatting sqref="AU136:AX136">
    <cfRule type="expression" dxfId="409" priority="465">
      <formula>IF(AND(AU136&gt;=0, RIGHT(TEXT(AU136,"0.#"),1)&lt;&gt;"."),TRUE,FALSE)</formula>
    </cfRule>
    <cfRule type="expression" dxfId="408" priority="466">
      <formula>IF(AND(AU136&gt;=0, RIGHT(TEXT(AU136,"0.#"),1)="."),TRUE,FALSE)</formula>
    </cfRule>
    <cfRule type="expression" dxfId="407" priority="467">
      <formula>IF(AND(AU136&lt;0, RIGHT(TEXT(AU136,"0.#"),1)&lt;&gt;"."),TRUE,FALSE)</formula>
    </cfRule>
    <cfRule type="expression" dxfId="406" priority="468">
      <formula>IF(AND(AU136&lt;0, RIGHT(TEXT(AU136,"0.#"),1)="."),TRUE,FALSE)</formula>
    </cfRule>
  </conditionalFormatting>
  <conditionalFormatting sqref="AK137:AK165">
    <cfRule type="expression" dxfId="405" priority="463">
      <formula>IF(RIGHT(TEXT(AK137,"0.#"),1)=".",FALSE,TRUE)</formula>
    </cfRule>
    <cfRule type="expression" dxfId="404" priority="464">
      <formula>IF(RIGHT(TEXT(AK137,"0.#"),1)=".",TRUE,FALSE)</formula>
    </cfRule>
  </conditionalFormatting>
  <conditionalFormatting sqref="AU137:AX165">
    <cfRule type="expression" dxfId="403" priority="459">
      <formula>IF(AND(AU137&gt;=0, RIGHT(TEXT(AU137,"0.#"),1)&lt;&gt;"."),TRUE,FALSE)</formula>
    </cfRule>
    <cfRule type="expression" dxfId="402" priority="460">
      <formula>IF(AND(AU137&gt;=0, RIGHT(TEXT(AU137,"0.#"),1)="."),TRUE,FALSE)</formula>
    </cfRule>
    <cfRule type="expression" dxfId="401" priority="461">
      <formula>IF(AND(AU137&lt;0, RIGHT(TEXT(AU137,"0.#"),1)&lt;&gt;"."),TRUE,FALSE)</formula>
    </cfRule>
    <cfRule type="expression" dxfId="400" priority="462">
      <formula>IF(AND(AU137&lt;0, RIGHT(TEXT(AU137,"0.#"),1)="."),TRUE,FALSE)</formula>
    </cfRule>
  </conditionalFormatting>
  <conditionalFormatting sqref="AK169">
    <cfRule type="expression" dxfId="399" priority="457">
      <formula>IF(RIGHT(TEXT(AK169,"0.#"),1)=".",FALSE,TRUE)</formula>
    </cfRule>
    <cfRule type="expression" dxfId="398" priority="458">
      <formula>IF(RIGHT(TEXT(AK169,"0.#"),1)=".",TRUE,FALSE)</formula>
    </cfRule>
  </conditionalFormatting>
  <conditionalFormatting sqref="AU169:AX169">
    <cfRule type="expression" dxfId="397" priority="453">
      <formula>IF(AND(AU169&gt;=0, RIGHT(TEXT(AU169,"0.#"),1)&lt;&gt;"."),TRUE,FALSE)</formula>
    </cfRule>
    <cfRule type="expression" dxfId="396" priority="454">
      <formula>IF(AND(AU169&gt;=0, RIGHT(TEXT(AU169,"0.#"),1)="."),TRUE,FALSE)</formula>
    </cfRule>
    <cfRule type="expression" dxfId="395" priority="455">
      <formula>IF(AND(AU169&lt;0, RIGHT(TEXT(AU169,"0.#"),1)&lt;&gt;"."),TRUE,FALSE)</formula>
    </cfRule>
    <cfRule type="expression" dxfId="394" priority="456">
      <formula>IF(AND(AU169&lt;0, RIGHT(TEXT(AU169,"0.#"),1)="."),TRUE,FALSE)</formula>
    </cfRule>
  </conditionalFormatting>
  <conditionalFormatting sqref="AK170:AK198">
    <cfRule type="expression" dxfId="393" priority="451">
      <formula>IF(RIGHT(TEXT(AK170,"0.#"),1)=".",FALSE,TRUE)</formula>
    </cfRule>
    <cfRule type="expression" dxfId="392" priority="452">
      <formula>IF(RIGHT(TEXT(AK170,"0.#"),1)=".",TRUE,FALSE)</formula>
    </cfRule>
  </conditionalFormatting>
  <conditionalFormatting sqref="AU170:AX198">
    <cfRule type="expression" dxfId="391" priority="447">
      <formula>IF(AND(AU170&gt;=0, RIGHT(TEXT(AU170,"0.#"),1)&lt;&gt;"."),TRUE,FALSE)</formula>
    </cfRule>
    <cfRule type="expression" dxfId="390" priority="448">
      <formula>IF(AND(AU170&gt;=0, RIGHT(TEXT(AU170,"0.#"),1)="."),TRUE,FALSE)</formula>
    </cfRule>
    <cfRule type="expression" dxfId="389" priority="449">
      <formula>IF(AND(AU170&lt;0, RIGHT(TEXT(AU170,"0.#"),1)&lt;&gt;"."),TRUE,FALSE)</formula>
    </cfRule>
    <cfRule type="expression" dxfId="388" priority="450">
      <formula>IF(AND(AU170&lt;0, RIGHT(TEXT(AU170,"0.#"),1)="."),TRUE,FALSE)</formula>
    </cfRule>
  </conditionalFormatting>
  <conditionalFormatting sqref="AK202">
    <cfRule type="expression" dxfId="387" priority="445">
      <formula>IF(RIGHT(TEXT(AK202,"0.#"),1)=".",FALSE,TRUE)</formula>
    </cfRule>
    <cfRule type="expression" dxfId="386" priority="446">
      <formula>IF(RIGHT(TEXT(AK202,"0.#"),1)=".",TRUE,FALSE)</formula>
    </cfRule>
  </conditionalFormatting>
  <conditionalFormatting sqref="AK203:AK231">
    <cfRule type="expression" dxfId="385" priority="439">
      <formula>IF(RIGHT(TEXT(AK203,"0.#"),1)=".",FALSE,TRUE)</formula>
    </cfRule>
    <cfRule type="expression" dxfId="384" priority="440">
      <formula>IF(RIGHT(TEXT(AK203,"0.#"),1)=".",TRUE,FALSE)</formula>
    </cfRule>
  </conditionalFormatting>
  <conditionalFormatting sqref="AU203:AX231">
    <cfRule type="expression" dxfId="383" priority="435">
      <formula>IF(AND(AU203&gt;=0, RIGHT(TEXT(AU203,"0.#"),1)&lt;&gt;"."),TRUE,FALSE)</formula>
    </cfRule>
    <cfRule type="expression" dxfId="382" priority="436">
      <formula>IF(AND(AU203&gt;=0, RIGHT(TEXT(AU203,"0.#"),1)="."),TRUE,FALSE)</formula>
    </cfRule>
    <cfRule type="expression" dxfId="381" priority="437">
      <formula>IF(AND(AU203&lt;0, RIGHT(TEXT(AU203,"0.#"),1)&lt;&gt;"."),TRUE,FALSE)</formula>
    </cfRule>
    <cfRule type="expression" dxfId="380" priority="438">
      <formula>IF(AND(AU203&lt;0, RIGHT(TEXT(AU203,"0.#"),1)="."),TRUE,FALSE)</formula>
    </cfRule>
  </conditionalFormatting>
  <conditionalFormatting sqref="AK235">
    <cfRule type="expression" dxfId="379" priority="433">
      <formula>IF(RIGHT(TEXT(AK235,"0.#"),1)=".",FALSE,TRUE)</formula>
    </cfRule>
    <cfRule type="expression" dxfId="378" priority="434">
      <formula>IF(RIGHT(TEXT(AK235,"0.#"),1)=".",TRUE,FALSE)</formula>
    </cfRule>
  </conditionalFormatting>
  <conditionalFormatting sqref="AK236:AK264">
    <cfRule type="expression" dxfId="377" priority="427">
      <formula>IF(RIGHT(TEXT(AK236,"0.#"),1)=".",FALSE,TRUE)</formula>
    </cfRule>
    <cfRule type="expression" dxfId="376" priority="428">
      <formula>IF(RIGHT(TEXT(AK236,"0.#"),1)=".",TRUE,FALSE)</formula>
    </cfRule>
  </conditionalFormatting>
  <conditionalFormatting sqref="AU236:AX264">
    <cfRule type="expression" dxfId="375" priority="423">
      <formula>IF(AND(AU236&gt;=0, RIGHT(TEXT(AU236,"0.#"),1)&lt;&gt;"."),TRUE,FALSE)</formula>
    </cfRule>
    <cfRule type="expression" dxfId="374" priority="424">
      <formula>IF(AND(AU236&gt;=0, RIGHT(TEXT(AU236,"0.#"),1)="."),TRUE,FALSE)</formula>
    </cfRule>
    <cfRule type="expression" dxfId="373" priority="425">
      <formula>IF(AND(AU236&lt;0, RIGHT(TEXT(AU236,"0.#"),1)&lt;&gt;"."),TRUE,FALSE)</formula>
    </cfRule>
    <cfRule type="expression" dxfId="372" priority="426">
      <formula>IF(AND(AU236&lt;0, RIGHT(TEXT(AU236,"0.#"),1)="."),TRUE,FALSE)</formula>
    </cfRule>
  </conditionalFormatting>
  <conditionalFormatting sqref="AK268">
    <cfRule type="expression" dxfId="371" priority="421">
      <formula>IF(RIGHT(TEXT(AK268,"0.#"),1)=".",FALSE,TRUE)</formula>
    </cfRule>
    <cfRule type="expression" dxfId="370" priority="422">
      <formula>IF(RIGHT(TEXT(AK268,"0.#"),1)=".",TRUE,FALSE)</formula>
    </cfRule>
  </conditionalFormatting>
  <conditionalFormatting sqref="AK269:AK297">
    <cfRule type="expression" dxfId="369" priority="415">
      <formula>IF(RIGHT(TEXT(AK269,"0.#"),1)=".",FALSE,TRUE)</formula>
    </cfRule>
    <cfRule type="expression" dxfId="368" priority="416">
      <formula>IF(RIGHT(TEXT(AK269,"0.#"),1)=".",TRUE,FALSE)</formula>
    </cfRule>
  </conditionalFormatting>
  <conditionalFormatting sqref="AU269:AX297">
    <cfRule type="expression" dxfId="367" priority="411">
      <formula>IF(AND(AU269&gt;=0, RIGHT(TEXT(AU269,"0.#"),1)&lt;&gt;"."),TRUE,FALSE)</formula>
    </cfRule>
    <cfRule type="expression" dxfId="366" priority="412">
      <formula>IF(AND(AU269&gt;=0, RIGHT(TEXT(AU269,"0.#"),1)="."),TRUE,FALSE)</formula>
    </cfRule>
    <cfRule type="expression" dxfId="365" priority="413">
      <formula>IF(AND(AU269&lt;0, RIGHT(TEXT(AU269,"0.#"),1)&lt;&gt;"."),TRUE,FALSE)</formula>
    </cfRule>
    <cfRule type="expression" dxfId="364" priority="414">
      <formula>IF(AND(AU269&lt;0, RIGHT(TEXT(AU269,"0.#"),1)="."),TRUE,FALSE)</formula>
    </cfRule>
  </conditionalFormatting>
  <conditionalFormatting sqref="AK301">
    <cfRule type="expression" dxfId="363" priority="409">
      <formula>IF(RIGHT(TEXT(AK301,"0.#"),1)=".",FALSE,TRUE)</formula>
    </cfRule>
    <cfRule type="expression" dxfId="362" priority="410">
      <formula>IF(RIGHT(TEXT(AK301,"0.#"),1)=".",TRUE,FALSE)</formula>
    </cfRule>
  </conditionalFormatting>
  <conditionalFormatting sqref="AK302:AK330">
    <cfRule type="expression" dxfId="361" priority="403">
      <formula>IF(RIGHT(TEXT(AK302,"0.#"),1)=".",FALSE,TRUE)</formula>
    </cfRule>
    <cfRule type="expression" dxfId="360" priority="404">
      <formula>IF(RIGHT(TEXT(AK302,"0.#"),1)=".",TRUE,FALSE)</formula>
    </cfRule>
  </conditionalFormatting>
  <conditionalFormatting sqref="AU302:AX330">
    <cfRule type="expression" dxfId="359" priority="399">
      <formula>IF(AND(AU302&gt;=0, RIGHT(TEXT(AU302,"0.#"),1)&lt;&gt;"."),TRUE,FALSE)</formula>
    </cfRule>
    <cfRule type="expression" dxfId="358" priority="400">
      <formula>IF(AND(AU302&gt;=0, RIGHT(TEXT(AU302,"0.#"),1)="."),TRUE,FALSE)</formula>
    </cfRule>
    <cfRule type="expression" dxfId="357" priority="401">
      <formula>IF(AND(AU302&lt;0, RIGHT(TEXT(AU302,"0.#"),1)&lt;&gt;"."),TRUE,FALSE)</formula>
    </cfRule>
    <cfRule type="expression" dxfId="356" priority="402">
      <formula>IF(AND(AU302&lt;0, RIGHT(TEXT(AU302,"0.#"),1)="."),TRUE,FALSE)</formula>
    </cfRule>
  </conditionalFormatting>
  <conditionalFormatting sqref="AK334">
    <cfRule type="expression" dxfId="355" priority="397">
      <formula>IF(RIGHT(TEXT(AK334,"0.#"),1)=".",FALSE,TRUE)</formula>
    </cfRule>
    <cfRule type="expression" dxfId="354" priority="398">
      <formula>IF(RIGHT(TEXT(AK334,"0.#"),1)=".",TRUE,FALSE)</formula>
    </cfRule>
  </conditionalFormatting>
  <conditionalFormatting sqref="AK335:AK363">
    <cfRule type="expression" dxfId="353" priority="391">
      <formula>IF(RIGHT(TEXT(AK335,"0.#"),1)=".",FALSE,TRUE)</formula>
    </cfRule>
    <cfRule type="expression" dxfId="352" priority="392">
      <formula>IF(RIGHT(TEXT(AK335,"0.#"),1)=".",TRUE,FALSE)</formula>
    </cfRule>
  </conditionalFormatting>
  <conditionalFormatting sqref="AU335:AX363">
    <cfRule type="expression" dxfId="351" priority="387">
      <formula>IF(AND(AU335&gt;=0, RIGHT(TEXT(AU335,"0.#"),1)&lt;&gt;"."),TRUE,FALSE)</formula>
    </cfRule>
    <cfRule type="expression" dxfId="350" priority="388">
      <formula>IF(AND(AU335&gt;=0, RIGHT(TEXT(AU335,"0.#"),1)="."),TRUE,FALSE)</formula>
    </cfRule>
    <cfRule type="expression" dxfId="349" priority="389">
      <formula>IF(AND(AU335&lt;0, RIGHT(TEXT(AU335,"0.#"),1)&lt;&gt;"."),TRUE,FALSE)</formula>
    </cfRule>
    <cfRule type="expression" dxfId="348" priority="390">
      <formula>IF(AND(AU335&lt;0, RIGHT(TEXT(AU335,"0.#"),1)="."),TRUE,FALSE)</formula>
    </cfRule>
  </conditionalFormatting>
  <conditionalFormatting sqref="AK367">
    <cfRule type="expression" dxfId="347" priority="385">
      <formula>IF(RIGHT(TEXT(AK367,"0.#"),1)=".",FALSE,TRUE)</formula>
    </cfRule>
    <cfRule type="expression" dxfId="346" priority="386">
      <formula>IF(RIGHT(TEXT(AK367,"0.#"),1)=".",TRUE,FALSE)</formula>
    </cfRule>
  </conditionalFormatting>
  <conditionalFormatting sqref="AU367:AX367">
    <cfRule type="expression" dxfId="345" priority="381">
      <formula>IF(AND(AU367&gt;=0, RIGHT(TEXT(AU367,"0.#"),1)&lt;&gt;"."),TRUE,FALSE)</formula>
    </cfRule>
    <cfRule type="expression" dxfId="344" priority="382">
      <formula>IF(AND(AU367&gt;=0, RIGHT(TEXT(AU367,"0.#"),1)="."),TRUE,FALSE)</formula>
    </cfRule>
    <cfRule type="expression" dxfId="343" priority="383">
      <formula>IF(AND(AU367&lt;0, RIGHT(TEXT(AU367,"0.#"),1)&lt;&gt;"."),TRUE,FALSE)</formula>
    </cfRule>
    <cfRule type="expression" dxfId="342" priority="384">
      <formula>IF(AND(AU367&lt;0, RIGHT(TEXT(AU367,"0.#"),1)="."),TRUE,FALSE)</formula>
    </cfRule>
  </conditionalFormatting>
  <conditionalFormatting sqref="AK368:AK396">
    <cfRule type="expression" dxfId="341" priority="379">
      <formula>IF(RIGHT(TEXT(AK368,"0.#"),1)=".",FALSE,TRUE)</formula>
    </cfRule>
    <cfRule type="expression" dxfId="340" priority="380">
      <formula>IF(RIGHT(TEXT(AK368,"0.#"),1)=".",TRUE,FALSE)</formula>
    </cfRule>
  </conditionalFormatting>
  <conditionalFormatting sqref="AU368:AX396">
    <cfRule type="expression" dxfId="339" priority="375">
      <formula>IF(AND(AU368&gt;=0, RIGHT(TEXT(AU368,"0.#"),1)&lt;&gt;"."),TRUE,FALSE)</formula>
    </cfRule>
    <cfRule type="expression" dxfId="338" priority="376">
      <formula>IF(AND(AU368&gt;=0, RIGHT(TEXT(AU368,"0.#"),1)="."),TRUE,FALSE)</formula>
    </cfRule>
    <cfRule type="expression" dxfId="337" priority="377">
      <formula>IF(AND(AU368&lt;0, RIGHT(TEXT(AU368,"0.#"),1)&lt;&gt;"."),TRUE,FALSE)</formula>
    </cfRule>
    <cfRule type="expression" dxfId="336" priority="378">
      <formula>IF(AND(AU368&lt;0, RIGHT(TEXT(AU368,"0.#"),1)="."),TRUE,FALSE)</formula>
    </cfRule>
  </conditionalFormatting>
  <conditionalFormatting sqref="AK400">
    <cfRule type="expression" dxfId="335" priority="373">
      <formula>IF(RIGHT(TEXT(AK400,"0.#"),1)=".",FALSE,TRUE)</formula>
    </cfRule>
    <cfRule type="expression" dxfId="334" priority="374">
      <formula>IF(RIGHT(TEXT(AK400,"0.#"),1)=".",TRUE,FALSE)</formula>
    </cfRule>
  </conditionalFormatting>
  <conditionalFormatting sqref="AK401:AK429">
    <cfRule type="expression" dxfId="333" priority="367">
      <formula>IF(RIGHT(TEXT(AK401,"0.#"),1)=".",FALSE,TRUE)</formula>
    </cfRule>
    <cfRule type="expression" dxfId="332" priority="368">
      <formula>IF(RIGHT(TEXT(AK401,"0.#"),1)=".",TRUE,FALSE)</formula>
    </cfRule>
  </conditionalFormatting>
  <conditionalFormatting sqref="AU404:AX429">
    <cfRule type="expression" dxfId="331" priority="363">
      <formula>IF(AND(AU404&gt;=0, RIGHT(TEXT(AU404,"0.#"),1)&lt;&gt;"."),TRUE,FALSE)</formula>
    </cfRule>
    <cfRule type="expression" dxfId="330" priority="364">
      <formula>IF(AND(AU404&gt;=0, RIGHT(TEXT(AU404,"0.#"),1)="."),TRUE,FALSE)</formula>
    </cfRule>
    <cfRule type="expression" dxfId="329" priority="365">
      <formula>IF(AND(AU404&lt;0, RIGHT(TEXT(AU404,"0.#"),1)&lt;&gt;"."),TRUE,FALSE)</formula>
    </cfRule>
    <cfRule type="expression" dxfId="328" priority="366">
      <formula>IF(AND(AU404&lt;0, RIGHT(TEXT(AU404,"0.#"),1)="."),TRUE,FALSE)</formula>
    </cfRule>
  </conditionalFormatting>
  <conditionalFormatting sqref="AK433">
    <cfRule type="expression" dxfId="327" priority="361">
      <formula>IF(RIGHT(TEXT(AK433,"0.#"),1)=".",FALSE,TRUE)</formula>
    </cfRule>
    <cfRule type="expression" dxfId="326" priority="362">
      <formula>IF(RIGHT(TEXT(AK433,"0.#"),1)=".",TRUE,FALSE)</formula>
    </cfRule>
  </conditionalFormatting>
  <conditionalFormatting sqref="AK434:AK462">
    <cfRule type="expression" dxfId="325" priority="355">
      <formula>IF(RIGHT(TEXT(AK434,"0.#"),1)=".",FALSE,TRUE)</formula>
    </cfRule>
    <cfRule type="expression" dxfId="324" priority="356">
      <formula>IF(RIGHT(TEXT(AK434,"0.#"),1)=".",TRUE,FALSE)</formula>
    </cfRule>
  </conditionalFormatting>
  <conditionalFormatting sqref="AU443:AX462">
    <cfRule type="expression" dxfId="323" priority="351">
      <formula>IF(AND(AU443&gt;=0, RIGHT(TEXT(AU443,"0.#"),1)&lt;&gt;"."),TRUE,FALSE)</formula>
    </cfRule>
    <cfRule type="expression" dxfId="322" priority="352">
      <formula>IF(AND(AU443&gt;=0, RIGHT(TEXT(AU443,"0.#"),1)="."),TRUE,FALSE)</formula>
    </cfRule>
    <cfRule type="expression" dxfId="321" priority="353">
      <formula>IF(AND(AU443&lt;0, RIGHT(TEXT(AU443,"0.#"),1)&lt;&gt;"."),TRUE,FALSE)</formula>
    </cfRule>
    <cfRule type="expression" dxfId="320" priority="354">
      <formula>IF(AND(AU443&lt;0, RIGHT(TEXT(AU443,"0.#"),1)="."),TRUE,FALSE)</formula>
    </cfRule>
  </conditionalFormatting>
  <conditionalFormatting sqref="AK466">
    <cfRule type="expression" dxfId="319" priority="349">
      <formula>IF(RIGHT(TEXT(AK466,"0.#"),1)=".",FALSE,TRUE)</formula>
    </cfRule>
    <cfRule type="expression" dxfId="318" priority="350">
      <formula>IF(RIGHT(TEXT(AK466,"0.#"),1)=".",TRUE,FALSE)</formula>
    </cfRule>
  </conditionalFormatting>
  <conditionalFormatting sqref="AK467:AK495">
    <cfRule type="expression" dxfId="317" priority="343">
      <formula>IF(RIGHT(TEXT(AK467,"0.#"),1)=".",FALSE,TRUE)</formula>
    </cfRule>
    <cfRule type="expression" dxfId="316" priority="344">
      <formula>IF(RIGHT(TEXT(AK467,"0.#"),1)=".",TRUE,FALSE)</formula>
    </cfRule>
  </conditionalFormatting>
  <conditionalFormatting sqref="AU470:AX495">
    <cfRule type="expression" dxfId="315" priority="339">
      <formula>IF(AND(AU470&gt;=0, RIGHT(TEXT(AU470,"0.#"),1)&lt;&gt;"."),TRUE,FALSE)</formula>
    </cfRule>
    <cfRule type="expression" dxfId="314" priority="340">
      <formula>IF(AND(AU470&gt;=0, RIGHT(TEXT(AU470,"0.#"),1)="."),TRUE,FALSE)</formula>
    </cfRule>
    <cfRule type="expression" dxfId="313" priority="341">
      <formula>IF(AND(AU470&lt;0, RIGHT(TEXT(AU470,"0.#"),1)&lt;&gt;"."),TRUE,FALSE)</formula>
    </cfRule>
    <cfRule type="expression" dxfId="312" priority="342">
      <formula>IF(AND(AU470&lt;0, RIGHT(TEXT(AU470,"0.#"),1)="."),TRUE,FALSE)</formula>
    </cfRule>
  </conditionalFormatting>
  <conditionalFormatting sqref="AK499">
    <cfRule type="expression" dxfId="311" priority="337">
      <formula>IF(RIGHT(TEXT(AK499,"0.#"),1)=".",FALSE,TRUE)</formula>
    </cfRule>
    <cfRule type="expression" dxfId="310" priority="338">
      <formula>IF(RIGHT(TEXT(AK499,"0.#"),1)=".",TRUE,FALSE)</formula>
    </cfRule>
  </conditionalFormatting>
  <conditionalFormatting sqref="AK500:AK528">
    <cfRule type="expression" dxfId="309" priority="331">
      <formula>IF(RIGHT(TEXT(AK500,"0.#"),1)=".",FALSE,TRUE)</formula>
    </cfRule>
    <cfRule type="expression" dxfId="308" priority="332">
      <formula>IF(RIGHT(TEXT(AK500,"0.#"),1)=".",TRUE,FALSE)</formula>
    </cfRule>
  </conditionalFormatting>
  <conditionalFormatting sqref="AU509:AX528">
    <cfRule type="expression" dxfId="307" priority="327">
      <formula>IF(AND(AU509&gt;=0, RIGHT(TEXT(AU509,"0.#"),1)&lt;&gt;"."),TRUE,FALSE)</formula>
    </cfRule>
    <cfRule type="expression" dxfId="306" priority="328">
      <formula>IF(AND(AU509&gt;=0, RIGHT(TEXT(AU509,"0.#"),1)="."),TRUE,FALSE)</formula>
    </cfRule>
    <cfRule type="expression" dxfId="305" priority="329">
      <formula>IF(AND(AU509&lt;0, RIGHT(TEXT(AU509,"0.#"),1)&lt;&gt;"."),TRUE,FALSE)</formula>
    </cfRule>
    <cfRule type="expression" dxfId="304" priority="330">
      <formula>IF(AND(AU509&lt;0, RIGHT(TEXT(AU509,"0.#"),1)="."),TRUE,FALSE)</formula>
    </cfRule>
  </conditionalFormatting>
  <conditionalFormatting sqref="AK532">
    <cfRule type="expression" dxfId="303" priority="325">
      <formula>IF(RIGHT(TEXT(AK532,"0.#"),1)=".",FALSE,TRUE)</formula>
    </cfRule>
    <cfRule type="expression" dxfId="302" priority="326">
      <formula>IF(RIGHT(TEXT(AK532,"0.#"),1)=".",TRUE,FALSE)</formula>
    </cfRule>
  </conditionalFormatting>
  <conditionalFormatting sqref="AK533:AK561">
    <cfRule type="expression" dxfId="301" priority="319">
      <formula>IF(RIGHT(TEXT(AK533,"0.#"),1)=".",FALSE,TRUE)</formula>
    </cfRule>
    <cfRule type="expression" dxfId="300" priority="320">
      <formula>IF(RIGHT(TEXT(AK533,"0.#"),1)=".",TRUE,FALSE)</formula>
    </cfRule>
  </conditionalFormatting>
  <conditionalFormatting sqref="AU538:AX561">
    <cfRule type="expression" dxfId="299" priority="315">
      <formula>IF(AND(AU538&gt;=0, RIGHT(TEXT(AU538,"0.#"),1)&lt;&gt;"."),TRUE,FALSE)</formula>
    </cfRule>
    <cfRule type="expression" dxfId="298" priority="316">
      <formula>IF(AND(AU538&gt;=0, RIGHT(TEXT(AU538,"0.#"),1)="."),TRUE,FALSE)</formula>
    </cfRule>
    <cfRule type="expression" dxfId="297" priority="317">
      <formula>IF(AND(AU538&lt;0, RIGHT(TEXT(AU538,"0.#"),1)&lt;&gt;"."),TRUE,FALSE)</formula>
    </cfRule>
    <cfRule type="expression" dxfId="296" priority="318">
      <formula>IF(AND(AU538&lt;0, RIGHT(TEXT(AU538,"0.#"),1)="."),TRUE,FALSE)</formula>
    </cfRule>
  </conditionalFormatting>
  <conditionalFormatting sqref="AK565">
    <cfRule type="expression" dxfId="295" priority="313">
      <formula>IF(RIGHT(TEXT(AK565,"0.#"),1)=".",FALSE,TRUE)</formula>
    </cfRule>
    <cfRule type="expression" dxfId="294" priority="314">
      <formula>IF(RIGHT(TEXT(AK565,"0.#"),1)=".",TRUE,FALSE)</formula>
    </cfRule>
  </conditionalFormatting>
  <conditionalFormatting sqref="AK566:AK594">
    <cfRule type="expression" dxfId="293" priority="307">
      <formula>IF(RIGHT(TEXT(AK566,"0.#"),1)=".",FALSE,TRUE)</formula>
    </cfRule>
    <cfRule type="expression" dxfId="292" priority="308">
      <formula>IF(RIGHT(TEXT(AK566,"0.#"),1)=".",TRUE,FALSE)</formula>
    </cfRule>
  </conditionalFormatting>
  <conditionalFormatting sqref="AU572:AX594">
    <cfRule type="expression" dxfId="291" priority="303">
      <formula>IF(AND(AU572&gt;=0, RIGHT(TEXT(AU572,"0.#"),1)&lt;&gt;"."),TRUE,FALSE)</formula>
    </cfRule>
    <cfRule type="expression" dxfId="290" priority="304">
      <formula>IF(AND(AU572&gt;=0, RIGHT(TEXT(AU572,"0.#"),1)="."),TRUE,FALSE)</formula>
    </cfRule>
    <cfRule type="expression" dxfId="289" priority="305">
      <formula>IF(AND(AU572&lt;0, RIGHT(TEXT(AU572,"0.#"),1)&lt;&gt;"."),TRUE,FALSE)</formula>
    </cfRule>
    <cfRule type="expression" dxfId="288" priority="306">
      <formula>IF(AND(AU572&lt;0, RIGHT(TEXT(AU572,"0.#"),1)="."),TRUE,FALSE)</formula>
    </cfRule>
  </conditionalFormatting>
  <conditionalFormatting sqref="AK598">
    <cfRule type="expression" dxfId="287" priority="301">
      <formula>IF(RIGHT(TEXT(AK598,"0.#"),1)=".",FALSE,TRUE)</formula>
    </cfRule>
    <cfRule type="expression" dxfId="286" priority="302">
      <formula>IF(RIGHT(TEXT(AK598,"0.#"),1)=".",TRUE,FALSE)</formula>
    </cfRule>
  </conditionalFormatting>
  <conditionalFormatting sqref="AK599:AK627">
    <cfRule type="expression" dxfId="285" priority="295">
      <formula>IF(RIGHT(TEXT(AK599,"0.#"),1)=".",FALSE,TRUE)</formula>
    </cfRule>
    <cfRule type="expression" dxfId="284" priority="296">
      <formula>IF(RIGHT(TEXT(AK599,"0.#"),1)=".",TRUE,FALSE)</formula>
    </cfRule>
  </conditionalFormatting>
  <conditionalFormatting sqref="AU605:AX627">
    <cfRule type="expression" dxfId="283" priority="291">
      <formula>IF(AND(AU605&gt;=0, RIGHT(TEXT(AU605,"0.#"),1)&lt;&gt;"."),TRUE,FALSE)</formula>
    </cfRule>
    <cfRule type="expression" dxfId="282" priority="292">
      <formula>IF(AND(AU605&gt;=0, RIGHT(TEXT(AU605,"0.#"),1)="."),TRUE,FALSE)</formula>
    </cfRule>
    <cfRule type="expression" dxfId="281" priority="293">
      <formula>IF(AND(AU605&lt;0, RIGHT(TEXT(AU605,"0.#"),1)&lt;&gt;"."),TRUE,FALSE)</formula>
    </cfRule>
    <cfRule type="expression" dxfId="280" priority="294">
      <formula>IF(AND(AU605&lt;0, RIGHT(TEXT(AU605,"0.#"),1)="."),TRUE,FALSE)</formula>
    </cfRule>
  </conditionalFormatting>
  <conditionalFormatting sqref="AK631">
    <cfRule type="expression" dxfId="279" priority="289">
      <formula>IF(RIGHT(TEXT(AK631,"0.#"),1)=".",FALSE,TRUE)</formula>
    </cfRule>
    <cfRule type="expression" dxfId="278" priority="290">
      <formula>IF(RIGHT(TEXT(AK631,"0.#"),1)=".",TRUE,FALSE)</formula>
    </cfRule>
  </conditionalFormatting>
  <conditionalFormatting sqref="AK632:AK660">
    <cfRule type="expression" dxfId="277" priority="283">
      <formula>IF(RIGHT(TEXT(AK632,"0.#"),1)=".",FALSE,TRUE)</formula>
    </cfRule>
    <cfRule type="expression" dxfId="276" priority="284">
      <formula>IF(RIGHT(TEXT(AK632,"0.#"),1)=".",TRUE,FALSE)</formula>
    </cfRule>
  </conditionalFormatting>
  <conditionalFormatting sqref="AU634:AX660">
    <cfRule type="expression" dxfId="275" priority="279">
      <formula>IF(AND(AU634&gt;=0, RIGHT(TEXT(AU634,"0.#"),1)&lt;&gt;"."),TRUE,FALSE)</formula>
    </cfRule>
    <cfRule type="expression" dxfId="274" priority="280">
      <formula>IF(AND(AU634&gt;=0, RIGHT(TEXT(AU634,"0.#"),1)="."),TRUE,FALSE)</formula>
    </cfRule>
    <cfRule type="expression" dxfId="273" priority="281">
      <formula>IF(AND(AU634&lt;0, RIGHT(TEXT(AU634,"0.#"),1)&lt;&gt;"."),TRUE,FALSE)</formula>
    </cfRule>
    <cfRule type="expression" dxfId="272" priority="282">
      <formula>IF(AND(AU634&lt;0, RIGHT(TEXT(AU634,"0.#"),1)="."),TRUE,FALSE)</formula>
    </cfRule>
  </conditionalFormatting>
  <conditionalFormatting sqref="AK668:AK693">
    <cfRule type="expression" dxfId="271" priority="271">
      <formula>IF(RIGHT(TEXT(AK668,"0.#"),1)=".",FALSE,TRUE)</formula>
    </cfRule>
    <cfRule type="expression" dxfId="270" priority="272">
      <formula>IF(RIGHT(TEXT(AK668,"0.#"),1)=".",TRUE,FALSE)</formula>
    </cfRule>
  </conditionalFormatting>
  <conditionalFormatting sqref="AU667:AX693">
    <cfRule type="expression" dxfId="269" priority="267">
      <formula>IF(AND(AU667&gt;=0, RIGHT(TEXT(AU667,"0.#"),1)&lt;&gt;"."),TRUE,FALSE)</formula>
    </cfRule>
    <cfRule type="expression" dxfId="268" priority="268">
      <formula>IF(AND(AU667&gt;=0, RIGHT(TEXT(AU667,"0.#"),1)="."),TRUE,FALSE)</formula>
    </cfRule>
    <cfRule type="expression" dxfId="267" priority="269">
      <formula>IF(AND(AU667&lt;0, RIGHT(TEXT(AU667,"0.#"),1)&lt;&gt;"."),TRUE,FALSE)</formula>
    </cfRule>
    <cfRule type="expression" dxfId="266" priority="270">
      <formula>IF(AND(AU667&lt;0, RIGHT(TEXT(AU667,"0.#"),1)="."),TRUE,FALSE)</formula>
    </cfRule>
  </conditionalFormatting>
  <conditionalFormatting sqref="AK697">
    <cfRule type="expression" dxfId="265" priority="265">
      <formula>IF(RIGHT(TEXT(AK697,"0.#"),1)=".",FALSE,TRUE)</formula>
    </cfRule>
    <cfRule type="expression" dxfId="264" priority="266">
      <formula>IF(RIGHT(TEXT(AK697,"0.#"),1)=".",TRUE,FALSE)</formula>
    </cfRule>
  </conditionalFormatting>
  <conditionalFormatting sqref="AU697:AX697">
    <cfRule type="expression" dxfId="263" priority="261">
      <formula>IF(AND(AU697&gt;=0, RIGHT(TEXT(AU697,"0.#"),1)&lt;&gt;"."),TRUE,FALSE)</formula>
    </cfRule>
    <cfRule type="expression" dxfId="262" priority="262">
      <formula>IF(AND(AU697&gt;=0, RIGHT(TEXT(AU697,"0.#"),1)="."),TRUE,FALSE)</formula>
    </cfRule>
    <cfRule type="expression" dxfId="261" priority="263">
      <formula>IF(AND(AU697&lt;0, RIGHT(TEXT(AU697,"0.#"),1)&lt;&gt;"."),TRUE,FALSE)</formula>
    </cfRule>
    <cfRule type="expression" dxfId="260" priority="264">
      <formula>IF(AND(AU697&lt;0, RIGHT(TEXT(AU697,"0.#"),1)="."),TRUE,FALSE)</formula>
    </cfRule>
  </conditionalFormatting>
  <conditionalFormatting sqref="AK698:AK726">
    <cfRule type="expression" dxfId="259" priority="259">
      <formula>IF(RIGHT(TEXT(AK698,"0.#"),1)=".",FALSE,TRUE)</formula>
    </cfRule>
    <cfRule type="expression" dxfId="258" priority="260">
      <formula>IF(RIGHT(TEXT(AK698,"0.#"),1)=".",TRUE,FALSE)</formula>
    </cfRule>
  </conditionalFormatting>
  <conditionalFormatting sqref="AU698:AX726">
    <cfRule type="expression" dxfId="257" priority="255">
      <formula>IF(AND(AU698&gt;=0, RIGHT(TEXT(AU698,"0.#"),1)&lt;&gt;"."),TRUE,FALSE)</formula>
    </cfRule>
    <cfRule type="expression" dxfId="256" priority="256">
      <formula>IF(AND(AU698&gt;=0, RIGHT(TEXT(AU698,"0.#"),1)="."),TRUE,FALSE)</formula>
    </cfRule>
    <cfRule type="expression" dxfId="255" priority="257">
      <formula>IF(AND(AU698&lt;0, RIGHT(TEXT(AU698,"0.#"),1)&lt;&gt;"."),TRUE,FALSE)</formula>
    </cfRule>
    <cfRule type="expression" dxfId="254" priority="258">
      <formula>IF(AND(AU698&lt;0, RIGHT(TEXT(AU698,"0.#"),1)="."),TRUE,FALSE)</formula>
    </cfRule>
  </conditionalFormatting>
  <conditionalFormatting sqref="AK730">
    <cfRule type="expression" dxfId="253" priority="253">
      <formula>IF(RIGHT(TEXT(AK730,"0.#"),1)=".",FALSE,TRUE)</formula>
    </cfRule>
    <cfRule type="expression" dxfId="252" priority="254">
      <formula>IF(RIGHT(TEXT(AK730,"0.#"),1)=".",TRUE,FALSE)</formula>
    </cfRule>
  </conditionalFormatting>
  <conditionalFormatting sqref="AU730:AX730">
    <cfRule type="expression" dxfId="251" priority="249">
      <formula>IF(AND(AU730&gt;=0, RIGHT(TEXT(AU730,"0.#"),1)&lt;&gt;"."),TRUE,FALSE)</formula>
    </cfRule>
    <cfRule type="expression" dxfId="250" priority="250">
      <formula>IF(AND(AU730&gt;=0, RIGHT(TEXT(AU730,"0.#"),1)="."),TRUE,FALSE)</formula>
    </cfRule>
    <cfRule type="expression" dxfId="249" priority="251">
      <formula>IF(AND(AU730&lt;0, RIGHT(TEXT(AU730,"0.#"),1)&lt;&gt;"."),TRUE,FALSE)</formula>
    </cfRule>
    <cfRule type="expression" dxfId="248" priority="252">
      <formula>IF(AND(AU730&lt;0, RIGHT(TEXT(AU730,"0.#"),1)="."),TRUE,FALSE)</formula>
    </cfRule>
  </conditionalFormatting>
  <conditionalFormatting sqref="AK731:AK759">
    <cfRule type="expression" dxfId="247" priority="247">
      <formula>IF(RIGHT(TEXT(AK731,"0.#"),1)=".",FALSE,TRUE)</formula>
    </cfRule>
    <cfRule type="expression" dxfId="246" priority="248">
      <formula>IF(RIGHT(TEXT(AK731,"0.#"),1)=".",TRUE,FALSE)</formula>
    </cfRule>
  </conditionalFormatting>
  <conditionalFormatting sqref="AU731:AX759">
    <cfRule type="expression" dxfId="245" priority="243">
      <formula>IF(AND(AU731&gt;=0, RIGHT(TEXT(AU731,"0.#"),1)&lt;&gt;"."),TRUE,FALSE)</formula>
    </cfRule>
    <cfRule type="expression" dxfId="244" priority="244">
      <formula>IF(AND(AU731&gt;=0, RIGHT(TEXT(AU731,"0.#"),1)="."),TRUE,FALSE)</formula>
    </cfRule>
    <cfRule type="expression" dxfId="243" priority="245">
      <formula>IF(AND(AU731&lt;0, RIGHT(TEXT(AU731,"0.#"),1)&lt;&gt;"."),TRUE,FALSE)</formula>
    </cfRule>
    <cfRule type="expression" dxfId="242" priority="246">
      <formula>IF(AND(AU731&lt;0, RIGHT(TEXT(AU731,"0.#"),1)="."),TRUE,FALSE)</formula>
    </cfRule>
  </conditionalFormatting>
  <conditionalFormatting sqref="AK763">
    <cfRule type="expression" dxfId="241" priority="241">
      <formula>IF(RIGHT(TEXT(AK763,"0.#"),1)=".",FALSE,TRUE)</formula>
    </cfRule>
    <cfRule type="expression" dxfId="240" priority="242">
      <formula>IF(RIGHT(TEXT(AK763,"0.#"),1)=".",TRUE,FALSE)</formula>
    </cfRule>
  </conditionalFormatting>
  <conditionalFormatting sqref="AU763:AX763">
    <cfRule type="expression" dxfId="239" priority="237">
      <formula>IF(AND(AU763&gt;=0, RIGHT(TEXT(AU763,"0.#"),1)&lt;&gt;"."),TRUE,FALSE)</formula>
    </cfRule>
    <cfRule type="expression" dxfId="238" priority="238">
      <formula>IF(AND(AU763&gt;=0, RIGHT(TEXT(AU763,"0.#"),1)="."),TRUE,FALSE)</formula>
    </cfRule>
    <cfRule type="expression" dxfId="237" priority="239">
      <formula>IF(AND(AU763&lt;0, RIGHT(TEXT(AU763,"0.#"),1)&lt;&gt;"."),TRUE,FALSE)</formula>
    </cfRule>
    <cfRule type="expression" dxfId="236" priority="240">
      <formula>IF(AND(AU763&lt;0, RIGHT(TEXT(AU763,"0.#"),1)="."),TRUE,FALSE)</formula>
    </cfRule>
  </conditionalFormatting>
  <conditionalFormatting sqref="AK764:AK792">
    <cfRule type="expression" dxfId="235" priority="235">
      <formula>IF(RIGHT(TEXT(AK764,"0.#"),1)=".",FALSE,TRUE)</formula>
    </cfRule>
    <cfRule type="expression" dxfId="234" priority="236">
      <formula>IF(RIGHT(TEXT(AK764,"0.#"),1)=".",TRUE,FALSE)</formula>
    </cfRule>
  </conditionalFormatting>
  <conditionalFormatting sqref="AU764:AX792">
    <cfRule type="expression" dxfId="233" priority="231">
      <formula>IF(AND(AU764&gt;=0, RIGHT(TEXT(AU764,"0.#"),1)&lt;&gt;"."),TRUE,FALSE)</formula>
    </cfRule>
    <cfRule type="expression" dxfId="232" priority="232">
      <formula>IF(AND(AU764&gt;=0, RIGHT(TEXT(AU764,"0.#"),1)="."),TRUE,FALSE)</formula>
    </cfRule>
    <cfRule type="expression" dxfId="231" priority="233">
      <formula>IF(AND(AU764&lt;0, RIGHT(TEXT(AU764,"0.#"),1)&lt;&gt;"."),TRUE,FALSE)</formula>
    </cfRule>
    <cfRule type="expression" dxfId="230" priority="234">
      <formula>IF(AND(AU764&lt;0, RIGHT(TEXT(AU764,"0.#"),1)="."),TRUE,FALSE)</formula>
    </cfRule>
  </conditionalFormatting>
  <conditionalFormatting sqref="AK796">
    <cfRule type="expression" dxfId="229" priority="229">
      <formula>IF(RIGHT(TEXT(AK796,"0.#"),1)=".",FALSE,TRUE)</formula>
    </cfRule>
    <cfRule type="expression" dxfId="228" priority="230">
      <formula>IF(RIGHT(TEXT(AK796,"0.#"),1)=".",TRUE,FALSE)</formula>
    </cfRule>
  </conditionalFormatting>
  <conditionalFormatting sqref="AU796:AX796">
    <cfRule type="expression" dxfId="227" priority="225">
      <formula>IF(AND(AU796&gt;=0, RIGHT(TEXT(AU796,"0.#"),1)&lt;&gt;"."),TRUE,FALSE)</formula>
    </cfRule>
    <cfRule type="expression" dxfId="226" priority="226">
      <formula>IF(AND(AU796&gt;=0, RIGHT(TEXT(AU796,"0.#"),1)="."),TRUE,FALSE)</formula>
    </cfRule>
    <cfRule type="expression" dxfId="225" priority="227">
      <formula>IF(AND(AU796&lt;0, RIGHT(TEXT(AU796,"0.#"),1)&lt;&gt;"."),TRUE,FALSE)</formula>
    </cfRule>
    <cfRule type="expression" dxfId="224" priority="228">
      <formula>IF(AND(AU796&lt;0, RIGHT(TEXT(AU796,"0.#"),1)="."),TRUE,FALSE)</formula>
    </cfRule>
  </conditionalFormatting>
  <conditionalFormatting sqref="AK797:AK825">
    <cfRule type="expression" dxfId="223" priority="223">
      <formula>IF(RIGHT(TEXT(AK797,"0.#"),1)=".",FALSE,TRUE)</formula>
    </cfRule>
    <cfRule type="expression" dxfId="222" priority="224">
      <formula>IF(RIGHT(TEXT(AK797,"0.#"),1)=".",TRUE,FALSE)</formula>
    </cfRule>
  </conditionalFormatting>
  <conditionalFormatting sqref="AU797:AX825">
    <cfRule type="expression" dxfId="221" priority="219">
      <formula>IF(AND(AU797&gt;=0, RIGHT(TEXT(AU797,"0.#"),1)&lt;&gt;"."),TRUE,FALSE)</formula>
    </cfRule>
    <cfRule type="expression" dxfId="220" priority="220">
      <formula>IF(AND(AU797&gt;=0, RIGHT(TEXT(AU797,"0.#"),1)="."),TRUE,FALSE)</formula>
    </cfRule>
    <cfRule type="expression" dxfId="219" priority="221">
      <formula>IF(AND(AU797&lt;0, RIGHT(TEXT(AU797,"0.#"),1)&lt;&gt;"."),TRUE,FALSE)</formula>
    </cfRule>
    <cfRule type="expression" dxfId="218" priority="222">
      <formula>IF(AND(AU797&lt;0, RIGHT(TEXT(AU797,"0.#"),1)="."),TRUE,FALSE)</formula>
    </cfRule>
  </conditionalFormatting>
  <conditionalFormatting sqref="AK829">
    <cfRule type="expression" dxfId="217" priority="217">
      <formula>IF(RIGHT(TEXT(AK829,"0.#"),1)=".",FALSE,TRUE)</formula>
    </cfRule>
    <cfRule type="expression" dxfId="216" priority="218">
      <formula>IF(RIGHT(TEXT(AK829,"0.#"),1)=".",TRUE,FALSE)</formula>
    </cfRule>
  </conditionalFormatting>
  <conditionalFormatting sqref="AU829:AX829">
    <cfRule type="expression" dxfId="215" priority="213">
      <formula>IF(AND(AU829&gt;=0, RIGHT(TEXT(AU829,"0.#"),1)&lt;&gt;"."),TRUE,FALSE)</formula>
    </cfRule>
    <cfRule type="expression" dxfId="214" priority="214">
      <formula>IF(AND(AU829&gt;=0, RIGHT(TEXT(AU829,"0.#"),1)="."),TRUE,FALSE)</formula>
    </cfRule>
    <cfRule type="expression" dxfId="213" priority="215">
      <formula>IF(AND(AU829&lt;0, RIGHT(TEXT(AU829,"0.#"),1)&lt;&gt;"."),TRUE,FALSE)</formula>
    </cfRule>
    <cfRule type="expression" dxfId="212" priority="216">
      <formula>IF(AND(AU829&lt;0, RIGHT(TEXT(AU829,"0.#"),1)="."),TRUE,FALSE)</formula>
    </cfRule>
  </conditionalFormatting>
  <conditionalFormatting sqref="AK830:AK858">
    <cfRule type="expression" dxfId="211" priority="211">
      <formula>IF(RIGHT(TEXT(AK830,"0.#"),1)=".",FALSE,TRUE)</formula>
    </cfRule>
    <cfRule type="expression" dxfId="210" priority="212">
      <formula>IF(RIGHT(TEXT(AK830,"0.#"),1)=".",TRUE,FALSE)</formula>
    </cfRule>
  </conditionalFormatting>
  <conditionalFormatting sqref="AU830:AX858">
    <cfRule type="expression" dxfId="209" priority="207">
      <formula>IF(AND(AU830&gt;=0, RIGHT(TEXT(AU830,"0.#"),1)&lt;&gt;"."),TRUE,FALSE)</formula>
    </cfRule>
    <cfRule type="expression" dxfId="208" priority="208">
      <formula>IF(AND(AU830&gt;=0, RIGHT(TEXT(AU830,"0.#"),1)="."),TRUE,FALSE)</formula>
    </cfRule>
    <cfRule type="expression" dxfId="207" priority="209">
      <formula>IF(AND(AU830&lt;0, RIGHT(TEXT(AU830,"0.#"),1)&lt;&gt;"."),TRUE,FALSE)</formula>
    </cfRule>
    <cfRule type="expression" dxfId="206" priority="210">
      <formula>IF(AND(AU830&lt;0, RIGHT(TEXT(AU830,"0.#"),1)="."),TRUE,FALSE)</formula>
    </cfRule>
  </conditionalFormatting>
  <conditionalFormatting sqref="AK862">
    <cfRule type="expression" dxfId="205" priority="205">
      <formula>IF(RIGHT(TEXT(AK862,"0.#"),1)=".",FALSE,TRUE)</formula>
    </cfRule>
    <cfRule type="expression" dxfId="204" priority="206">
      <formula>IF(RIGHT(TEXT(AK862,"0.#"),1)=".",TRUE,FALSE)</formula>
    </cfRule>
  </conditionalFormatting>
  <conditionalFormatting sqref="AU862:AX862">
    <cfRule type="expression" dxfId="203" priority="201">
      <formula>IF(AND(AU862&gt;=0, RIGHT(TEXT(AU862,"0.#"),1)&lt;&gt;"."),TRUE,FALSE)</formula>
    </cfRule>
    <cfRule type="expression" dxfId="202" priority="202">
      <formula>IF(AND(AU862&gt;=0, RIGHT(TEXT(AU862,"0.#"),1)="."),TRUE,FALSE)</formula>
    </cfRule>
    <cfRule type="expression" dxfId="201" priority="203">
      <formula>IF(AND(AU862&lt;0, RIGHT(TEXT(AU862,"0.#"),1)&lt;&gt;"."),TRUE,FALSE)</formula>
    </cfRule>
    <cfRule type="expression" dxfId="200" priority="204">
      <formula>IF(AND(AU862&lt;0, RIGHT(TEXT(AU862,"0.#"),1)="."),TRUE,FALSE)</formula>
    </cfRule>
  </conditionalFormatting>
  <conditionalFormatting sqref="AK863:AK891">
    <cfRule type="expression" dxfId="199" priority="199">
      <formula>IF(RIGHT(TEXT(AK863,"0.#"),1)=".",FALSE,TRUE)</formula>
    </cfRule>
    <cfRule type="expression" dxfId="198" priority="200">
      <formula>IF(RIGHT(TEXT(AK863,"0.#"),1)=".",TRUE,FALSE)</formula>
    </cfRule>
  </conditionalFormatting>
  <conditionalFormatting sqref="AU863:AX891">
    <cfRule type="expression" dxfId="197" priority="195">
      <formula>IF(AND(AU863&gt;=0, RIGHT(TEXT(AU863,"0.#"),1)&lt;&gt;"."),TRUE,FALSE)</formula>
    </cfRule>
    <cfRule type="expression" dxfId="196" priority="196">
      <formula>IF(AND(AU863&gt;=0, RIGHT(TEXT(AU863,"0.#"),1)="."),TRUE,FALSE)</formula>
    </cfRule>
    <cfRule type="expression" dxfId="195" priority="197">
      <formula>IF(AND(AU863&lt;0, RIGHT(TEXT(AU863,"0.#"),1)&lt;&gt;"."),TRUE,FALSE)</formula>
    </cfRule>
    <cfRule type="expression" dxfId="194" priority="198">
      <formula>IF(AND(AU863&lt;0, RIGHT(TEXT(AU863,"0.#"),1)="."),TRUE,FALSE)</formula>
    </cfRule>
  </conditionalFormatting>
  <conditionalFormatting sqref="AK895">
    <cfRule type="expression" dxfId="193" priority="193">
      <formula>IF(RIGHT(TEXT(AK895,"0.#"),1)=".",FALSE,TRUE)</formula>
    </cfRule>
    <cfRule type="expression" dxfId="192" priority="194">
      <formula>IF(RIGHT(TEXT(AK895,"0.#"),1)=".",TRUE,FALSE)</formula>
    </cfRule>
  </conditionalFormatting>
  <conditionalFormatting sqref="AU895:AX895">
    <cfRule type="expression" dxfId="191" priority="189">
      <formula>IF(AND(AU895&gt;=0, RIGHT(TEXT(AU895,"0.#"),1)&lt;&gt;"."),TRUE,FALSE)</formula>
    </cfRule>
    <cfRule type="expression" dxfId="190" priority="190">
      <formula>IF(AND(AU895&gt;=0, RIGHT(TEXT(AU895,"0.#"),1)="."),TRUE,FALSE)</formula>
    </cfRule>
    <cfRule type="expression" dxfId="189" priority="191">
      <formula>IF(AND(AU895&lt;0, RIGHT(TEXT(AU895,"0.#"),1)&lt;&gt;"."),TRUE,FALSE)</formula>
    </cfRule>
    <cfRule type="expression" dxfId="188" priority="192">
      <formula>IF(AND(AU895&lt;0, RIGHT(TEXT(AU895,"0.#"),1)="."),TRUE,FALSE)</formula>
    </cfRule>
  </conditionalFormatting>
  <conditionalFormatting sqref="AK896:AK924">
    <cfRule type="expression" dxfId="187" priority="187">
      <formula>IF(RIGHT(TEXT(AK896,"0.#"),1)=".",FALSE,TRUE)</formula>
    </cfRule>
    <cfRule type="expression" dxfId="186" priority="188">
      <formula>IF(RIGHT(TEXT(AK896,"0.#"),1)=".",TRUE,FALSE)</formula>
    </cfRule>
  </conditionalFormatting>
  <conditionalFormatting sqref="AU896:AX924">
    <cfRule type="expression" dxfId="185" priority="183">
      <formula>IF(AND(AU896&gt;=0, RIGHT(TEXT(AU896,"0.#"),1)&lt;&gt;"."),TRUE,FALSE)</formula>
    </cfRule>
    <cfRule type="expression" dxfId="184" priority="184">
      <formula>IF(AND(AU896&gt;=0, RIGHT(TEXT(AU896,"0.#"),1)="."),TRUE,FALSE)</formula>
    </cfRule>
    <cfRule type="expression" dxfId="183" priority="185">
      <formula>IF(AND(AU896&lt;0, RIGHT(TEXT(AU896,"0.#"),1)&lt;&gt;"."),TRUE,FALSE)</formula>
    </cfRule>
    <cfRule type="expression" dxfId="182" priority="186">
      <formula>IF(AND(AU896&lt;0, RIGHT(TEXT(AU896,"0.#"),1)="."),TRUE,FALSE)</formula>
    </cfRule>
  </conditionalFormatting>
  <conditionalFormatting sqref="AK928">
    <cfRule type="expression" dxfId="181" priority="181">
      <formula>IF(RIGHT(TEXT(AK928,"0.#"),1)=".",FALSE,TRUE)</formula>
    </cfRule>
    <cfRule type="expression" dxfId="180" priority="182">
      <formula>IF(RIGHT(TEXT(AK928,"0.#"),1)=".",TRUE,FALSE)</formula>
    </cfRule>
  </conditionalFormatting>
  <conditionalFormatting sqref="AU928:AX928">
    <cfRule type="expression" dxfId="179" priority="177">
      <formula>IF(AND(AU928&gt;=0, RIGHT(TEXT(AU928,"0.#"),1)&lt;&gt;"."),TRUE,FALSE)</formula>
    </cfRule>
    <cfRule type="expression" dxfId="178" priority="178">
      <formula>IF(AND(AU928&gt;=0, RIGHT(TEXT(AU928,"0.#"),1)="."),TRUE,FALSE)</formula>
    </cfRule>
    <cfRule type="expression" dxfId="177" priority="179">
      <formula>IF(AND(AU928&lt;0, RIGHT(TEXT(AU928,"0.#"),1)&lt;&gt;"."),TRUE,FALSE)</formula>
    </cfRule>
    <cfRule type="expression" dxfId="176" priority="180">
      <formula>IF(AND(AU928&lt;0, RIGHT(TEXT(AU928,"0.#"),1)="."),TRUE,FALSE)</formula>
    </cfRule>
  </conditionalFormatting>
  <conditionalFormatting sqref="AK929:AK957">
    <cfRule type="expression" dxfId="175" priority="175">
      <formula>IF(RIGHT(TEXT(AK929,"0.#"),1)=".",FALSE,TRUE)</formula>
    </cfRule>
    <cfRule type="expression" dxfId="174" priority="176">
      <formula>IF(RIGHT(TEXT(AK929,"0.#"),1)=".",TRUE,FALSE)</formula>
    </cfRule>
  </conditionalFormatting>
  <conditionalFormatting sqref="AU929:AX957">
    <cfRule type="expression" dxfId="173" priority="171">
      <formula>IF(AND(AU929&gt;=0, RIGHT(TEXT(AU929,"0.#"),1)&lt;&gt;"."),TRUE,FALSE)</formula>
    </cfRule>
    <cfRule type="expression" dxfId="172" priority="172">
      <formula>IF(AND(AU929&gt;=0, RIGHT(TEXT(AU929,"0.#"),1)="."),TRUE,FALSE)</formula>
    </cfRule>
    <cfRule type="expression" dxfId="171" priority="173">
      <formula>IF(AND(AU929&lt;0, RIGHT(TEXT(AU929,"0.#"),1)&lt;&gt;"."),TRUE,FALSE)</formula>
    </cfRule>
    <cfRule type="expression" dxfId="170" priority="174">
      <formula>IF(AND(AU929&lt;0, RIGHT(TEXT(AU929,"0.#"),1)="."),TRUE,FALSE)</formula>
    </cfRule>
  </conditionalFormatting>
  <conditionalFormatting sqref="AK961">
    <cfRule type="expression" dxfId="169" priority="169">
      <formula>IF(RIGHT(TEXT(AK961,"0.#"),1)=".",FALSE,TRUE)</formula>
    </cfRule>
    <cfRule type="expression" dxfId="168" priority="170">
      <formula>IF(RIGHT(TEXT(AK961,"0.#"),1)=".",TRUE,FALSE)</formula>
    </cfRule>
  </conditionalFormatting>
  <conditionalFormatting sqref="AU961:AX961">
    <cfRule type="expression" dxfId="167" priority="165">
      <formula>IF(AND(AU961&gt;=0, RIGHT(TEXT(AU961,"0.#"),1)&lt;&gt;"."),TRUE,FALSE)</formula>
    </cfRule>
    <cfRule type="expression" dxfId="166" priority="166">
      <formula>IF(AND(AU961&gt;=0, RIGHT(TEXT(AU961,"0.#"),1)="."),TRUE,FALSE)</formula>
    </cfRule>
    <cfRule type="expression" dxfId="165" priority="167">
      <formula>IF(AND(AU961&lt;0, RIGHT(TEXT(AU961,"0.#"),1)&lt;&gt;"."),TRUE,FALSE)</formula>
    </cfRule>
    <cfRule type="expression" dxfId="164" priority="168">
      <formula>IF(AND(AU961&lt;0, RIGHT(TEXT(AU961,"0.#"),1)="."),TRUE,FALSE)</formula>
    </cfRule>
  </conditionalFormatting>
  <conditionalFormatting sqref="AK962:AK990">
    <cfRule type="expression" dxfId="163" priority="163">
      <formula>IF(RIGHT(TEXT(AK962,"0.#"),1)=".",FALSE,TRUE)</formula>
    </cfRule>
    <cfRule type="expression" dxfId="162" priority="164">
      <formula>IF(RIGHT(TEXT(AK962,"0.#"),1)=".",TRUE,FALSE)</formula>
    </cfRule>
  </conditionalFormatting>
  <conditionalFormatting sqref="AU962:AX990">
    <cfRule type="expression" dxfId="161" priority="159">
      <formula>IF(AND(AU962&gt;=0, RIGHT(TEXT(AU962,"0.#"),1)&lt;&gt;"."),TRUE,FALSE)</formula>
    </cfRule>
    <cfRule type="expression" dxfId="160" priority="160">
      <formula>IF(AND(AU962&gt;=0, RIGHT(TEXT(AU962,"0.#"),1)="."),TRUE,FALSE)</formula>
    </cfRule>
    <cfRule type="expression" dxfId="159" priority="161">
      <formula>IF(AND(AU962&lt;0, RIGHT(TEXT(AU962,"0.#"),1)&lt;&gt;"."),TRUE,FALSE)</formula>
    </cfRule>
    <cfRule type="expression" dxfId="158" priority="162">
      <formula>IF(AND(AU962&lt;0, RIGHT(TEXT(AU962,"0.#"),1)="."),TRUE,FALSE)</formula>
    </cfRule>
  </conditionalFormatting>
  <conditionalFormatting sqref="AK994">
    <cfRule type="expression" dxfId="157" priority="157">
      <formula>IF(RIGHT(TEXT(AK994,"0.#"),1)=".",FALSE,TRUE)</formula>
    </cfRule>
    <cfRule type="expression" dxfId="156" priority="158">
      <formula>IF(RIGHT(TEXT(AK994,"0.#"),1)=".",TRUE,FALSE)</formula>
    </cfRule>
  </conditionalFormatting>
  <conditionalFormatting sqref="AU994:AX994">
    <cfRule type="expression" dxfId="155" priority="153">
      <formula>IF(AND(AU994&gt;=0, RIGHT(TEXT(AU994,"0.#"),1)&lt;&gt;"."),TRUE,FALSE)</formula>
    </cfRule>
    <cfRule type="expression" dxfId="154" priority="154">
      <formula>IF(AND(AU994&gt;=0, RIGHT(TEXT(AU994,"0.#"),1)="."),TRUE,FALSE)</formula>
    </cfRule>
    <cfRule type="expression" dxfId="153" priority="155">
      <formula>IF(AND(AU994&lt;0, RIGHT(TEXT(AU994,"0.#"),1)&lt;&gt;"."),TRUE,FALSE)</formula>
    </cfRule>
    <cfRule type="expression" dxfId="152" priority="156">
      <formula>IF(AND(AU994&lt;0, RIGHT(TEXT(AU994,"0.#"),1)="."),TRUE,FALSE)</formula>
    </cfRule>
  </conditionalFormatting>
  <conditionalFormatting sqref="AK995:AK1023">
    <cfRule type="expression" dxfId="151" priority="151">
      <formula>IF(RIGHT(TEXT(AK995,"0.#"),1)=".",FALSE,TRUE)</formula>
    </cfRule>
    <cfRule type="expression" dxfId="150" priority="152">
      <formula>IF(RIGHT(TEXT(AK995,"0.#"),1)=".",TRUE,FALSE)</formula>
    </cfRule>
  </conditionalFormatting>
  <conditionalFormatting sqref="AU995:AX1023">
    <cfRule type="expression" dxfId="149" priority="147">
      <formula>IF(AND(AU995&gt;=0, RIGHT(TEXT(AU995,"0.#"),1)&lt;&gt;"."),TRUE,FALSE)</formula>
    </cfRule>
    <cfRule type="expression" dxfId="148" priority="148">
      <formula>IF(AND(AU995&gt;=0, RIGHT(TEXT(AU995,"0.#"),1)="."),TRUE,FALSE)</formula>
    </cfRule>
    <cfRule type="expression" dxfId="147" priority="149">
      <formula>IF(AND(AU995&lt;0, RIGHT(TEXT(AU995,"0.#"),1)&lt;&gt;"."),TRUE,FALSE)</formula>
    </cfRule>
    <cfRule type="expression" dxfId="146" priority="150">
      <formula>IF(AND(AU995&lt;0, RIGHT(TEXT(AU995,"0.#"),1)="."),TRUE,FALSE)</formula>
    </cfRule>
  </conditionalFormatting>
  <conditionalFormatting sqref="AK1027">
    <cfRule type="expression" dxfId="145" priority="145">
      <formula>IF(RIGHT(TEXT(AK1027,"0.#"),1)=".",FALSE,TRUE)</formula>
    </cfRule>
    <cfRule type="expression" dxfId="144" priority="146">
      <formula>IF(RIGHT(TEXT(AK1027,"0.#"),1)=".",TRUE,FALSE)</formula>
    </cfRule>
  </conditionalFormatting>
  <conditionalFormatting sqref="AU1027:AX1027">
    <cfRule type="expression" dxfId="143" priority="141">
      <formula>IF(AND(AU1027&gt;=0, RIGHT(TEXT(AU1027,"0.#"),1)&lt;&gt;"."),TRUE,FALSE)</formula>
    </cfRule>
    <cfRule type="expression" dxfId="142" priority="142">
      <formula>IF(AND(AU1027&gt;=0, RIGHT(TEXT(AU1027,"0.#"),1)="."),TRUE,FALSE)</formula>
    </cfRule>
    <cfRule type="expression" dxfId="141" priority="143">
      <formula>IF(AND(AU1027&lt;0, RIGHT(TEXT(AU1027,"0.#"),1)&lt;&gt;"."),TRUE,FALSE)</formula>
    </cfRule>
    <cfRule type="expression" dxfId="140" priority="144">
      <formula>IF(AND(AU1027&lt;0, RIGHT(TEXT(AU1027,"0.#"),1)="."),TRUE,FALSE)</formula>
    </cfRule>
  </conditionalFormatting>
  <conditionalFormatting sqref="AK1028:AK1056">
    <cfRule type="expression" dxfId="139" priority="139">
      <formula>IF(RIGHT(TEXT(AK1028,"0.#"),1)=".",FALSE,TRUE)</formula>
    </cfRule>
    <cfRule type="expression" dxfId="138" priority="140">
      <formula>IF(RIGHT(TEXT(AK1028,"0.#"),1)=".",TRUE,FALSE)</formula>
    </cfRule>
  </conditionalFormatting>
  <conditionalFormatting sqref="AU1028:AX1056">
    <cfRule type="expression" dxfId="137" priority="135">
      <formula>IF(AND(AU1028&gt;=0, RIGHT(TEXT(AU1028,"0.#"),1)&lt;&gt;"."),TRUE,FALSE)</formula>
    </cfRule>
    <cfRule type="expression" dxfId="136" priority="136">
      <formula>IF(AND(AU1028&gt;=0, RIGHT(TEXT(AU1028,"0.#"),1)="."),TRUE,FALSE)</formula>
    </cfRule>
    <cfRule type="expression" dxfId="135" priority="137">
      <formula>IF(AND(AU1028&lt;0, RIGHT(TEXT(AU1028,"0.#"),1)&lt;&gt;"."),TRUE,FALSE)</formula>
    </cfRule>
    <cfRule type="expression" dxfId="134" priority="138">
      <formula>IF(AND(AU1028&lt;0, RIGHT(TEXT(AU1028,"0.#"),1)="."),TRUE,FALSE)</formula>
    </cfRule>
  </conditionalFormatting>
  <conditionalFormatting sqref="AK1060">
    <cfRule type="expression" dxfId="133" priority="133">
      <formula>IF(RIGHT(TEXT(AK1060,"0.#"),1)=".",FALSE,TRUE)</formula>
    </cfRule>
    <cfRule type="expression" dxfId="132" priority="134">
      <formula>IF(RIGHT(TEXT(AK1060,"0.#"),1)=".",TRUE,FALSE)</formula>
    </cfRule>
  </conditionalFormatting>
  <conditionalFormatting sqref="AU1060:AX1060">
    <cfRule type="expression" dxfId="131" priority="129">
      <formula>IF(AND(AU1060&gt;=0, RIGHT(TEXT(AU1060,"0.#"),1)&lt;&gt;"."),TRUE,FALSE)</formula>
    </cfRule>
    <cfRule type="expression" dxfId="130" priority="130">
      <formula>IF(AND(AU1060&gt;=0, RIGHT(TEXT(AU1060,"0.#"),1)="."),TRUE,FALSE)</formula>
    </cfRule>
    <cfRule type="expression" dxfId="129" priority="131">
      <formula>IF(AND(AU1060&lt;0, RIGHT(TEXT(AU1060,"0.#"),1)&lt;&gt;"."),TRUE,FALSE)</formula>
    </cfRule>
    <cfRule type="expression" dxfId="128" priority="132">
      <formula>IF(AND(AU1060&lt;0, RIGHT(TEXT(AU1060,"0.#"),1)="."),TRUE,FALSE)</formula>
    </cfRule>
  </conditionalFormatting>
  <conditionalFormatting sqref="AK1061:AK1089">
    <cfRule type="expression" dxfId="127" priority="127">
      <formula>IF(RIGHT(TEXT(AK1061,"0.#"),1)=".",FALSE,TRUE)</formula>
    </cfRule>
    <cfRule type="expression" dxfId="126" priority="128">
      <formula>IF(RIGHT(TEXT(AK1061,"0.#"),1)=".",TRUE,FALSE)</formula>
    </cfRule>
  </conditionalFormatting>
  <conditionalFormatting sqref="AU1061:AX1089">
    <cfRule type="expression" dxfId="125" priority="123">
      <formula>IF(AND(AU1061&gt;=0, RIGHT(TEXT(AU1061,"0.#"),1)&lt;&gt;"."),TRUE,FALSE)</formula>
    </cfRule>
    <cfRule type="expression" dxfId="124" priority="124">
      <formula>IF(AND(AU1061&gt;=0, RIGHT(TEXT(AU1061,"0.#"),1)="."),TRUE,FALSE)</formula>
    </cfRule>
    <cfRule type="expression" dxfId="123" priority="125">
      <formula>IF(AND(AU1061&lt;0, RIGHT(TEXT(AU1061,"0.#"),1)&lt;&gt;"."),TRUE,FALSE)</formula>
    </cfRule>
    <cfRule type="expression" dxfId="122" priority="126">
      <formula>IF(AND(AU1061&lt;0, RIGHT(TEXT(AU1061,"0.#"),1)="."),TRUE,FALSE)</formula>
    </cfRule>
  </conditionalFormatting>
  <conditionalFormatting sqref="AK1093">
    <cfRule type="expression" dxfId="121" priority="121">
      <formula>IF(RIGHT(TEXT(AK1093,"0.#"),1)=".",FALSE,TRUE)</formula>
    </cfRule>
    <cfRule type="expression" dxfId="120" priority="122">
      <formula>IF(RIGHT(TEXT(AK1093,"0.#"),1)=".",TRUE,FALSE)</formula>
    </cfRule>
  </conditionalFormatting>
  <conditionalFormatting sqref="AU1093:AX1093">
    <cfRule type="expression" dxfId="119" priority="117">
      <formula>IF(AND(AU1093&gt;=0, RIGHT(TEXT(AU1093,"0.#"),1)&lt;&gt;"."),TRUE,FALSE)</formula>
    </cfRule>
    <cfRule type="expression" dxfId="118" priority="118">
      <formula>IF(AND(AU1093&gt;=0, RIGHT(TEXT(AU1093,"0.#"),1)="."),TRUE,FALSE)</formula>
    </cfRule>
    <cfRule type="expression" dxfId="117" priority="119">
      <formula>IF(AND(AU1093&lt;0, RIGHT(TEXT(AU1093,"0.#"),1)&lt;&gt;"."),TRUE,FALSE)</formula>
    </cfRule>
    <cfRule type="expression" dxfId="116" priority="120">
      <formula>IF(AND(AU1093&lt;0, RIGHT(TEXT(AU1093,"0.#"),1)="."),TRUE,FALSE)</formula>
    </cfRule>
  </conditionalFormatting>
  <conditionalFormatting sqref="AK1094:AK1122">
    <cfRule type="expression" dxfId="115" priority="115">
      <formula>IF(RIGHT(TEXT(AK1094,"0.#"),1)=".",FALSE,TRUE)</formula>
    </cfRule>
    <cfRule type="expression" dxfId="114" priority="116">
      <formula>IF(RIGHT(TEXT(AK1094,"0.#"),1)=".",TRUE,FALSE)</formula>
    </cfRule>
  </conditionalFormatting>
  <conditionalFormatting sqref="AU1094:AX1122">
    <cfRule type="expression" dxfId="113" priority="111">
      <formula>IF(AND(AU1094&gt;=0, RIGHT(TEXT(AU1094,"0.#"),1)&lt;&gt;"."),TRUE,FALSE)</formula>
    </cfRule>
    <cfRule type="expression" dxfId="112" priority="112">
      <formula>IF(AND(AU1094&gt;=0, RIGHT(TEXT(AU1094,"0.#"),1)="."),TRUE,FALSE)</formula>
    </cfRule>
    <cfRule type="expression" dxfId="111" priority="113">
      <formula>IF(AND(AU1094&lt;0, RIGHT(TEXT(AU1094,"0.#"),1)&lt;&gt;"."),TRUE,FALSE)</formula>
    </cfRule>
    <cfRule type="expression" dxfId="110" priority="114">
      <formula>IF(AND(AU1094&lt;0, RIGHT(TEXT(AU1094,"0.#"),1)="."),TRUE,FALSE)</formula>
    </cfRule>
  </conditionalFormatting>
  <conditionalFormatting sqref="AK1126">
    <cfRule type="expression" dxfId="109" priority="109">
      <formula>IF(RIGHT(TEXT(AK1126,"0.#"),1)=".",FALSE,TRUE)</formula>
    </cfRule>
    <cfRule type="expression" dxfId="108" priority="110">
      <formula>IF(RIGHT(TEXT(AK1126,"0.#"),1)=".",TRUE,FALSE)</formula>
    </cfRule>
  </conditionalFormatting>
  <conditionalFormatting sqref="AU1126:AX1126">
    <cfRule type="expression" dxfId="107" priority="105">
      <formula>IF(AND(AU1126&gt;=0, RIGHT(TEXT(AU1126,"0.#"),1)&lt;&gt;"."),TRUE,FALSE)</formula>
    </cfRule>
    <cfRule type="expression" dxfId="106" priority="106">
      <formula>IF(AND(AU1126&gt;=0, RIGHT(TEXT(AU1126,"0.#"),1)="."),TRUE,FALSE)</formula>
    </cfRule>
    <cfRule type="expression" dxfId="105" priority="107">
      <formula>IF(AND(AU1126&lt;0, RIGHT(TEXT(AU1126,"0.#"),1)&lt;&gt;"."),TRUE,FALSE)</formula>
    </cfRule>
    <cfRule type="expression" dxfId="104" priority="108">
      <formula>IF(AND(AU1126&lt;0, RIGHT(TEXT(AU1126,"0.#"),1)="."),TRUE,FALSE)</formula>
    </cfRule>
  </conditionalFormatting>
  <conditionalFormatting sqref="AK1127:AK1155">
    <cfRule type="expression" dxfId="103" priority="103">
      <formula>IF(RIGHT(TEXT(AK1127,"0.#"),1)=".",FALSE,TRUE)</formula>
    </cfRule>
    <cfRule type="expression" dxfId="102" priority="104">
      <formula>IF(RIGHT(TEXT(AK1127,"0.#"),1)=".",TRUE,FALSE)</formula>
    </cfRule>
  </conditionalFormatting>
  <conditionalFormatting sqref="AU1127:AX1155">
    <cfRule type="expression" dxfId="101" priority="99">
      <formula>IF(AND(AU1127&gt;=0, RIGHT(TEXT(AU1127,"0.#"),1)&lt;&gt;"."),TRUE,FALSE)</formula>
    </cfRule>
    <cfRule type="expression" dxfId="100" priority="100">
      <formula>IF(AND(AU1127&gt;=0, RIGHT(TEXT(AU1127,"0.#"),1)="."),TRUE,FALSE)</formula>
    </cfRule>
    <cfRule type="expression" dxfId="99" priority="101">
      <formula>IF(AND(AU1127&lt;0, RIGHT(TEXT(AU1127,"0.#"),1)&lt;&gt;"."),TRUE,FALSE)</formula>
    </cfRule>
    <cfRule type="expression" dxfId="98" priority="102">
      <formula>IF(AND(AU1127&lt;0, RIGHT(TEXT(AU1127,"0.#"),1)="."),TRUE,FALSE)</formula>
    </cfRule>
  </conditionalFormatting>
  <conditionalFormatting sqref="AK1159">
    <cfRule type="expression" dxfId="97" priority="97">
      <formula>IF(RIGHT(TEXT(AK1159,"0.#"),1)=".",FALSE,TRUE)</formula>
    </cfRule>
    <cfRule type="expression" dxfId="96" priority="98">
      <formula>IF(RIGHT(TEXT(AK1159,"0.#"),1)=".",TRUE,FALSE)</formula>
    </cfRule>
  </conditionalFormatting>
  <conditionalFormatting sqref="AU1159:AX1159">
    <cfRule type="expression" dxfId="95" priority="93">
      <formula>IF(AND(AU1159&gt;=0, RIGHT(TEXT(AU1159,"0.#"),1)&lt;&gt;"."),TRUE,FALSE)</formula>
    </cfRule>
    <cfRule type="expression" dxfId="94" priority="94">
      <formula>IF(AND(AU1159&gt;=0, RIGHT(TEXT(AU1159,"0.#"),1)="."),TRUE,FALSE)</formula>
    </cfRule>
    <cfRule type="expression" dxfId="93" priority="95">
      <formula>IF(AND(AU1159&lt;0, RIGHT(TEXT(AU1159,"0.#"),1)&lt;&gt;"."),TRUE,FALSE)</formula>
    </cfRule>
    <cfRule type="expression" dxfId="92" priority="96">
      <formula>IF(AND(AU1159&lt;0, RIGHT(TEXT(AU1159,"0.#"),1)="."),TRUE,FALSE)</formula>
    </cfRule>
  </conditionalFormatting>
  <conditionalFormatting sqref="AK1160:AK1188">
    <cfRule type="expression" dxfId="91" priority="91">
      <formula>IF(RIGHT(TEXT(AK1160,"0.#"),1)=".",FALSE,TRUE)</formula>
    </cfRule>
    <cfRule type="expression" dxfId="90" priority="92">
      <formula>IF(RIGHT(TEXT(AK1160,"0.#"),1)=".",TRUE,FALSE)</formula>
    </cfRule>
  </conditionalFormatting>
  <conditionalFormatting sqref="AU1160:AX1188">
    <cfRule type="expression" dxfId="89" priority="87">
      <formula>IF(AND(AU1160&gt;=0, RIGHT(TEXT(AU1160,"0.#"),1)&lt;&gt;"."),TRUE,FALSE)</formula>
    </cfRule>
    <cfRule type="expression" dxfId="88" priority="88">
      <formula>IF(AND(AU1160&gt;=0, RIGHT(TEXT(AU1160,"0.#"),1)="."),TRUE,FALSE)</formula>
    </cfRule>
    <cfRule type="expression" dxfId="87" priority="89">
      <formula>IF(AND(AU1160&lt;0, RIGHT(TEXT(AU1160,"0.#"),1)&lt;&gt;"."),TRUE,FALSE)</formula>
    </cfRule>
    <cfRule type="expression" dxfId="86" priority="90">
      <formula>IF(AND(AU1160&lt;0, RIGHT(TEXT(AU1160,"0.#"),1)="."),TRUE,FALSE)</formula>
    </cfRule>
  </conditionalFormatting>
  <conditionalFormatting sqref="AK1192">
    <cfRule type="expression" dxfId="85" priority="85">
      <formula>IF(RIGHT(TEXT(AK1192,"0.#"),1)=".",FALSE,TRUE)</formula>
    </cfRule>
    <cfRule type="expression" dxfId="84" priority="86">
      <formula>IF(RIGHT(TEXT(AK1192,"0.#"),1)=".",TRUE,FALSE)</formula>
    </cfRule>
  </conditionalFormatting>
  <conditionalFormatting sqref="AU1192:AX1192">
    <cfRule type="expression" dxfId="83" priority="81">
      <formula>IF(AND(AU1192&gt;=0, RIGHT(TEXT(AU1192,"0.#"),1)&lt;&gt;"."),TRUE,FALSE)</formula>
    </cfRule>
    <cfRule type="expression" dxfId="82" priority="82">
      <formula>IF(AND(AU1192&gt;=0, RIGHT(TEXT(AU1192,"0.#"),1)="."),TRUE,FALSE)</formula>
    </cfRule>
    <cfRule type="expression" dxfId="81" priority="83">
      <formula>IF(AND(AU1192&lt;0, RIGHT(TEXT(AU1192,"0.#"),1)&lt;&gt;"."),TRUE,FALSE)</formula>
    </cfRule>
    <cfRule type="expression" dxfId="80" priority="84">
      <formula>IF(AND(AU1192&lt;0, RIGHT(TEXT(AU1192,"0.#"),1)="."),TRUE,FALSE)</formula>
    </cfRule>
  </conditionalFormatting>
  <conditionalFormatting sqref="AK1193:AK1221">
    <cfRule type="expression" dxfId="79" priority="79">
      <formula>IF(RIGHT(TEXT(AK1193,"0.#"),1)=".",FALSE,TRUE)</formula>
    </cfRule>
    <cfRule type="expression" dxfId="78" priority="80">
      <formula>IF(RIGHT(TEXT(AK1193,"0.#"),1)=".",TRUE,FALSE)</formula>
    </cfRule>
  </conditionalFormatting>
  <conditionalFormatting sqref="AU1193:AX1221">
    <cfRule type="expression" dxfId="77" priority="75">
      <formula>IF(AND(AU1193&gt;=0, RIGHT(TEXT(AU1193,"0.#"),1)&lt;&gt;"."),TRUE,FALSE)</formula>
    </cfRule>
    <cfRule type="expression" dxfId="76" priority="76">
      <formula>IF(AND(AU1193&gt;=0, RIGHT(TEXT(AU1193,"0.#"),1)="."),TRUE,FALSE)</formula>
    </cfRule>
    <cfRule type="expression" dxfId="75" priority="77">
      <formula>IF(AND(AU1193&lt;0, RIGHT(TEXT(AU1193,"0.#"),1)&lt;&gt;"."),TRUE,FALSE)</formula>
    </cfRule>
    <cfRule type="expression" dxfId="74" priority="78">
      <formula>IF(AND(AU1193&lt;0, RIGHT(TEXT(AU1193,"0.#"),1)="."),TRUE,FALSE)</formula>
    </cfRule>
  </conditionalFormatting>
  <conditionalFormatting sqref="AK1225">
    <cfRule type="expression" dxfId="73" priority="73">
      <formula>IF(RIGHT(TEXT(AK1225,"0.#"),1)=".",FALSE,TRUE)</formula>
    </cfRule>
    <cfRule type="expression" dxfId="72" priority="74">
      <formula>IF(RIGHT(TEXT(AK1225,"0.#"),1)=".",TRUE,FALSE)</formula>
    </cfRule>
  </conditionalFormatting>
  <conditionalFormatting sqref="AU1225:AX1225">
    <cfRule type="expression" dxfId="71" priority="69">
      <formula>IF(AND(AU1225&gt;=0, RIGHT(TEXT(AU1225,"0.#"),1)&lt;&gt;"."),TRUE,FALSE)</formula>
    </cfRule>
    <cfRule type="expression" dxfId="70" priority="70">
      <formula>IF(AND(AU1225&gt;=0, RIGHT(TEXT(AU1225,"0.#"),1)="."),TRUE,FALSE)</formula>
    </cfRule>
    <cfRule type="expression" dxfId="69" priority="71">
      <formula>IF(AND(AU1225&lt;0, RIGHT(TEXT(AU1225,"0.#"),1)&lt;&gt;"."),TRUE,FALSE)</formula>
    </cfRule>
    <cfRule type="expression" dxfId="68" priority="72">
      <formula>IF(AND(AU1225&lt;0, RIGHT(TEXT(AU1225,"0.#"),1)="."),TRUE,FALSE)</formula>
    </cfRule>
  </conditionalFormatting>
  <conditionalFormatting sqref="AK1226:AK1254">
    <cfRule type="expression" dxfId="67" priority="67">
      <formula>IF(RIGHT(TEXT(AK1226,"0.#"),1)=".",FALSE,TRUE)</formula>
    </cfRule>
    <cfRule type="expression" dxfId="66" priority="68">
      <formula>IF(RIGHT(TEXT(AK1226,"0.#"),1)=".",TRUE,FALSE)</formula>
    </cfRule>
  </conditionalFormatting>
  <conditionalFormatting sqref="AU1226:AX1254">
    <cfRule type="expression" dxfId="65" priority="63">
      <formula>IF(AND(AU1226&gt;=0, RIGHT(TEXT(AU1226,"0.#"),1)&lt;&gt;"."),TRUE,FALSE)</formula>
    </cfRule>
    <cfRule type="expression" dxfId="64" priority="64">
      <formula>IF(AND(AU1226&gt;=0, RIGHT(TEXT(AU1226,"0.#"),1)="."),TRUE,FALSE)</formula>
    </cfRule>
    <cfRule type="expression" dxfId="63" priority="65">
      <formula>IF(AND(AU1226&lt;0, RIGHT(TEXT(AU1226,"0.#"),1)&lt;&gt;"."),TRUE,FALSE)</formula>
    </cfRule>
    <cfRule type="expression" dxfId="62" priority="66">
      <formula>IF(AND(AU1226&lt;0, RIGHT(TEXT(AU1226,"0.#"),1)="."),TRUE,FALSE)</formula>
    </cfRule>
  </conditionalFormatting>
  <conditionalFormatting sqref="AK1258">
    <cfRule type="expression" dxfId="61" priority="61">
      <formula>IF(RIGHT(TEXT(AK1258,"0.#"),1)=".",FALSE,TRUE)</formula>
    </cfRule>
    <cfRule type="expression" dxfId="60" priority="62">
      <formula>IF(RIGHT(TEXT(AK1258,"0.#"),1)=".",TRUE,FALSE)</formula>
    </cfRule>
  </conditionalFormatting>
  <conditionalFormatting sqref="AU1258:AX1258">
    <cfRule type="expression" dxfId="59" priority="57">
      <formula>IF(AND(AU1258&gt;=0, RIGHT(TEXT(AU1258,"0.#"),1)&lt;&gt;"."),TRUE,FALSE)</formula>
    </cfRule>
    <cfRule type="expression" dxfId="58" priority="58">
      <formula>IF(AND(AU1258&gt;=0, RIGHT(TEXT(AU1258,"0.#"),1)="."),TRUE,FALSE)</formula>
    </cfRule>
    <cfRule type="expression" dxfId="57" priority="59">
      <formula>IF(AND(AU1258&lt;0, RIGHT(TEXT(AU1258,"0.#"),1)&lt;&gt;"."),TRUE,FALSE)</formula>
    </cfRule>
    <cfRule type="expression" dxfId="56" priority="60">
      <formula>IF(AND(AU1258&lt;0, RIGHT(TEXT(AU1258,"0.#"),1)="."),TRUE,FALSE)</formula>
    </cfRule>
  </conditionalFormatting>
  <conditionalFormatting sqref="AK1259:AK1287">
    <cfRule type="expression" dxfId="55" priority="55">
      <formula>IF(RIGHT(TEXT(AK1259,"0.#"),1)=".",FALSE,TRUE)</formula>
    </cfRule>
    <cfRule type="expression" dxfId="54" priority="56">
      <formula>IF(RIGHT(TEXT(AK1259,"0.#"),1)=".",TRUE,FALSE)</formula>
    </cfRule>
  </conditionalFormatting>
  <conditionalFormatting sqref="AU1259:AX1287">
    <cfRule type="expression" dxfId="53" priority="51">
      <formula>IF(AND(AU1259&gt;=0, RIGHT(TEXT(AU1259,"0.#"),1)&lt;&gt;"."),TRUE,FALSE)</formula>
    </cfRule>
    <cfRule type="expression" dxfId="52" priority="52">
      <formula>IF(AND(AU1259&gt;=0, RIGHT(TEXT(AU1259,"0.#"),1)="."),TRUE,FALSE)</formula>
    </cfRule>
    <cfRule type="expression" dxfId="51" priority="53">
      <formula>IF(AND(AU1259&lt;0, RIGHT(TEXT(AU1259,"0.#"),1)&lt;&gt;"."),TRUE,FALSE)</formula>
    </cfRule>
    <cfRule type="expression" dxfId="50" priority="54">
      <formula>IF(AND(AU1259&lt;0, RIGHT(TEXT(AU1259,"0.#"),1)="."),TRUE,FALSE)</formula>
    </cfRule>
  </conditionalFormatting>
  <conditionalFormatting sqref="AK1291">
    <cfRule type="expression" dxfId="49" priority="49">
      <formula>IF(RIGHT(TEXT(AK1291,"0.#"),1)=".",FALSE,TRUE)</formula>
    </cfRule>
    <cfRule type="expression" dxfId="48" priority="50">
      <formula>IF(RIGHT(TEXT(AK1291,"0.#"),1)=".",TRUE,FALSE)</formula>
    </cfRule>
  </conditionalFormatting>
  <conditionalFormatting sqref="AU1291:AX1291">
    <cfRule type="expression" dxfId="47" priority="45">
      <formula>IF(AND(AU1291&gt;=0, RIGHT(TEXT(AU1291,"0.#"),1)&lt;&gt;"."),TRUE,FALSE)</formula>
    </cfRule>
    <cfRule type="expression" dxfId="46" priority="46">
      <formula>IF(AND(AU1291&gt;=0, RIGHT(TEXT(AU1291,"0.#"),1)="."),TRUE,FALSE)</formula>
    </cfRule>
    <cfRule type="expression" dxfId="45" priority="47">
      <formula>IF(AND(AU1291&lt;0, RIGHT(TEXT(AU1291,"0.#"),1)&lt;&gt;"."),TRUE,FALSE)</formula>
    </cfRule>
    <cfRule type="expression" dxfId="44" priority="48">
      <formula>IF(AND(AU1291&lt;0, RIGHT(TEXT(AU1291,"0.#"),1)="."),TRUE,FALSE)</formula>
    </cfRule>
  </conditionalFormatting>
  <conditionalFormatting sqref="AK1292:AK1320">
    <cfRule type="expression" dxfId="43" priority="43">
      <formula>IF(RIGHT(TEXT(AK1292,"0.#"),1)=".",FALSE,TRUE)</formula>
    </cfRule>
    <cfRule type="expression" dxfId="42" priority="44">
      <formula>IF(RIGHT(TEXT(AK1292,"0.#"),1)=".",TRUE,FALSE)</formula>
    </cfRule>
  </conditionalFormatting>
  <conditionalFormatting sqref="AU1292:AX1320">
    <cfRule type="expression" dxfId="41" priority="39">
      <formula>IF(AND(AU1292&gt;=0, RIGHT(TEXT(AU1292,"0.#"),1)&lt;&gt;"."),TRUE,FALSE)</formula>
    </cfRule>
    <cfRule type="expression" dxfId="40" priority="40">
      <formula>IF(AND(AU1292&gt;=0, RIGHT(TEXT(AU1292,"0.#"),1)="."),TRUE,FALSE)</formula>
    </cfRule>
    <cfRule type="expression" dxfId="39" priority="41">
      <formula>IF(AND(AU1292&lt;0, RIGHT(TEXT(AU1292,"0.#"),1)&lt;&gt;"."),TRUE,FALSE)</formula>
    </cfRule>
    <cfRule type="expression" dxfId="38" priority="42">
      <formula>IF(AND(AU1292&lt;0, RIGHT(TEXT(AU1292,"0.#"),1)="."),TRUE,FALSE)</formula>
    </cfRule>
  </conditionalFormatting>
  <conditionalFormatting sqref="AK7">
    <cfRule type="expression" dxfId="37" priority="37">
      <formula>IF(RIGHT(TEXT(AK7,"0.#"),1)=".",FALSE,TRUE)</formula>
    </cfRule>
    <cfRule type="expression" dxfId="36" priority="38">
      <formula>IF(RIGHT(TEXT(AK7,"0.#"),1)=".",TRUE,FALSE)</formula>
    </cfRule>
  </conditionalFormatting>
  <conditionalFormatting sqref="AU7:AX7">
    <cfRule type="expression" dxfId="35" priority="33">
      <formula>IF(AND(AU7&gt;=0, RIGHT(TEXT(AU7,"0.#"),1)&lt;&gt;"."),TRUE,FALSE)</formula>
    </cfRule>
    <cfRule type="expression" dxfId="34" priority="34">
      <formula>IF(AND(AU7&gt;=0, RIGHT(TEXT(AU7,"0.#"),1)="."),TRUE,FALSE)</formula>
    </cfRule>
    <cfRule type="expression" dxfId="33" priority="35">
      <formula>IF(AND(AU7&lt;0, RIGHT(TEXT(AU7,"0.#"),1)&lt;&gt;"."),TRUE,FALSE)</formula>
    </cfRule>
    <cfRule type="expression" dxfId="32" priority="36">
      <formula>IF(AND(AU7&lt;0, RIGHT(TEXT(AU7,"0.#"),1)="."),TRUE,FALSE)</formula>
    </cfRule>
  </conditionalFormatting>
  <conditionalFormatting sqref="AK40">
    <cfRule type="expression" dxfId="31" priority="31">
      <formula>IF(RIGHT(TEXT(AK40,"0.#"),1)=".",FALSE,TRUE)</formula>
    </cfRule>
    <cfRule type="expression" dxfId="30" priority="32">
      <formula>IF(RIGHT(TEXT(AK40,"0.#"),1)=".",TRUE,FALSE)</formula>
    </cfRule>
  </conditionalFormatting>
  <conditionalFormatting sqref="AU40:AX40">
    <cfRule type="expression" dxfId="29" priority="27">
      <formula>IF(AND(AU40&gt;=0, RIGHT(TEXT(AU40,"0.#"),1)&lt;&gt;"."),TRUE,FALSE)</formula>
    </cfRule>
    <cfRule type="expression" dxfId="28" priority="28">
      <formula>IF(AND(AU40&gt;=0, RIGHT(TEXT(AU40,"0.#"),1)="."),TRUE,FALSE)</formula>
    </cfRule>
    <cfRule type="expression" dxfId="27" priority="29">
      <formula>IF(AND(AU40&lt;0, RIGHT(TEXT(AU40,"0.#"),1)&lt;&gt;"."),TRUE,FALSE)</formula>
    </cfRule>
    <cfRule type="expression" dxfId="26" priority="30">
      <formula>IF(AND(AU40&lt;0, RIGHT(TEXT(AU40,"0.#"),1)="."),TRUE,FALSE)</formula>
    </cfRule>
  </conditionalFormatting>
  <conditionalFormatting sqref="AK74">
    <cfRule type="expression" dxfId="25" priority="25">
      <formula>IF(RIGHT(TEXT(AK74,"0.#"),1)=".",FALSE,TRUE)</formula>
    </cfRule>
    <cfRule type="expression" dxfId="24" priority="26">
      <formula>IF(RIGHT(TEXT(AK74,"0.#"),1)=".",TRUE,FALSE)</formula>
    </cfRule>
  </conditionalFormatting>
  <conditionalFormatting sqref="AU202:AX202">
    <cfRule type="expression" dxfId="23" priority="21">
      <formula>IF(AND(AU202&gt;=0, RIGHT(TEXT(AU202,"0.#"),1)&lt;&gt;"."),TRUE,FALSE)</formula>
    </cfRule>
    <cfRule type="expression" dxfId="22" priority="22">
      <formula>IF(AND(AU202&gt;=0, RIGHT(TEXT(AU202,"0.#"),1)="."),TRUE,FALSE)</formula>
    </cfRule>
    <cfRule type="expression" dxfId="21" priority="23">
      <formula>IF(AND(AU202&lt;0, RIGHT(TEXT(AU202,"0.#"),1)&lt;&gt;"."),TRUE,FALSE)</formula>
    </cfRule>
    <cfRule type="expression" dxfId="20" priority="24">
      <formula>IF(AND(AU202&lt;0, RIGHT(TEXT(AU202,"0.#"),1)="."),TRUE,FALSE)</formula>
    </cfRule>
  </conditionalFormatting>
  <conditionalFormatting sqref="AU235:AX235">
    <cfRule type="expression" dxfId="19" priority="17">
      <formula>IF(AND(AU235&gt;=0, RIGHT(TEXT(AU235,"0.#"),1)&lt;&gt;"."),TRUE,FALSE)</formula>
    </cfRule>
    <cfRule type="expression" dxfId="18" priority="18">
      <formula>IF(AND(AU235&gt;=0, RIGHT(TEXT(AU235,"0.#"),1)="."),TRUE,FALSE)</formula>
    </cfRule>
    <cfRule type="expression" dxfId="17" priority="19">
      <formula>IF(AND(AU235&lt;0, RIGHT(TEXT(AU235,"0.#"),1)&lt;&gt;"."),TRUE,FALSE)</formula>
    </cfRule>
    <cfRule type="expression" dxfId="16" priority="20">
      <formula>IF(AND(AU235&lt;0, RIGHT(TEXT(AU235,"0.#"),1)="."),TRUE,FALSE)</formula>
    </cfRule>
  </conditionalFormatting>
  <conditionalFormatting sqref="AU268:AX268">
    <cfRule type="expression" dxfId="15" priority="13">
      <formula>IF(AND(AU268&gt;=0, RIGHT(TEXT(AU268,"0.#"),1)&lt;&gt;"."),TRUE,FALSE)</formula>
    </cfRule>
    <cfRule type="expression" dxfId="14" priority="14">
      <formula>IF(AND(AU268&gt;=0, RIGHT(TEXT(AU268,"0.#"),1)="."),TRUE,FALSE)</formula>
    </cfRule>
    <cfRule type="expression" dxfId="13" priority="15">
      <formula>IF(AND(AU268&lt;0, RIGHT(TEXT(AU268,"0.#"),1)&lt;&gt;"."),TRUE,FALSE)</formula>
    </cfRule>
    <cfRule type="expression" dxfId="12" priority="16">
      <formula>IF(AND(AU268&lt;0, RIGHT(TEXT(AU268,"0.#"),1)="."),TRUE,FALSE)</formula>
    </cfRule>
  </conditionalFormatting>
  <conditionalFormatting sqref="AU334:AX334">
    <cfRule type="expression" dxfId="11" priority="9">
      <formula>IF(AND(AU334&gt;=0, RIGHT(TEXT(AU334,"0.#"),1)&lt;&gt;"."),TRUE,FALSE)</formula>
    </cfRule>
    <cfRule type="expression" dxfId="10" priority="10">
      <formula>IF(AND(AU334&gt;=0, RIGHT(TEXT(AU334,"0.#"),1)="."),TRUE,FALSE)</formula>
    </cfRule>
    <cfRule type="expression" dxfId="9" priority="11">
      <formula>IF(AND(AU334&lt;0, RIGHT(TEXT(AU334,"0.#"),1)&lt;&gt;"."),TRUE,FALSE)</formula>
    </cfRule>
    <cfRule type="expression" dxfId="8" priority="12">
      <formula>IF(AND(AU334&lt;0, RIGHT(TEXT(AU334,"0.#"),1)="."),TRUE,FALSE)</formula>
    </cfRule>
  </conditionalFormatting>
  <conditionalFormatting sqref="AU301:AX301">
    <cfRule type="expression" dxfId="7" priority="5">
      <formula>IF(AND(AU301&gt;=0, RIGHT(TEXT(AU301,"0.#"),1)&lt;&gt;"."),TRUE,FALSE)</formula>
    </cfRule>
    <cfRule type="expression" dxfId="6" priority="6">
      <formula>IF(AND(AU301&gt;=0, RIGHT(TEXT(AU301,"0.#"),1)="."),TRUE,FALSE)</formula>
    </cfRule>
    <cfRule type="expression" dxfId="5" priority="7">
      <formula>IF(AND(AU301&lt;0, RIGHT(TEXT(AU301,"0.#"),1)&lt;&gt;"."),TRUE,FALSE)</formula>
    </cfRule>
    <cfRule type="expression" dxfId="4" priority="8">
      <formula>IF(AND(AU301&lt;0, RIGHT(TEXT(AU301,"0.#"),1)="."),TRUE,FALSE)</formula>
    </cfRule>
  </conditionalFormatting>
  <conditionalFormatting sqref="AK664">
    <cfRule type="expression" dxfId="3" priority="3">
      <formula>IF(RIGHT(TEXT(AK664,"0.#"),1)=".",FALSE,TRUE)</formula>
    </cfRule>
    <cfRule type="expression" dxfId="2" priority="4">
      <formula>IF(RIGHT(TEXT(AK664,"0.#"),1)=".",TRUE,FALSE)</formula>
    </cfRule>
  </conditionalFormatting>
  <conditionalFormatting sqref="AK665:AK667">
    <cfRule type="expression" dxfId="1" priority="1">
      <formula>IF(RIGHT(TEXT(AK665,"0.#"),1)=".",FALSE,TRUE)</formula>
    </cfRule>
    <cfRule type="expression" dxfId="0" priority="2">
      <formula>IF(RIGHT(TEXT(AK665,"0.#"),1)=".",TRUE,FALSE)</formula>
    </cfRule>
  </conditionalFormatting>
  <dataValidations count="1">
    <dataValidation type="custom" imeMode="disabled" allowBlank="1" showInputMessage="1" showErrorMessage="1" sqref="AU1192:AU1221 AU1225:AU1254 AU1258:AU1287 AU4:AU33 AU37:AU66 AU70:AU99 AK664:AK693 AU136:AU165 AU169:AU198 AK631:AK660 AU202:AU231 AU235:AU264 AU334:AU363 AU268:AU297 AU367:AU396 AU301:AU330 AU404:AU429 AU443:AU462 AU470:AU495 AU509:AU528 AU667:AU693 AU572:AU594 AU605:AU627 AU634:AU660 AU697:AU726 AU730:AU759 AU763:AU792 AU796:AU825 AU829:AU858 AU862:AU891 AU895:AU924 AU928:AU957 AU961:AU990 AU994:AU1023 AU1027:AU1056 AU1060:AU1089 AU1093:AU1122 AU1126:AU1155 AU1159:AU1188 AK1258:AK1287 AU107:AU132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U103:AU105 AU538:AU561">
      <formula1>OR(ISNUMBER(AK4), AK4="-")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&amp;R&amp;"-,太字"&amp;18別紙３</firstHeader>
  </headerFooter>
  <rowBreaks count="4" manualBreakCount="4">
    <brk id="99" max="16383" man="1"/>
    <brk id="231" max="16383" man="1"/>
    <brk id="364" max="16383" man="1"/>
    <brk id="50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2015-08-13T06:53:18Z</cp:lastPrinted>
  <dcterms:created xsi:type="dcterms:W3CDTF">2012-03-13T00:50:25Z</dcterms:created>
  <dcterms:modified xsi:type="dcterms:W3CDTF">2015-09-06T14:29:23Z</dcterms:modified>
</cp:coreProperties>
</file>