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<sst xmlns="http://schemas.openxmlformats.org/spreadsheetml/2006/main" count="717" uniqueCount="428">
  <si>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</si>
  <si>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</si>
  <si>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</si>
  <si>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</si>
  <si>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</si>
  <si>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</si>
  <si>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</si>
  <si>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</si>
  <si>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</si>
  <si>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</si>
  <si>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</si>
  <si>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</si>
  <si>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</si>
  <si>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</si>
  <si>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</si>
  <si>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</si>
  <si>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</si>
  <si>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</si>
  <si>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</si>
  <si>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</si>
  <si>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</si>
  <si>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</si>
  <si>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</si>
  <si>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</si>
  <si>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</si>
  <si>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</si>
  <si>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</si>
  <si>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</si>
  <si>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</si>
  <si>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</si>
  <si>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</si>
  <si>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</si>
  <si>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</si>
  <si>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</si>
  <si>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</si>
  <si>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</si>
  <si>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</si>
  <si>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</si>
  <si>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</si>
  <si>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</si>
  <si>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</si>
  <si>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</si>
  <si>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</si>
  <si>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</si>
  <si>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</si>
  <si>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</si>
  <si>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</si>
  <si>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</si>
  <si>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</si>
  <si>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</si>
  <si>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</si>
  <si>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</si>
  <si>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</si>
  <si>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</si>
  <si>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</si>
  <si>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</si>
  <si>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</si>
  <si>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</si>
  <si>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</si>
  <si>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</si>
  <si>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</si>
  <si>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</si>
  <si>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</si>
  <si>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</si>
  <si>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</si>
  <si>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</si>
  <si>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</si>
  <si>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</si>
  <si>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</si>
  <si>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</si>
  <si>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</si>
  <si>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</si>
  <si>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</si>
  <si>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</si>
  <si>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</si>
  <si>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</si>
  <si>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</si>
  <si>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</si>
  <si>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</si>
  <si>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</si>
  <si>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</si>
  <si>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</si>
  <si>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</si>
  <si>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</si>
  <si>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</si>
  <si>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</si>
  <si>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</si>
  <si>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</si>
  <si>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</si>
  <si>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</si>
  <si>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</si>
  <si>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</si>
  <si>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</si>
  <si>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</si>
  <si>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</si>
  <si>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</si>
  <si>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</si>
  <si>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</si>
  <si>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</si>
  <si>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</si>
  <si>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</si>
  <si>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</si>
  <si>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</si>
  <si>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</si>
  <si>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</si>
  <si>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</si>
  <si>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</si>
  <si>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</si>
  <si>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</si>
  <si>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</si>
  <si>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</si>
  <si>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</si>
  <si>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</si>
  <si>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</si>
  <si>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</si>
  <si>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</si>
  <si>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</si>
  <si>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</si>
  <si>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</si>
  <si>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</si>
  <si>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</si>
  <si>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</si>
  <si>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</si>
  <si>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</si>
  <si>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</si>
  <si>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</si>
  <si>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</si>
  <si>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</si>
  <si>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</si>
  <si>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</si>
  <si>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</si>
  <si>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</si>
  <si>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</si>
  <si>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</si>
  <si>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</si>
  <si>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</si>
  <si>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</si>
  <si>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</si>
  <si>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</si>
  <si>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</si>
  <si>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</si>
  <si>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</si>
  <si>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</si>
  <si>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</si>
  <si>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</si>
  <si>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</si>
  <si>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</si>
  <si>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</si>
  <si>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</si>
  <si>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</si>
  <si>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</si>
  <si>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</si>
  <si>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</si>
  <si>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</si>
  <si>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</si>
  <si>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</si>
  <si>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</si>
  <si>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</si>
  <si>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</si>
  <si>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</si>
  <si>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</si>
  <si>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</si>
  <si>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</si>
  <si>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</si>
  <si>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</si>
  <si>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</si>
  <si>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</si>
  <si>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</si>
  <si>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</si>
  <si>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</si>
  <si>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</si>
  <si>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</si>
  <si>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</si>
  <si>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</si>
  <si>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</si>
  <si>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</si>
  <si>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</si>
  <si>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</si>
  <si>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</si>
  <si>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</si>
  <si>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</si>
  <si>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</si>
  <si>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</si>
  <si>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</si>
  <si>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</si>
  <si>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</si>
  <si>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</si>
  <si>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</si>
  <si>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</si>
  <si>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</si>
  <si>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</si>
  <si>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</si>
  <si>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</si>
  <si>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</si>
  <si>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</si>
  <si>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</si>
  <si>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</si>
  <si>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</si>
  <si>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</si>
  <si>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</si>
  <si>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</si>
  <si>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</si>
  <si>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</si>
  <si>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</si>
  <si>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</si>
  <si>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</si>
  <si>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</si>
  <si>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</si>
  <si>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</si>
  <si>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</si>
  <si>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</si>
  <si>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</si>
  <si>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</si>
  <si>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</si>
  <si>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</si>
  <si>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</si>
  <si>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</si>
  <si>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</si>
  <si>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</si>
  <si>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</si>
  <si>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</si>
  <si>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</si>
  <si>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</si>
  <si>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</si>
  <si>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</si>
  <si>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</si>
  <si>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</si>
  <si>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</si>
  <si>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</si>
  <si>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</si>
  <si>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</si>
  <si>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</si>
  <si>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</si>
  <si>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</si>
  <si>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</si>
  <si>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</si>
  <si>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</si>
  <si>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</si>
  <si>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</si>
  <si>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</si>
  <si>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</si>
  <si>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</si>
  <si>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</si>
  <si>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</si>
  <si>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</si>
  <si>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</si>
  <si>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</si>
  <si>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</si>
  <si>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</si>
  <si>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</si>
  <si>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</si>
  <si>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</si>
  <si>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</si>
  <si>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</si>
  <si>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</si>
  <si>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</si>
  <si>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</si>
  <si>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</si>
  <si>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</si>
  <si>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</si>
  <si>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</si>
  <si>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</si>
  <si>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</si>
  <si>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</si>
  <si>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</si>
  <si>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</si>
  <si>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</si>
  <si>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</si>
  <si>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</si>
  <si>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</si>
  <si>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</si>
  <si>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</si>
  <si>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</si>
  <si>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</si>
  <si>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</si>
  <si>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</si>
  <si>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</si>
  <si>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</si>
  <si>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</si>
  <si>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</si>
  <si>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</si>
  <si>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</si>
  <si>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</si>
  <si>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</si>
  <si>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</si>
  <si>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</si>
  <si>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</si>
  <si>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</si>
  <si>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</si>
  <si>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</si>
  <si>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</si>
  <si>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</si>
  <si>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</si>
  <si>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</si>
  <si>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</si>
  <si>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</si>
  <si>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</si>
  <si>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</si>
  <si>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</si>
  <si>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</si>
  <si>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</si>
  <si>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</si>
  <si>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</si>
  <si>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</si>
  <si>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</si>
  <si>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</si>
  <si>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</si>
  <si>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</si>
  <si>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</si>
  <si>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</si>
  <si>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</si>
  <si>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</si>
  <si>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</si>
  <si>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</si>
  <si>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</si>
  <si>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</si>
  <si>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</si>
  <si>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</si>
  <si>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</si>
  <si>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</si>
  <si>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</si>
  <si>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</si>
  <si>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</si>
  <si>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</si>
  <si>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</si>
  <si>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</si>
  <si>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</si>
  <si>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</si>
  <si>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</si>
  <si>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</si>
  <si>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</si>
  <si>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</si>
  <si>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</si>
  <si>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</si>
  <si>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</si>
  <si>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</si>
  <si>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</si>
  <si>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</si>
  <si>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</si>
  <si>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</si>
  <si>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</si>
  <si>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</si>
  <si>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</si>
  <si>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</si>
  <si>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</si>
  <si>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</si>
  <si>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</si>
  <si>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</si>
  <si>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</si>
  <si>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</si>
  <si>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</si>
  <si>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</si>
  <si>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</si>
  <si>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</si>
  <si>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</si>
  <si>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</si>
  <si>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</si>
  <si>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</si>
  <si>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</si>
  <si>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</si>
  <si>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</si>
  <si>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</si>
  <si>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</si>
  <si>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</si>
  <si>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</si>
  <si>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</si>
  <si>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</si>
  <si>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</si>
  <si>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</si>
  <si>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</si>
  <si>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</si>
  <si>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</si>
  <si>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</si>
  <si>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</si>
  <si>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</si>
  <si>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</si>
  <si>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</si>
  <si>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</si>
  <si>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</si>
  <si>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</si>
  <si>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</si>
  <si>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下水道リスク管理システムの運用経費</t>
  </si>
  <si>
    <t>水管理・国土保全局下水道部</t>
    <rPh sb="0" eb="1">
      <t>ミズ</t>
    </rPh>
    <rPh sb="1" eb="3">
      <t>カンリ</t>
    </rPh>
    <rPh sb="4" eb="6">
      <t>コクド</t>
    </rPh>
    <rPh sb="6" eb="9">
      <t>ホゼンキョク</t>
    </rPh>
    <rPh sb="9" eb="13">
      <t>ゲスイドウブ</t>
    </rPh>
    <phoneticPr fontId="5"/>
  </si>
  <si>
    <t>国土交通省</t>
  </si>
  <si>
    <t>流域管理官</t>
  </si>
  <si>
    <t>流域管理官　加藤裕之</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</si>
  <si>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</si>
  <si>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</si>
  <si>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</si>
  <si>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化管法に基づく届出化学物質データ等の集計・管理、化学物質管理計画策定状況等に係る調査、化学物質管理計画策定の促進方策の検討を行う。</t>
  </si>
  <si>
    <t>化管法に基づく届出化学物質データ等の集計結果（法律で定められた集計を毎年実施）</t>
  </si>
  <si>
    <t>％</t>
  </si>
  <si>
    <t>実績額／集計結果　　　　　　　　　　　　　　</t>
    <phoneticPr fontId="5"/>
  </si>
  <si>
    <t>百万円</t>
    <rPh sb="0" eb="2">
      <t>ヒャクマン</t>
    </rPh>
    <rPh sb="2" eb="3">
      <t>エン</t>
    </rPh>
    <phoneticPr fontId="3"/>
  </si>
  <si>
    <t>百万円/数</t>
    <phoneticPr fontId="5"/>
  </si>
  <si>
    <t>5/1</t>
  </si>
  <si>
    <t>水環境対策調査費</t>
    <rPh sb="0" eb="3">
      <t>ミズカンキョウ</t>
    </rPh>
    <rPh sb="3" eb="5">
      <t>タイサク</t>
    </rPh>
    <rPh sb="5" eb="8">
      <t>チョウサヒ</t>
    </rPh>
    <phoneticPr fontId="3"/>
  </si>
  <si>
    <t>○</t>
    <phoneticPr fontId="5"/>
  </si>
  <si>
    <t>‐</t>
  </si>
  <si>
    <t>・化管法に基づく届出化学物質データ等の集計・管理を行うことにより、下水道から排出される化学物質による公共用水域への水系リスクの管理の実現を図っている。
・業務の実施に当たっては、適切な指示を行うなど、国が求める調査内容となっているか、方策とりまとめに向け調査内容に過不足はないか等を確認している。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22" eb="24">
      <t>カンリ</t>
    </rPh>
    <phoneticPr fontId="3"/>
  </si>
  <si>
    <t>請負</t>
    <rPh sb="0" eb="2">
      <t>ウケオイ</t>
    </rPh>
    <phoneticPr fontId="5"/>
  </si>
  <si>
    <t>平成２６年度　下水道における化学物質排出量の把握と届出対象外物質の推計手法検討等の調査業務</t>
    <phoneticPr fontId="5"/>
  </si>
  <si>
    <t>A.（株）日水コン</t>
    <phoneticPr fontId="5"/>
  </si>
  <si>
    <t>（株）日水コン</t>
    <phoneticPr fontId="5"/>
  </si>
  <si>
    <t>○</t>
    <phoneticPr fontId="5"/>
  </si>
  <si>
    <t>妥当である。</t>
    <rPh sb="0" eb="2">
      <t>ダトウ</t>
    </rPh>
    <phoneticPr fontId="5"/>
  </si>
  <si>
    <t>化管法において、国が実施すべき事業とされている。</t>
    <rPh sb="0" eb="1">
      <t>カ</t>
    </rPh>
    <rPh sb="1" eb="2">
      <t>カン</t>
    </rPh>
    <rPh sb="8" eb="9">
      <t>クニ</t>
    </rPh>
    <rPh sb="10" eb="12">
      <t>ジッシ</t>
    </rPh>
    <rPh sb="15" eb="17">
      <t>ジギョウ</t>
    </rPh>
    <phoneticPr fontId="5"/>
  </si>
  <si>
    <t>化管法において、化学物質の排出量及び移動量に関するデータの集計・管理は国が実施すべき事業とされており、優先度は高い。</t>
    <phoneticPr fontId="5"/>
  </si>
  <si>
    <t>費目、使途は本施策に必要な検討を要するものに限っている。</t>
    <phoneticPr fontId="5"/>
  </si>
  <si>
    <t>活動実績は見込みに見合ったものである。</t>
    <phoneticPr fontId="5"/>
  </si>
  <si>
    <t>集計・管理されたデータは有効に活用されている。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</si>
  <si>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</si>
  <si>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</si>
  <si>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下水道における化学物質排出量の把握と化学物質管理計画策定状況等の調査業務等</t>
    <phoneticPr fontId="5"/>
  </si>
  <si>
    <t>今後も透明性及び公平性の観点から一般競争入札により、調査等を発注し、引き続き、国費投入の必要性、事業の効率性・有効性等の観点から検証しながら業務を進めていく。</t>
    <rPh sb="0" eb="2">
      <t>コンゴ</t>
    </rPh>
    <rPh sb="3" eb="6">
      <t>トウメイセイ</t>
    </rPh>
    <rPh sb="6" eb="7">
      <t>オヨ</t>
    </rPh>
    <rPh sb="8" eb="11">
      <t>コウヘイセイ</t>
    </rPh>
    <rPh sb="12" eb="14">
      <t>カンテン</t>
    </rPh>
    <rPh sb="16" eb="18">
      <t>イッパン</t>
    </rPh>
    <rPh sb="18" eb="20">
      <t>キョウソウ</t>
    </rPh>
    <rPh sb="20" eb="22">
      <t>ニュウサツ</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</si>
  <si>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A.民間企業</t>
    <rPh sb="2" eb="4">
      <t>ミンカン</t>
    </rPh>
    <rPh sb="4" eb="6">
      <t>キギョウ</t>
    </rPh>
    <phoneticPr fontId="5"/>
  </si>
  <si>
    <t>下水道から排出される化学物質による公共用水域への水系リスクの管理の実現を図るものである。</t>
    <phoneticPr fontId="5"/>
  </si>
  <si>
    <t>-</t>
    <phoneticPr fontId="5"/>
  </si>
  <si>
    <t xml:space="preserve">「特定化学物質の環境への排出量の把握等及び管理の改善の促進に関する法律（以下「化管法」）」に基づく指針において策定に努めることとされている、化学物質管理計画の策定促進を図る。
化管法に基づく届出化学物質データ等の集計・管理を行うことにより、下水道から排出される化学物質による公共用水域への水系リスクの管理の実現を図る。
</t>
    <rPh sb="55" eb="57">
      <t>サクテイ</t>
    </rPh>
    <rPh sb="58" eb="59">
      <t>ツト</t>
    </rPh>
    <phoneticPr fontId="5"/>
  </si>
  <si>
    <t>支出先は、公募を行った上で価格競争により選定を行っており、選定の競争性は確保されている。</t>
    <phoneticPr fontId="5"/>
  </si>
  <si>
    <t>一般競争入札によりコスト縮減を図っている。</t>
    <rPh sb="0" eb="2">
      <t>イッパン</t>
    </rPh>
    <rPh sb="2" eb="4">
      <t>キョウソウ</t>
    </rPh>
    <rPh sb="4" eb="6">
      <t>ニュウサツ</t>
    </rPh>
    <rPh sb="12" eb="14">
      <t>シュクゲン</t>
    </rPh>
    <rPh sb="15" eb="16">
      <t>ハカ</t>
    </rPh>
    <phoneticPr fontId="5"/>
  </si>
  <si>
    <t>化学物質管理計画の策定を予定している自治体における計画策定済み自治体の割合を100％にする</t>
    <rPh sb="0" eb="2">
      <t>カガク</t>
    </rPh>
    <rPh sb="2" eb="4">
      <t>ブッシツ</t>
    </rPh>
    <rPh sb="4" eb="6">
      <t>カンリ</t>
    </rPh>
    <rPh sb="6" eb="8">
      <t>ケイカク</t>
    </rPh>
    <rPh sb="9" eb="11">
      <t>サクテイ</t>
    </rPh>
    <rPh sb="12" eb="14">
      <t>ヨテイ</t>
    </rPh>
    <rPh sb="18" eb="21">
      <t>ジチタイ</t>
    </rPh>
    <rPh sb="25" eb="27">
      <t>ケイカク</t>
    </rPh>
    <rPh sb="27" eb="29">
      <t>サクテイ</t>
    </rPh>
    <rPh sb="29" eb="30">
      <t>ス</t>
    </rPh>
    <rPh sb="31" eb="34">
      <t>ジチタイ</t>
    </rPh>
    <rPh sb="35" eb="37">
      <t>ワリアイ</t>
    </rPh>
    <phoneticPr fontId="5"/>
  </si>
  <si>
    <t>化学物質管理計画の策定割合</t>
    <rPh sb="0" eb="2">
      <t>カガク</t>
    </rPh>
    <rPh sb="2" eb="4">
      <t>ブッシツ</t>
    </rPh>
    <rPh sb="4" eb="6">
      <t>カンリ</t>
    </rPh>
    <rPh sb="6" eb="8">
      <t>ケイカク</t>
    </rPh>
    <rPh sb="9" eb="11">
      <t>サクテイ</t>
    </rPh>
    <rPh sb="11" eb="13">
      <t>ワリアイ</t>
    </rPh>
    <phoneticPr fontId="5"/>
  </si>
  <si>
    <t>％</t>
    <phoneticPr fontId="5"/>
  </si>
  <si>
    <t>6/1</t>
    <phoneticPr fontId="5"/>
  </si>
  <si>
    <t>業務発注にあたって引き続き競争性を確保するなど、効率的な事業実施に努める。</t>
    <rPh sb="0" eb="2">
      <t>ギョウム</t>
    </rPh>
    <rPh sb="2" eb="4">
      <t>ハッチュウ</t>
    </rPh>
    <rPh sb="9" eb="10">
      <t>ヒ</t>
    </rPh>
    <rPh sb="11" eb="12">
      <t>ツヅ</t>
    </rPh>
    <rPh sb="13" eb="16">
      <t>キョウソウセイ</t>
    </rPh>
    <rPh sb="17" eb="19">
      <t>カクホ</t>
    </rPh>
    <rPh sb="24" eb="27">
      <t>コウリツテキ</t>
    </rPh>
    <rPh sb="28" eb="30">
      <t>ジギョウ</t>
    </rPh>
    <rPh sb="30" eb="32">
      <t>ジッシ</t>
    </rPh>
    <rPh sb="33" eb="34">
      <t>ツト</t>
    </rPh>
    <phoneticPr fontId="5"/>
  </si>
  <si>
    <t>執行等改善</t>
  </si>
  <si>
    <t>業務発注にあたって引き続き競争性を確保するなど、効率的な事業実施を図っていく。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</si>
</sst>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下水道における化学物質排出量の把握と化学物質管理計画策定状況等の調査業務等</a:t>
          </a: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５</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５百万円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1" t="s">
        <v>0</v>
      </c>
      <c r="AK2" s="431"/>
      <c r="AL2" s="431"/>
      <c r="AM2" s="431"/>
      <c r="AN2" s="431"/>
      <c r="AO2" s="431"/>
      <c r="AP2" s="431"/>
      <c r="AQ2" s="684" t="s">
        <v>378</v>
      </c>
      <c r="AR2" s="684"/>
      <c r="AS2" s="59" t="str">
        <f>IF(OR(AQ2="　", AQ2=""), "", "-")</f>
        <v/>
      </c>
      <c r="AT2" s="685">
        <v>55</v>
      </c>
      <c r="AU2" s="685"/>
      <c r="AV2" s="60" t="str">
        <f>IF(AW2="", "", "-")</f>
        <v/>
      </c>
      <c r="AW2" s="686"/>
      <c r="AX2" s="686"/>
    </row>
    <row r="3" spans="1:50" ht="21" customHeight="1" thickBot="1">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383</v>
      </c>
      <c r="AK3" s="644"/>
      <c r="AL3" s="644"/>
      <c r="AM3" s="644"/>
      <c r="AN3" s="644"/>
      <c r="AO3" s="644"/>
      <c r="AP3" s="644"/>
      <c r="AQ3" s="644"/>
      <c r="AR3" s="644"/>
      <c r="AS3" s="644"/>
      <c r="AT3" s="644"/>
      <c r="AU3" s="644"/>
      <c r="AV3" s="644"/>
      <c r="AW3" s="644"/>
      <c r="AX3" s="36" t="s">
        <v>91</v>
      </c>
    </row>
    <row r="4" spans="1:50" ht="24.75" customHeight="1">
      <c r="A4" s="458" t="s">
        <v>30</v>
      </c>
      <c r="B4" s="459"/>
      <c r="C4" s="459"/>
      <c r="D4" s="459"/>
      <c r="E4" s="459"/>
      <c r="F4" s="459"/>
      <c r="G4" s="432" t="s">
        <v>381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382</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c r="A5" s="442" t="s">
        <v>93</v>
      </c>
      <c r="B5" s="443"/>
      <c r="C5" s="443"/>
      <c r="D5" s="443"/>
      <c r="E5" s="443"/>
      <c r="F5" s="444"/>
      <c r="G5" s="658" t="s">
        <v>202</v>
      </c>
      <c r="H5" s="619"/>
      <c r="I5" s="619"/>
      <c r="J5" s="619"/>
      <c r="K5" s="619"/>
      <c r="L5" s="619"/>
      <c r="M5" s="659" t="s">
        <v>92</v>
      </c>
      <c r="N5" s="660"/>
      <c r="O5" s="660"/>
      <c r="P5" s="660"/>
      <c r="Q5" s="660"/>
      <c r="R5" s="661"/>
      <c r="S5" s="618" t="s">
        <v>157</v>
      </c>
      <c r="T5" s="619"/>
      <c r="U5" s="619"/>
      <c r="V5" s="619"/>
      <c r="W5" s="619"/>
      <c r="X5" s="620"/>
      <c r="Y5" s="449" t="s">
        <v>3</v>
      </c>
      <c r="Z5" s="450"/>
      <c r="AA5" s="450"/>
      <c r="AB5" s="450"/>
      <c r="AC5" s="450"/>
      <c r="AD5" s="451"/>
      <c r="AE5" s="452" t="s">
        <v>384</v>
      </c>
      <c r="AF5" s="453"/>
      <c r="AG5" s="453"/>
      <c r="AH5" s="453"/>
      <c r="AI5" s="453"/>
      <c r="AJ5" s="453"/>
      <c r="AK5" s="453"/>
      <c r="AL5" s="453"/>
      <c r="AM5" s="453"/>
      <c r="AN5" s="453"/>
      <c r="AO5" s="453"/>
      <c r="AP5" s="454"/>
      <c r="AQ5" s="455" t="s">
        <v>385</v>
      </c>
      <c r="AR5" s="456"/>
      <c r="AS5" s="456"/>
      <c r="AT5" s="456"/>
      <c r="AU5" s="456"/>
      <c r="AV5" s="456"/>
      <c r="AW5" s="456"/>
      <c r="AX5" s="457"/>
    </row>
    <row r="6" spans="1:50" ht="88.5" customHeight="1">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386</v>
      </c>
      <c r="AF6" s="467"/>
      <c r="AG6" s="467"/>
      <c r="AH6" s="467"/>
      <c r="AI6" s="467"/>
      <c r="AJ6" s="467"/>
      <c r="AK6" s="467"/>
      <c r="AL6" s="467"/>
      <c r="AM6" s="467"/>
      <c r="AN6" s="467"/>
      <c r="AO6" s="467"/>
      <c r="AP6" s="467"/>
      <c r="AQ6" s="468"/>
      <c r="AR6" s="468"/>
      <c r="AS6" s="468"/>
      <c r="AT6" s="468"/>
      <c r="AU6" s="468"/>
      <c r="AV6" s="468"/>
      <c r="AW6" s="468"/>
      <c r="AX6" s="469"/>
    </row>
    <row r="7" spans="1:50" ht="49.5" customHeight="1">
      <c r="A7" s="485" t="s">
        <v>25</v>
      </c>
      <c r="B7" s="486"/>
      <c r="C7" s="486"/>
      <c r="D7" s="486"/>
      <c r="E7" s="486"/>
      <c r="F7" s="486"/>
      <c r="G7" s="487" t="s">
        <v>388</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388</v>
      </c>
      <c r="AF7" s="492"/>
      <c r="AG7" s="492"/>
      <c r="AH7" s="492"/>
      <c r="AI7" s="492"/>
      <c r="AJ7" s="492"/>
      <c r="AK7" s="492"/>
      <c r="AL7" s="492"/>
      <c r="AM7" s="492"/>
      <c r="AN7" s="492"/>
      <c r="AO7" s="492"/>
      <c r="AP7" s="492"/>
      <c r="AQ7" s="492"/>
      <c r="AR7" s="492"/>
      <c r="AS7" s="492"/>
      <c r="AT7" s="492"/>
      <c r="AU7" s="492"/>
      <c r="AV7" s="492"/>
      <c r="AW7" s="492"/>
      <c r="AX7" s="493"/>
    </row>
    <row r="8" spans="1:50" ht="52.5" customHeight="1">
      <c r="A8" s="639" t="s">
        <v>308</v>
      </c>
      <c r="B8" s="640"/>
      <c r="C8" s="640"/>
      <c r="D8" s="640"/>
      <c r="E8" s="640"/>
      <c r="F8" s="641"/>
      <c r="G8" s="636" t="str">
        <f>入力規則等!A26</f>
        <v>科学技術・イノベーション</v>
      </c>
      <c r="H8" s="637"/>
      <c r="I8" s="637"/>
      <c r="J8" s="637"/>
      <c r="K8" s="637"/>
      <c r="L8" s="637"/>
      <c r="M8" s="637"/>
      <c r="N8" s="637"/>
      <c r="O8" s="637"/>
      <c r="P8" s="637"/>
      <c r="Q8" s="637"/>
      <c r="R8" s="637"/>
      <c r="S8" s="637"/>
      <c r="T8" s="637"/>
      <c r="U8" s="637"/>
      <c r="V8" s="637"/>
      <c r="W8" s="637"/>
      <c r="X8" s="638"/>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c r="A9" s="188" t="s">
        <v>26</v>
      </c>
      <c r="B9" s="189"/>
      <c r="C9" s="189"/>
      <c r="D9" s="189"/>
      <c r="E9" s="189"/>
      <c r="F9" s="189"/>
      <c r="G9" s="190" t="s">
        <v>418</v>
      </c>
      <c r="H9" s="191"/>
      <c r="I9" s="191"/>
      <c r="J9" s="191"/>
      <c r="K9" s="191"/>
      <c r="L9" s="191"/>
      <c r="M9" s="191"/>
      <c r="N9" s="191"/>
      <c r="O9" s="191"/>
      <c r="P9" s="191"/>
      <c r="Q9" s="191"/>
      <c r="R9" s="191"/>
      <c r="S9" s="191"/>
      <c r="T9" s="191"/>
      <c r="U9" s="191"/>
      <c r="V9" s="191"/>
      <c r="W9" s="191"/>
      <c r="X9" s="191"/>
      <c r="Y9" s="428"/>
      <c r="Z9" s="428"/>
      <c r="AA9" s="428"/>
      <c r="AB9" s="428"/>
      <c r="AC9" s="428"/>
      <c r="AD9" s="428"/>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c r="A10" s="188" t="s">
        <v>36</v>
      </c>
      <c r="B10" s="189"/>
      <c r="C10" s="189"/>
      <c r="D10" s="189"/>
      <c r="E10" s="189"/>
      <c r="F10" s="189"/>
      <c r="G10" s="190" t="s">
        <v>389</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c r="A11" s="188" t="s">
        <v>6</v>
      </c>
      <c r="B11" s="189"/>
      <c r="C11" s="189"/>
      <c r="D11" s="189"/>
      <c r="E11" s="189"/>
      <c r="F11" s="494"/>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c r="A13" s="400"/>
      <c r="B13" s="401"/>
      <c r="C13" s="401"/>
      <c r="D13" s="401"/>
      <c r="E13" s="401"/>
      <c r="F13" s="402"/>
      <c r="G13" s="504" t="s">
        <v>7</v>
      </c>
      <c r="H13" s="505"/>
      <c r="I13" s="510" t="s">
        <v>8</v>
      </c>
      <c r="J13" s="511"/>
      <c r="K13" s="511"/>
      <c r="L13" s="511"/>
      <c r="M13" s="511"/>
      <c r="N13" s="511"/>
      <c r="O13" s="512"/>
      <c r="P13" s="179">
        <v>6</v>
      </c>
      <c r="Q13" s="180"/>
      <c r="R13" s="180"/>
      <c r="S13" s="180"/>
      <c r="T13" s="180"/>
      <c r="U13" s="180"/>
      <c r="V13" s="181"/>
      <c r="W13" s="179">
        <v>6</v>
      </c>
      <c r="X13" s="180"/>
      <c r="Y13" s="180"/>
      <c r="Z13" s="180"/>
      <c r="AA13" s="180"/>
      <c r="AB13" s="180"/>
      <c r="AC13" s="181"/>
      <c r="AD13" s="179">
        <v>6</v>
      </c>
      <c r="AE13" s="180"/>
      <c r="AF13" s="180"/>
      <c r="AG13" s="180"/>
      <c r="AH13" s="180"/>
      <c r="AI13" s="180"/>
      <c r="AJ13" s="181"/>
      <c r="AK13" s="179">
        <v>6</v>
      </c>
      <c r="AL13" s="180"/>
      <c r="AM13" s="180"/>
      <c r="AN13" s="180"/>
      <c r="AO13" s="180"/>
      <c r="AP13" s="180"/>
      <c r="AQ13" s="181"/>
      <c r="AR13" s="193">
        <v>6</v>
      </c>
      <c r="AS13" s="194"/>
      <c r="AT13" s="194"/>
      <c r="AU13" s="194"/>
      <c r="AV13" s="194"/>
      <c r="AW13" s="194"/>
      <c r="AX13" s="195"/>
    </row>
    <row r="14" spans="1:50" ht="21" customHeight="1">
      <c r="A14" s="400"/>
      <c r="B14" s="401"/>
      <c r="C14" s="401"/>
      <c r="D14" s="401"/>
      <c r="E14" s="401"/>
      <c r="F14" s="402"/>
      <c r="G14" s="506"/>
      <c r="H14" s="507"/>
      <c r="I14" s="183" t="s">
        <v>9</v>
      </c>
      <c r="J14" s="184"/>
      <c r="K14" s="184"/>
      <c r="L14" s="184"/>
      <c r="M14" s="184"/>
      <c r="N14" s="184"/>
      <c r="O14" s="185"/>
      <c r="P14" s="179" t="s">
        <v>387</v>
      </c>
      <c r="Q14" s="180"/>
      <c r="R14" s="180"/>
      <c r="S14" s="180"/>
      <c r="T14" s="180"/>
      <c r="U14" s="180"/>
      <c r="V14" s="181"/>
      <c r="W14" s="179" t="s">
        <v>387</v>
      </c>
      <c r="X14" s="180"/>
      <c r="Y14" s="180"/>
      <c r="Z14" s="180"/>
      <c r="AA14" s="180"/>
      <c r="AB14" s="180"/>
      <c r="AC14" s="181"/>
      <c r="AD14" s="179" t="s">
        <v>388</v>
      </c>
      <c r="AE14" s="180"/>
      <c r="AF14" s="180"/>
      <c r="AG14" s="180"/>
      <c r="AH14" s="180"/>
      <c r="AI14" s="180"/>
      <c r="AJ14" s="181"/>
      <c r="AK14" s="179"/>
      <c r="AL14" s="180"/>
      <c r="AM14" s="180"/>
      <c r="AN14" s="180"/>
      <c r="AO14" s="180"/>
      <c r="AP14" s="180"/>
      <c r="AQ14" s="181"/>
      <c r="AR14" s="186"/>
      <c r="AS14" s="186"/>
      <c r="AT14" s="186"/>
      <c r="AU14" s="186"/>
      <c r="AV14" s="186"/>
      <c r="AW14" s="186"/>
      <c r="AX14" s="187"/>
    </row>
    <row r="15" spans="1:50" ht="21" customHeight="1">
      <c r="A15" s="400"/>
      <c r="B15" s="401"/>
      <c r="C15" s="401"/>
      <c r="D15" s="401"/>
      <c r="E15" s="401"/>
      <c r="F15" s="402"/>
      <c r="G15" s="506"/>
      <c r="H15" s="507"/>
      <c r="I15" s="183" t="s">
        <v>62</v>
      </c>
      <c r="J15" s="429"/>
      <c r="K15" s="429"/>
      <c r="L15" s="429"/>
      <c r="M15" s="429"/>
      <c r="N15" s="429"/>
      <c r="O15" s="430"/>
      <c r="P15" s="179" t="s">
        <v>387</v>
      </c>
      <c r="Q15" s="180"/>
      <c r="R15" s="180"/>
      <c r="S15" s="180"/>
      <c r="T15" s="180"/>
      <c r="U15" s="180"/>
      <c r="V15" s="181"/>
      <c r="W15" s="179" t="s">
        <v>387</v>
      </c>
      <c r="X15" s="180"/>
      <c r="Y15" s="180"/>
      <c r="Z15" s="180"/>
      <c r="AA15" s="180"/>
      <c r="AB15" s="180"/>
      <c r="AC15" s="181"/>
      <c r="AD15" s="179" t="s">
        <v>387</v>
      </c>
      <c r="AE15" s="180"/>
      <c r="AF15" s="180"/>
      <c r="AG15" s="180"/>
      <c r="AH15" s="180"/>
      <c r="AI15" s="180"/>
      <c r="AJ15" s="181"/>
      <c r="AK15" s="179" t="s">
        <v>387</v>
      </c>
      <c r="AL15" s="180"/>
      <c r="AM15" s="180"/>
      <c r="AN15" s="180"/>
      <c r="AO15" s="180"/>
      <c r="AP15" s="180"/>
      <c r="AQ15" s="181"/>
      <c r="AR15" s="179"/>
      <c r="AS15" s="180"/>
      <c r="AT15" s="180"/>
      <c r="AU15" s="180"/>
      <c r="AV15" s="180"/>
      <c r="AW15" s="180"/>
      <c r="AX15" s="182"/>
    </row>
    <row r="16" spans="1:50" ht="21" customHeight="1">
      <c r="A16" s="400"/>
      <c r="B16" s="401"/>
      <c r="C16" s="401"/>
      <c r="D16" s="401"/>
      <c r="E16" s="401"/>
      <c r="F16" s="402"/>
      <c r="G16" s="506"/>
      <c r="H16" s="507"/>
      <c r="I16" s="183" t="s">
        <v>63</v>
      </c>
      <c r="J16" s="429"/>
      <c r="K16" s="429"/>
      <c r="L16" s="429"/>
      <c r="M16" s="429"/>
      <c r="N16" s="429"/>
      <c r="O16" s="430"/>
      <c r="P16" s="179" t="s">
        <v>387</v>
      </c>
      <c r="Q16" s="180"/>
      <c r="R16" s="180"/>
      <c r="S16" s="180"/>
      <c r="T16" s="180"/>
      <c r="U16" s="180"/>
      <c r="V16" s="181"/>
      <c r="W16" s="179" t="s">
        <v>387</v>
      </c>
      <c r="X16" s="180"/>
      <c r="Y16" s="180"/>
      <c r="Z16" s="180"/>
      <c r="AA16" s="180"/>
      <c r="AB16" s="180"/>
      <c r="AC16" s="181"/>
      <c r="AD16" s="179" t="s">
        <v>388</v>
      </c>
      <c r="AE16" s="180"/>
      <c r="AF16" s="180"/>
      <c r="AG16" s="180"/>
      <c r="AH16" s="180"/>
      <c r="AI16" s="180"/>
      <c r="AJ16" s="181"/>
      <c r="AK16" s="179"/>
      <c r="AL16" s="180"/>
      <c r="AM16" s="180"/>
      <c r="AN16" s="180"/>
      <c r="AO16" s="180"/>
      <c r="AP16" s="180"/>
      <c r="AQ16" s="181"/>
      <c r="AR16" s="480"/>
      <c r="AS16" s="481"/>
      <c r="AT16" s="481"/>
      <c r="AU16" s="481"/>
      <c r="AV16" s="481"/>
      <c r="AW16" s="481"/>
      <c r="AX16" s="482"/>
    </row>
    <row r="17" spans="1:50" ht="24.75" customHeight="1">
      <c r="A17" s="400"/>
      <c r="B17" s="401"/>
      <c r="C17" s="401"/>
      <c r="D17" s="401"/>
      <c r="E17" s="401"/>
      <c r="F17" s="402"/>
      <c r="G17" s="506"/>
      <c r="H17" s="507"/>
      <c r="I17" s="183" t="s">
        <v>61</v>
      </c>
      <c r="J17" s="184"/>
      <c r="K17" s="184"/>
      <c r="L17" s="184"/>
      <c r="M17" s="184"/>
      <c r="N17" s="184"/>
      <c r="O17" s="185"/>
      <c r="P17" s="179" t="s">
        <v>387</v>
      </c>
      <c r="Q17" s="180"/>
      <c r="R17" s="180"/>
      <c r="S17" s="180"/>
      <c r="T17" s="180"/>
      <c r="U17" s="180"/>
      <c r="V17" s="181"/>
      <c r="W17" s="179" t="s">
        <v>387</v>
      </c>
      <c r="X17" s="180"/>
      <c r="Y17" s="180"/>
      <c r="Z17" s="180"/>
      <c r="AA17" s="180"/>
      <c r="AB17" s="180"/>
      <c r="AC17" s="181"/>
      <c r="AD17" s="179" t="s">
        <v>388</v>
      </c>
      <c r="AE17" s="180"/>
      <c r="AF17" s="180"/>
      <c r="AG17" s="180"/>
      <c r="AH17" s="180"/>
      <c r="AI17" s="180"/>
      <c r="AJ17" s="181"/>
      <c r="AK17" s="179"/>
      <c r="AL17" s="180"/>
      <c r="AM17" s="180"/>
      <c r="AN17" s="180"/>
      <c r="AO17" s="180"/>
      <c r="AP17" s="180"/>
      <c r="AQ17" s="181"/>
      <c r="AR17" s="483"/>
      <c r="AS17" s="483"/>
      <c r="AT17" s="483"/>
      <c r="AU17" s="483"/>
      <c r="AV17" s="483"/>
      <c r="AW17" s="483"/>
      <c r="AX17" s="484"/>
    </row>
    <row r="18" spans="1:50" ht="24.75" customHeight="1">
      <c r="A18" s="400"/>
      <c r="B18" s="401"/>
      <c r="C18" s="401"/>
      <c r="D18" s="401"/>
      <c r="E18" s="401"/>
      <c r="F18" s="402"/>
      <c r="G18" s="508"/>
      <c r="H18" s="509"/>
      <c r="I18" s="631" t="s">
        <v>22</v>
      </c>
      <c r="J18" s="632"/>
      <c r="K18" s="632"/>
      <c r="L18" s="632"/>
      <c r="M18" s="632"/>
      <c r="N18" s="632"/>
      <c r="O18" s="633"/>
      <c r="P18" s="653">
        <f>SUM(P13:V17)</f>
        <v>6</v>
      </c>
      <c r="Q18" s="654"/>
      <c r="R18" s="654"/>
      <c r="S18" s="654"/>
      <c r="T18" s="654"/>
      <c r="U18" s="654"/>
      <c r="V18" s="655"/>
      <c r="W18" s="653">
        <f>SUM(W13:AC17)</f>
        <v>6</v>
      </c>
      <c r="X18" s="654"/>
      <c r="Y18" s="654"/>
      <c r="Z18" s="654"/>
      <c r="AA18" s="654"/>
      <c r="AB18" s="654"/>
      <c r="AC18" s="655"/>
      <c r="AD18" s="653">
        <f t="shared" ref="AD18" si="0">SUM(AD13:AJ17)</f>
        <v>6</v>
      </c>
      <c r="AE18" s="654"/>
      <c r="AF18" s="654"/>
      <c r="AG18" s="654"/>
      <c r="AH18" s="654"/>
      <c r="AI18" s="654"/>
      <c r="AJ18" s="655"/>
      <c r="AK18" s="653">
        <f t="shared" ref="AK18" si="1">SUM(AK13:AQ17)</f>
        <v>6</v>
      </c>
      <c r="AL18" s="654"/>
      <c r="AM18" s="654"/>
      <c r="AN18" s="654"/>
      <c r="AO18" s="654"/>
      <c r="AP18" s="654"/>
      <c r="AQ18" s="655"/>
      <c r="AR18" s="653">
        <f t="shared" ref="AR18" si="2">SUM(AR13:AX17)</f>
        <v>6</v>
      </c>
      <c r="AS18" s="654"/>
      <c r="AT18" s="654"/>
      <c r="AU18" s="654"/>
      <c r="AV18" s="654"/>
      <c r="AW18" s="654"/>
      <c r="AX18" s="656"/>
    </row>
    <row r="19" spans="1:50" ht="24.75" customHeight="1">
      <c r="A19" s="400"/>
      <c r="B19" s="401"/>
      <c r="C19" s="401"/>
      <c r="D19" s="401"/>
      <c r="E19" s="401"/>
      <c r="F19" s="402"/>
      <c r="G19" s="651" t="s">
        <v>10</v>
      </c>
      <c r="H19" s="652"/>
      <c r="I19" s="652"/>
      <c r="J19" s="652"/>
      <c r="K19" s="652"/>
      <c r="L19" s="652"/>
      <c r="M19" s="652"/>
      <c r="N19" s="652"/>
      <c r="O19" s="652"/>
      <c r="P19" s="179">
        <v>5</v>
      </c>
      <c r="Q19" s="180"/>
      <c r="R19" s="180"/>
      <c r="S19" s="180"/>
      <c r="T19" s="180"/>
      <c r="U19" s="180"/>
      <c r="V19" s="181"/>
      <c r="W19" s="179">
        <v>5</v>
      </c>
      <c r="X19" s="180"/>
      <c r="Y19" s="180"/>
      <c r="Z19" s="180"/>
      <c r="AA19" s="180"/>
      <c r="AB19" s="180"/>
      <c r="AC19" s="181"/>
      <c r="AD19" s="179">
        <v>5</v>
      </c>
      <c r="AE19" s="180"/>
      <c r="AF19" s="180"/>
      <c r="AG19" s="180"/>
      <c r="AH19" s="180"/>
      <c r="AI19" s="180"/>
      <c r="AJ19" s="181"/>
      <c r="AK19" s="629"/>
      <c r="AL19" s="629"/>
      <c r="AM19" s="629"/>
      <c r="AN19" s="629"/>
      <c r="AO19" s="629"/>
      <c r="AP19" s="629"/>
      <c r="AQ19" s="629"/>
      <c r="AR19" s="629"/>
      <c r="AS19" s="629"/>
      <c r="AT19" s="629"/>
      <c r="AU19" s="629"/>
      <c r="AV19" s="629"/>
      <c r="AW19" s="629"/>
      <c r="AX19" s="630"/>
    </row>
    <row r="20" spans="1:50" ht="24.75" customHeight="1">
      <c r="A20" s="498"/>
      <c r="B20" s="499"/>
      <c r="C20" s="499"/>
      <c r="D20" s="499"/>
      <c r="E20" s="499"/>
      <c r="F20" s="500"/>
      <c r="G20" s="651" t="s">
        <v>11</v>
      </c>
      <c r="H20" s="652"/>
      <c r="I20" s="652"/>
      <c r="J20" s="652"/>
      <c r="K20" s="652"/>
      <c r="L20" s="652"/>
      <c r="M20" s="652"/>
      <c r="N20" s="652"/>
      <c r="O20" s="652"/>
      <c r="P20" s="657">
        <f>IF(P18=0, "-", P19/P18)</f>
        <v>0.83333333333333337</v>
      </c>
      <c r="Q20" s="657"/>
      <c r="R20" s="657"/>
      <c r="S20" s="657"/>
      <c r="T20" s="657"/>
      <c r="U20" s="657"/>
      <c r="V20" s="657"/>
      <c r="W20" s="657">
        <f>IF(W18=0, "-", W19/W18)</f>
        <v>0.83333333333333337</v>
      </c>
      <c r="X20" s="657"/>
      <c r="Y20" s="657"/>
      <c r="Z20" s="657"/>
      <c r="AA20" s="657"/>
      <c r="AB20" s="657"/>
      <c r="AC20" s="657"/>
      <c r="AD20" s="657">
        <f>IF(AD18=0, "-", AD19/AD18)</f>
        <v>0.83333333333333337</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t="s">
        <v>417</v>
      </c>
      <c r="AV22" s="75"/>
      <c r="AW22" s="76" t="s">
        <v>355</v>
      </c>
      <c r="AX22" s="77"/>
    </row>
    <row r="23" spans="1:50" ht="22.5" customHeight="1">
      <c r="A23" s="134"/>
      <c r="B23" s="132"/>
      <c r="C23" s="132"/>
      <c r="D23" s="132"/>
      <c r="E23" s="132"/>
      <c r="F23" s="133"/>
      <c r="G23" s="78" t="s">
        <v>421</v>
      </c>
      <c r="H23" s="79"/>
      <c r="I23" s="79"/>
      <c r="J23" s="79"/>
      <c r="K23" s="79"/>
      <c r="L23" s="79"/>
      <c r="M23" s="79"/>
      <c r="N23" s="79"/>
      <c r="O23" s="80"/>
      <c r="P23" s="223" t="s">
        <v>422</v>
      </c>
      <c r="Q23" s="238"/>
      <c r="R23" s="238"/>
      <c r="S23" s="238"/>
      <c r="T23" s="238"/>
      <c r="U23" s="238"/>
      <c r="V23" s="238"/>
      <c r="W23" s="238"/>
      <c r="X23" s="239"/>
      <c r="Y23" s="232" t="s">
        <v>14</v>
      </c>
      <c r="Z23" s="233"/>
      <c r="AA23" s="234"/>
      <c r="AB23" s="171" t="s">
        <v>423</v>
      </c>
      <c r="AC23" s="172"/>
      <c r="AD23" s="172"/>
      <c r="AE23" s="92">
        <v>17</v>
      </c>
      <c r="AF23" s="93"/>
      <c r="AG23" s="93"/>
      <c r="AH23" s="93"/>
      <c r="AI23" s="94"/>
      <c r="AJ23" s="92">
        <v>19</v>
      </c>
      <c r="AK23" s="93"/>
      <c r="AL23" s="93"/>
      <c r="AM23" s="93"/>
      <c r="AN23" s="94"/>
      <c r="AO23" s="92">
        <v>22</v>
      </c>
      <c r="AP23" s="93"/>
      <c r="AQ23" s="93"/>
      <c r="AR23" s="93"/>
      <c r="AS23" s="94"/>
      <c r="AT23" s="199"/>
      <c r="AU23" s="199"/>
      <c r="AV23" s="199"/>
      <c r="AW23" s="199"/>
      <c r="AX23" s="200"/>
    </row>
    <row r="24" spans="1:50" ht="22.5" customHeight="1">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4" t="s">
        <v>16</v>
      </c>
      <c r="AC24" s="625"/>
      <c r="AD24" s="625"/>
      <c r="AE24" s="92">
        <v>100</v>
      </c>
      <c r="AF24" s="93"/>
      <c r="AG24" s="93"/>
      <c r="AH24" s="93"/>
      <c r="AI24" s="94"/>
      <c r="AJ24" s="92">
        <v>100</v>
      </c>
      <c r="AK24" s="93"/>
      <c r="AL24" s="93"/>
      <c r="AM24" s="93"/>
      <c r="AN24" s="94"/>
      <c r="AO24" s="92">
        <v>100</v>
      </c>
      <c r="AP24" s="93"/>
      <c r="AQ24" s="93"/>
      <c r="AR24" s="93"/>
      <c r="AS24" s="94"/>
      <c r="AT24" s="92">
        <v>100</v>
      </c>
      <c r="AU24" s="93"/>
      <c r="AV24" s="93"/>
      <c r="AW24" s="93"/>
      <c r="AX24" s="352"/>
    </row>
    <row r="25" spans="1:50" ht="22.5" customHeight="1">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v>17</v>
      </c>
      <c r="AF25" s="93"/>
      <c r="AG25" s="93"/>
      <c r="AH25" s="93"/>
      <c r="AI25" s="94"/>
      <c r="AJ25" s="92">
        <v>19</v>
      </c>
      <c r="AK25" s="93"/>
      <c r="AL25" s="93"/>
      <c r="AM25" s="93"/>
      <c r="AN25" s="94"/>
      <c r="AO25" s="92">
        <v>22</v>
      </c>
      <c r="AP25" s="93"/>
      <c r="AQ25" s="93"/>
      <c r="AR25" s="93"/>
      <c r="AS25" s="94"/>
      <c r="AT25" s="196"/>
      <c r="AU25" s="197"/>
      <c r="AV25" s="197"/>
      <c r="AW25" s="197"/>
      <c r="AX25" s="198"/>
    </row>
    <row r="26" spans="1:50" ht="18.75" hidden="1" customHeight="1">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2"/>
      <c r="AC28" s="172"/>
      <c r="AD28" s="172"/>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2"/>
      <c r="AC33" s="172"/>
      <c r="AD33" s="172"/>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2"/>
      <c r="AC38" s="172"/>
      <c r="AD38" s="172"/>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c r="A47" s="662"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c r="A48" s="662"/>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c r="A49" s="662"/>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6"/>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c r="A50" s="662"/>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7"/>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c r="A51" s="662"/>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8"/>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c r="A52" s="662"/>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c r="A53" s="662"/>
      <c r="B53" s="104"/>
      <c r="C53" s="104"/>
      <c r="D53" s="104"/>
      <c r="E53" s="104"/>
      <c r="F53" s="105"/>
      <c r="G53" s="17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c r="A54" s="662"/>
      <c r="B54" s="104"/>
      <c r="C54" s="104"/>
      <c r="D54" s="104"/>
      <c r="E54" s="104"/>
      <c r="F54" s="105"/>
      <c r="G54" s="612"/>
      <c r="H54" s="238"/>
      <c r="I54" s="238"/>
      <c r="J54" s="238"/>
      <c r="K54" s="238"/>
      <c r="L54" s="238"/>
      <c r="M54" s="238"/>
      <c r="N54" s="238"/>
      <c r="O54" s="239"/>
      <c r="P54" s="223"/>
      <c r="Q54" s="224"/>
      <c r="R54" s="224"/>
      <c r="S54" s="224"/>
      <c r="T54" s="224"/>
      <c r="U54" s="224"/>
      <c r="V54" s="224"/>
      <c r="W54" s="224"/>
      <c r="X54" s="225"/>
      <c r="Y54" s="589" t="s">
        <v>86</v>
      </c>
      <c r="Z54" s="590"/>
      <c r="AA54" s="591"/>
      <c r="AB54" s="592"/>
      <c r="AC54" s="593"/>
      <c r="AD54" s="593"/>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c r="A55" s="662"/>
      <c r="B55" s="104"/>
      <c r="C55" s="104"/>
      <c r="D55" s="104"/>
      <c r="E55" s="104"/>
      <c r="F55" s="105"/>
      <c r="G55" s="613"/>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c r="A56" s="662"/>
      <c r="B56" s="107"/>
      <c r="C56" s="107"/>
      <c r="D56" s="107"/>
      <c r="E56" s="107"/>
      <c r="F56" s="108"/>
      <c r="G56" s="614"/>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c r="A57" s="662"/>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c r="A58" s="662"/>
      <c r="B58" s="104"/>
      <c r="C58" s="104"/>
      <c r="D58" s="104"/>
      <c r="E58" s="104"/>
      <c r="F58" s="105"/>
      <c r="G58" s="17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c r="A59" s="662"/>
      <c r="B59" s="104"/>
      <c r="C59" s="104"/>
      <c r="D59" s="104"/>
      <c r="E59" s="104"/>
      <c r="F59" s="105"/>
      <c r="G59" s="612"/>
      <c r="H59" s="238"/>
      <c r="I59" s="238"/>
      <c r="J59" s="238"/>
      <c r="K59" s="238"/>
      <c r="L59" s="238"/>
      <c r="M59" s="238"/>
      <c r="N59" s="238"/>
      <c r="O59" s="239"/>
      <c r="P59" s="223"/>
      <c r="Q59" s="224"/>
      <c r="R59" s="224"/>
      <c r="S59" s="224"/>
      <c r="T59" s="224"/>
      <c r="U59" s="224"/>
      <c r="V59" s="224"/>
      <c r="W59" s="224"/>
      <c r="X59" s="225"/>
      <c r="Y59" s="589" t="s">
        <v>86</v>
      </c>
      <c r="Z59" s="590"/>
      <c r="AA59" s="591"/>
      <c r="AB59" s="593"/>
      <c r="AC59" s="593"/>
      <c r="AD59" s="593"/>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c r="A60" s="662"/>
      <c r="B60" s="104"/>
      <c r="C60" s="104"/>
      <c r="D60" s="104"/>
      <c r="E60" s="104"/>
      <c r="F60" s="105"/>
      <c r="G60" s="613"/>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c r="A61" s="662"/>
      <c r="B61" s="107"/>
      <c r="C61" s="107"/>
      <c r="D61" s="107"/>
      <c r="E61" s="107"/>
      <c r="F61" s="108"/>
      <c r="G61" s="614"/>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c r="A62" s="662"/>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c r="A63" s="662"/>
      <c r="B63" s="104"/>
      <c r="C63" s="104"/>
      <c r="D63" s="104"/>
      <c r="E63" s="104"/>
      <c r="F63" s="105"/>
      <c r="G63" s="17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c r="A64" s="662"/>
      <c r="B64" s="104"/>
      <c r="C64" s="104"/>
      <c r="D64" s="104"/>
      <c r="E64" s="104"/>
      <c r="F64" s="105"/>
      <c r="G64" s="612"/>
      <c r="H64" s="238"/>
      <c r="I64" s="238"/>
      <c r="J64" s="238"/>
      <c r="K64" s="238"/>
      <c r="L64" s="238"/>
      <c r="M64" s="238"/>
      <c r="N64" s="238"/>
      <c r="O64" s="239"/>
      <c r="P64" s="223"/>
      <c r="Q64" s="224"/>
      <c r="R64" s="224"/>
      <c r="S64" s="224"/>
      <c r="T64" s="224"/>
      <c r="U64" s="224"/>
      <c r="V64" s="224"/>
      <c r="W64" s="224"/>
      <c r="X64" s="225"/>
      <c r="Y64" s="589" t="s">
        <v>86</v>
      </c>
      <c r="Z64" s="590"/>
      <c r="AA64" s="591"/>
      <c r="AB64" s="593"/>
      <c r="AC64" s="593"/>
      <c r="AD64" s="593"/>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c r="A65" s="662"/>
      <c r="B65" s="104"/>
      <c r="C65" s="104"/>
      <c r="D65" s="104"/>
      <c r="E65" s="104"/>
      <c r="F65" s="105"/>
      <c r="G65" s="613"/>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c r="A66" s="663"/>
      <c r="B66" s="107"/>
      <c r="C66" s="107"/>
      <c r="D66" s="107"/>
      <c r="E66" s="107"/>
      <c r="F66" s="108"/>
      <c r="G66" s="614"/>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c r="A68" s="530"/>
      <c r="B68" s="531"/>
      <c r="C68" s="531"/>
      <c r="D68" s="531"/>
      <c r="E68" s="531"/>
      <c r="F68" s="532"/>
      <c r="G68" s="238" t="s">
        <v>390</v>
      </c>
      <c r="H68" s="238"/>
      <c r="I68" s="238"/>
      <c r="J68" s="238"/>
      <c r="K68" s="238"/>
      <c r="L68" s="238"/>
      <c r="M68" s="238"/>
      <c r="N68" s="238"/>
      <c r="O68" s="238"/>
      <c r="P68" s="238"/>
      <c r="Q68" s="238"/>
      <c r="R68" s="238"/>
      <c r="S68" s="238"/>
      <c r="T68" s="238"/>
      <c r="U68" s="238"/>
      <c r="V68" s="238"/>
      <c r="W68" s="238"/>
      <c r="X68" s="239"/>
      <c r="Y68" s="621" t="s">
        <v>66</v>
      </c>
      <c r="Z68" s="622"/>
      <c r="AA68" s="623"/>
      <c r="AB68" s="115" t="s">
        <v>391</v>
      </c>
      <c r="AC68" s="116"/>
      <c r="AD68" s="117"/>
      <c r="AE68" s="92">
        <v>100</v>
      </c>
      <c r="AF68" s="93"/>
      <c r="AG68" s="93"/>
      <c r="AH68" s="93"/>
      <c r="AI68" s="94"/>
      <c r="AJ68" s="92">
        <v>100</v>
      </c>
      <c r="AK68" s="93"/>
      <c r="AL68" s="93"/>
      <c r="AM68" s="93"/>
      <c r="AN68" s="94"/>
      <c r="AO68" s="92">
        <v>100</v>
      </c>
      <c r="AP68" s="93"/>
      <c r="AQ68" s="93"/>
      <c r="AR68" s="93"/>
      <c r="AS68" s="94"/>
      <c r="AT68" s="542"/>
      <c r="AU68" s="542"/>
      <c r="AV68" s="542"/>
      <c r="AW68" s="542"/>
      <c r="AX68" s="543"/>
      <c r="AY68" s="10"/>
      <c r="AZ68" s="10"/>
      <c r="BA68" s="10"/>
      <c r="BB68" s="10"/>
      <c r="BC68" s="10"/>
    </row>
    <row r="69" spans="1:60" ht="22.5" customHeight="1">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6" t="s">
        <v>391</v>
      </c>
      <c r="AC69" s="207"/>
      <c r="AD69" s="208"/>
      <c r="AE69" s="92">
        <v>100</v>
      </c>
      <c r="AF69" s="93"/>
      <c r="AG69" s="93"/>
      <c r="AH69" s="93"/>
      <c r="AI69" s="94"/>
      <c r="AJ69" s="92">
        <v>100</v>
      </c>
      <c r="AK69" s="93"/>
      <c r="AL69" s="93"/>
      <c r="AM69" s="93"/>
      <c r="AN69" s="94"/>
      <c r="AO69" s="92">
        <v>100</v>
      </c>
      <c r="AP69" s="93"/>
      <c r="AQ69" s="93"/>
      <c r="AR69" s="93"/>
      <c r="AS69" s="94"/>
      <c r="AT69" s="92">
        <v>100</v>
      </c>
      <c r="AU69" s="93"/>
      <c r="AV69" s="93"/>
      <c r="AW69" s="93"/>
      <c r="AX69" s="352"/>
      <c r="AY69" s="10"/>
      <c r="AZ69" s="10"/>
      <c r="BA69" s="10"/>
      <c r="BB69" s="10"/>
      <c r="BC69" s="10"/>
      <c r="BD69" s="10"/>
      <c r="BE69" s="10"/>
      <c r="BF69" s="10"/>
      <c r="BG69" s="10"/>
      <c r="BH69" s="10"/>
    </row>
    <row r="70" spans="1:60" ht="33" hidden="1" customHeight="1">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49"/>
      <c r="Z70" s="150"/>
      <c r="AA70" s="151"/>
      <c r="AB70" s="87" t="s">
        <v>12</v>
      </c>
      <c r="AC70" s="88"/>
      <c r="AD70" s="89"/>
      <c r="AE70" s="143" t="s">
        <v>69</v>
      </c>
      <c r="AF70" s="130"/>
      <c r="AG70" s="130"/>
      <c r="AH70" s="130"/>
      <c r="AI70" s="617"/>
      <c r="AJ70" s="143" t="s">
        <v>70</v>
      </c>
      <c r="AK70" s="130"/>
      <c r="AL70" s="130"/>
      <c r="AM70" s="130"/>
      <c r="AN70" s="617"/>
      <c r="AO70" s="143" t="s">
        <v>71</v>
      </c>
      <c r="AP70" s="130"/>
      <c r="AQ70" s="130"/>
      <c r="AR70" s="130"/>
      <c r="AS70" s="617"/>
      <c r="AT70" s="268" t="s">
        <v>74</v>
      </c>
      <c r="AU70" s="269"/>
      <c r="AV70" s="269"/>
      <c r="AW70" s="269"/>
      <c r="AX70" s="270"/>
    </row>
    <row r="71" spans="1:60" ht="22.5" hidden="1" customHeight="1">
      <c r="A71" s="530"/>
      <c r="B71" s="531"/>
      <c r="C71" s="531"/>
      <c r="D71" s="531"/>
      <c r="E71" s="531"/>
      <c r="F71" s="532"/>
      <c r="G71" s="238"/>
      <c r="H71" s="238"/>
      <c r="I71" s="238"/>
      <c r="J71" s="238"/>
      <c r="K71" s="238"/>
      <c r="L71" s="238"/>
      <c r="M71" s="238"/>
      <c r="N71" s="238"/>
      <c r="O71" s="238"/>
      <c r="P71" s="238"/>
      <c r="Q71" s="238"/>
      <c r="R71" s="238"/>
      <c r="S71" s="238"/>
      <c r="T71" s="238"/>
      <c r="U71" s="238"/>
      <c r="V71" s="238"/>
      <c r="W71" s="238"/>
      <c r="X71" s="239"/>
      <c r="Y71" s="664" t="s">
        <v>66</v>
      </c>
      <c r="Z71" s="665"/>
      <c r="AA71" s="666"/>
      <c r="AB71" s="115"/>
      <c r="AC71" s="116"/>
      <c r="AD71" s="117"/>
      <c r="AE71" s="92"/>
      <c r="AF71" s="93"/>
      <c r="AG71" s="93"/>
      <c r="AH71" s="93"/>
      <c r="AI71" s="94"/>
      <c r="AJ71" s="92"/>
      <c r="AK71" s="93"/>
      <c r="AL71" s="93"/>
      <c r="AM71" s="93"/>
      <c r="AN71" s="94"/>
      <c r="AO71" s="92"/>
      <c r="AP71" s="93"/>
      <c r="AQ71" s="93"/>
      <c r="AR71" s="93"/>
      <c r="AS71" s="94"/>
      <c r="AT71" s="542"/>
      <c r="AU71" s="542"/>
      <c r="AV71" s="542"/>
      <c r="AW71" s="542"/>
      <c r="AX71" s="543"/>
      <c r="AY71" s="10"/>
      <c r="AZ71" s="10"/>
      <c r="BA71" s="10"/>
      <c r="BB71" s="10"/>
      <c r="BC71" s="10"/>
    </row>
    <row r="72" spans="1:60" ht="22.5" hidden="1" customHeight="1">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7"/>
      <c r="AA72" s="668"/>
      <c r="AB72" s="206"/>
      <c r="AC72" s="207"/>
      <c r="AD72" s="208"/>
      <c r="AE72" s="92"/>
      <c r="AF72" s="93"/>
      <c r="AG72" s="93"/>
      <c r="AH72" s="93"/>
      <c r="AI72" s="94"/>
      <c r="AJ72" s="92"/>
      <c r="AK72" s="93"/>
      <c r="AL72" s="93"/>
      <c r="AM72" s="93"/>
      <c r="AN72" s="94"/>
      <c r="AO72" s="92"/>
      <c r="AP72" s="93"/>
      <c r="AQ72" s="93"/>
      <c r="AR72" s="93"/>
      <c r="AS72" s="94"/>
      <c r="AT72" s="92"/>
      <c r="AU72" s="93"/>
      <c r="AV72" s="93"/>
      <c r="AW72" s="93"/>
      <c r="AX72" s="352"/>
      <c r="AY72" s="10"/>
      <c r="AZ72" s="10"/>
      <c r="BA72" s="10"/>
      <c r="BB72" s="10"/>
      <c r="BC72" s="10"/>
      <c r="BD72" s="10"/>
      <c r="BE72" s="10"/>
      <c r="BF72" s="10"/>
      <c r="BG72" s="10"/>
      <c r="BH72" s="10"/>
    </row>
    <row r="73" spans="1:60" ht="31.7" hidden="1" customHeight="1">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49"/>
      <c r="Z73" s="150"/>
      <c r="AA73" s="151"/>
      <c r="AB73" s="87" t="s">
        <v>12</v>
      </c>
      <c r="AC73" s="88"/>
      <c r="AD73" s="89"/>
      <c r="AE73" s="143" t="s">
        <v>69</v>
      </c>
      <c r="AF73" s="130"/>
      <c r="AG73" s="130"/>
      <c r="AH73" s="130"/>
      <c r="AI73" s="617"/>
      <c r="AJ73" s="143" t="s">
        <v>70</v>
      </c>
      <c r="AK73" s="130"/>
      <c r="AL73" s="130"/>
      <c r="AM73" s="130"/>
      <c r="AN73" s="617"/>
      <c r="AO73" s="143" t="s">
        <v>71</v>
      </c>
      <c r="AP73" s="130"/>
      <c r="AQ73" s="130"/>
      <c r="AR73" s="130"/>
      <c r="AS73" s="617"/>
      <c r="AT73" s="268" t="s">
        <v>74</v>
      </c>
      <c r="AU73" s="269"/>
      <c r="AV73" s="269"/>
      <c r="AW73" s="269"/>
      <c r="AX73" s="270"/>
    </row>
    <row r="74" spans="1:60" ht="22.5" hidden="1" customHeight="1">
      <c r="A74" s="530"/>
      <c r="B74" s="531"/>
      <c r="C74" s="531"/>
      <c r="D74" s="531"/>
      <c r="E74" s="531"/>
      <c r="F74" s="532"/>
      <c r="G74" s="238"/>
      <c r="H74" s="238"/>
      <c r="I74" s="238"/>
      <c r="J74" s="238"/>
      <c r="K74" s="238"/>
      <c r="L74" s="238"/>
      <c r="M74" s="238"/>
      <c r="N74" s="238"/>
      <c r="O74" s="238"/>
      <c r="P74" s="238"/>
      <c r="Q74" s="238"/>
      <c r="R74" s="238"/>
      <c r="S74" s="238"/>
      <c r="T74" s="238"/>
      <c r="U74" s="238"/>
      <c r="V74" s="238"/>
      <c r="W74" s="238"/>
      <c r="X74" s="239"/>
      <c r="Y74" s="664" t="s">
        <v>66</v>
      </c>
      <c r="Z74" s="665"/>
      <c r="AA74" s="666"/>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7"/>
      <c r="AA75" s="668"/>
      <c r="AB75" s="206"/>
      <c r="AC75" s="207"/>
      <c r="AD75" s="208"/>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49"/>
      <c r="Z76" s="150"/>
      <c r="AA76" s="151"/>
      <c r="AB76" s="87" t="s">
        <v>12</v>
      </c>
      <c r="AC76" s="88"/>
      <c r="AD76" s="89"/>
      <c r="AE76" s="143" t="s">
        <v>69</v>
      </c>
      <c r="AF76" s="130"/>
      <c r="AG76" s="130"/>
      <c r="AH76" s="130"/>
      <c r="AI76" s="617"/>
      <c r="AJ76" s="143" t="s">
        <v>70</v>
      </c>
      <c r="AK76" s="130"/>
      <c r="AL76" s="130"/>
      <c r="AM76" s="130"/>
      <c r="AN76" s="617"/>
      <c r="AO76" s="143" t="s">
        <v>71</v>
      </c>
      <c r="AP76" s="130"/>
      <c r="AQ76" s="130"/>
      <c r="AR76" s="130"/>
      <c r="AS76" s="617"/>
      <c r="AT76" s="268" t="s">
        <v>74</v>
      </c>
      <c r="AU76" s="269"/>
      <c r="AV76" s="269"/>
      <c r="AW76" s="269"/>
      <c r="AX76" s="270"/>
    </row>
    <row r="77" spans="1:60" ht="22.5" hidden="1" customHeight="1">
      <c r="A77" s="530"/>
      <c r="B77" s="531"/>
      <c r="C77" s="531"/>
      <c r="D77" s="531"/>
      <c r="E77" s="531"/>
      <c r="F77" s="532"/>
      <c r="G77" s="238"/>
      <c r="H77" s="238"/>
      <c r="I77" s="238"/>
      <c r="J77" s="238"/>
      <c r="K77" s="238"/>
      <c r="L77" s="238"/>
      <c r="M77" s="238"/>
      <c r="N77" s="238"/>
      <c r="O77" s="238"/>
      <c r="P77" s="238"/>
      <c r="Q77" s="238"/>
      <c r="R77" s="238"/>
      <c r="S77" s="238"/>
      <c r="T77" s="238"/>
      <c r="U77" s="238"/>
      <c r="V77" s="238"/>
      <c r="W77" s="238"/>
      <c r="X77" s="239"/>
      <c r="Y77" s="664" t="s">
        <v>66</v>
      </c>
      <c r="Z77" s="665"/>
      <c r="AA77" s="666"/>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7"/>
      <c r="AA78" s="668"/>
      <c r="AB78" s="206"/>
      <c r="AC78" s="207"/>
      <c r="AD78" s="208"/>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49"/>
      <c r="Z79" s="150"/>
      <c r="AA79" s="151"/>
      <c r="AB79" s="87" t="s">
        <v>12</v>
      </c>
      <c r="AC79" s="88"/>
      <c r="AD79" s="89"/>
      <c r="AE79" s="143" t="s">
        <v>69</v>
      </c>
      <c r="AF79" s="130"/>
      <c r="AG79" s="130"/>
      <c r="AH79" s="130"/>
      <c r="AI79" s="617"/>
      <c r="AJ79" s="143" t="s">
        <v>70</v>
      </c>
      <c r="AK79" s="130"/>
      <c r="AL79" s="130"/>
      <c r="AM79" s="130"/>
      <c r="AN79" s="617"/>
      <c r="AO79" s="143" t="s">
        <v>71</v>
      </c>
      <c r="AP79" s="130"/>
      <c r="AQ79" s="130"/>
      <c r="AR79" s="130"/>
      <c r="AS79" s="617"/>
      <c r="AT79" s="268" t="s">
        <v>74</v>
      </c>
      <c r="AU79" s="269"/>
      <c r="AV79" s="269"/>
      <c r="AW79" s="269"/>
      <c r="AX79" s="270"/>
    </row>
    <row r="80" spans="1:60" ht="22.5" hidden="1" customHeight="1">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4" t="s">
        <v>66</v>
      </c>
      <c r="Z80" s="665"/>
      <c r="AA80" s="666"/>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7"/>
      <c r="AA81" s="668"/>
      <c r="AB81" s="206"/>
      <c r="AC81" s="207"/>
      <c r="AD81" s="208"/>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32.25" hidden="1" customHeight="1">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hidden="1" customHeight="1">
      <c r="A83" s="124"/>
      <c r="B83" s="125"/>
      <c r="C83" s="125"/>
      <c r="D83" s="125"/>
      <c r="E83" s="125"/>
      <c r="F83" s="126"/>
      <c r="G83" s="299" t="s">
        <v>309</v>
      </c>
      <c r="H83" s="299"/>
      <c r="I83" s="299"/>
      <c r="J83" s="299"/>
      <c r="K83" s="299"/>
      <c r="L83" s="299"/>
      <c r="M83" s="299"/>
      <c r="N83" s="299"/>
      <c r="O83" s="299"/>
      <c r="P83" s="299"/>
      <c r="Q83" s="299"/>
      <c r="R83" s="299"/>
      <c r="S83" s="299"/>
      <c r="T83" s="299"/>
      <c r="U83" s="299"/>
      <c r="V83" s="299"/>
      <c r="W83" s="299"/>
      <c r="X83" s="299"/>
      <c r="Y83" s="539" t="s">
        <v>17</v>
      </c>
      <c r="Z83" s="540"/>
      <c r="AA83" s="541"/>
      <c r="AB83" s="669"/>
      <c r="AC83" s="119"/>
      <c r="AD83" s="120"/>
      <c r="AE83" s="209"/>
      <c r="AF83" s="210"/>
      <c r="AG83" s="210"/>
      <c r="AH83" s="210"/>
      <c r="AI83" s="210"/>
      <c r="AJ83" s="209"/>
      <c r="AK83" s="210"/>
      <c r="AL83" s="210"/>
      <c r="AM83" s="210"/>
      <c r="AN83" s="210"/>
      <c r="AO83" s="209"/>
      <c r="AP83" s="210"/>
      <c r="AQ83" s="210"/>
      <c r="AR83" s="210"/>
      <c r="AS83" s="210"/>
      <c r="AT83" s="92"/>
      <c r="AU83" s="93"/>
      <c r="AV83" s="93"/>
      <c r="AW83" s="93"/>
      <c r="AX83" s="352"/>
    </row>
    <row r="84" spans="1:60" ht="47.1" hidden="1" customHeight="1">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2" t="s">
        <v>59</v>
      </c>
      <c r="Z84" s="113"/>
      <c r="AA84" s="114"/>
      <c r="AB84" s="95" t="s">
        <v>379</v>
      </c>
      <c r="AC84" s="96"/>
      <c r="AD84" s="97"/>
      <c r="AE84" s="95"/>
      <c r="AF84" s="96"/>
      <c r="AG84" s="96"/>
      <c r="AH84" s="96"/>
      <c r="AI84" s="97"/>
      <c r="AJ84" s="95"/>
      <c r="AK84" s="96"/>
      <c r="AL84" s="96"/>
      <c r="AM84" s="96"/>
      <c r="AN84" s="97"/>
      <c r="AO84" s="95"/>
      <c r="AP84" s="96"/>
      <c r="AQ84" s="96"/>
      <c r="AR84" s="96"/>
      <c r="AS84" s="97"/>
      <c r="AT84" s="95"/>
      <c r="AU84" s="96"/>
      <c r="AV84" s="96"/>
      <c r="AW84" s="96"/>
      <c r="AX84" s="267"/>
    </row>
    <row r="85" spans="1:60" ht="32.25" hidden="1" customHeight="1">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9"/>
      <c r="AF86" s="210"/>
      <c r="AG86" s="210"/>
      <c r="AH86" s="210"/>
      <c r="AI86" s="210"/>
      <c r="AJ86" s="209"/>
      <c r="AK86" s="210"/>
      <c r="AL86" s="210"/>
      <c r="AM86" s="210"/>
      <c r="AN86" s="210"/>
      <c r="AO86" s="209"/>
      <c r="AP86" s="210"/>
      <c r="AQ86" s="210"/>
      <c r="AR86" s="210"/>
      <c r="AS86" s="210"/>
      <c r="AT86" s="92"/>
      <c r="AU86" s="93"/>
      <c r="AV86" s="93"/>
      <c r="AW86" s="93"/>
      <c r="AX86" s="352"/>
    </row>
    <row r="87" spans="1:60" ht="47.1" hidden="1" customHeight="1">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customHeight="1">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customHeight="1">
      <c r="A89" s="124"/>
      <c r="B89" s="125"/>
      <c r="C89" s="125"/>
      <c r="D89" s="125"/>
      <c r="E89" s="125"/>
      <c r="F89" s="126"/>
      <c r="G89" s="299" t="s">
        <v>392</v>
      </c>
      <c r="H89" s="299"/>
      <c r="I89" s="299"/>
      <c r="J89" s="299"/>
      <c r="K89" s="299"/>
      <c r="L89" s="299"/>
      <c r="M89" s="299"/>
      <c r="N89" s="299"/>
      <c r="O89" s="299"/>
      <c r="P89" s="299"/>
      <c r="Q89" s="299"/>
      <c r="R89" s="299"/>
      <c r="S89" s="299"/>
      <c r="T89" s="299"/>
      <c r="U89" s="299"/>
      <c r="V89" s="299"/>
      <c r="W89" s="299"/>
      <c r="X89" s="299"/>
      <c r="Y89" s="539" t="s">
        <v>17</v>
      </c>
      <c r="Z89" s="540"/>
      <c r="AA89" s="541"/>
      <c r="AB89" s="118" t="s">
        <v>393</v>
      </c>
      <c r="AC89" s="119"/>
      <c r="AD89" s="120"/>
      <c r="AE89" s="209">
        <v>5</v>
      </c>
      <c r="AF89" s="210"/>
      <c r="AG89" s="210"/>
      <c r="AH89" s="210"/>
      <c r="AI89" s="210"/>
      <c r="AJ89" s="209">
        <v>5</v>
      </c>
      <c r="AK89" s="210"/>
      <c r="AL89" s="210"/>
      <c r="AM89" s="210"/>
      <c r="AN89" s="210"/>
      <c r="AO89" s="209">
        <v>5</v>
      </c>
      <c r="AP89" s="210"/>
      <c r="AQ89" s="210"/>
      <c r="AR89" s="210"/>
      <c r="AS89" s="210"/>
      <c r="AT89" s="92">
        <v>6</v>
      </c>
      <c r="AU89" s="93"/>
      <c r="AV89" s="93"/>
      <c r="AW89" s="93"/>
      <c r="AX89" s="352"/>
    </row>
    <row r="90" spans="1:60" ht="47.1" customHeight="1">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2" t="s">
        <v>59</v>
      </c>
      <c r="Z90" s="113"/>
      <c r="AA90" s="114"/>
      <c r="AB90" s="95" t="s">
        <v>394</v>
      </c>
      <c r="AC90" s="96"/>
      <c r="AD90" s="97"/>
      <c r="AE90" s="95" t="s">
        <v>395</v>
      </c>
      <c r="AF90" s="96"/>
      <c r="AG90" s="96"/>
      <c r="AH90" s="96"/>
      <c r="AI90" s="97"/>
      <c r="AJ90" s="95" t="s">
        <v>395</v>
      </c>
      <c r="AK90" s="96"/>
      <c r="AL90" s="96"/>
      <c r="AM90" s="96"/>
      <c r="AN90" s="97"/>
      <c r="AO90" s="95" t="s">
        <v>395</v>
      </c>
      <c r="AP90" s="96"/>
      <c r="AQ90" s="96"/>
      <c r="AR90" s="96"/>
      <c r="AS90" s="97"/>
      <c r="AT90" s="670" t="s">
        <v>424</v>
      </c>
      <c r="AU90" s="96"/>
      <c r="AV90" s="96"/>
      <c r="AW90" s="96"/>
      <c r="AX90" s="267"/>
    </row>
    <row r="91" spans="1:60" ht="32.25" hidden="1" customHeight="1">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1"/>
      <c r="Y92" s="539" t="s">
        <v>17</v>
      </c>
      <c r="Z92" s="540"/>
      <c r="AA92" s="541"/>
      <c r="AB92" s="118"/>
      <c r="AC92" s="119"/>
      <c r="AD92" s="120"/>
      <c r="AE92" s="209"/>
      <c r="AF92" s="210"/>
      <c r="AG92" s="210"/>
      <c r="AH92" s="210"/>
      <c r="AI92" s="210"/>
      <c r="AJ92" s="209"/>
      <c r="AK92" s="210"/>
      <c r="AL92" s="210"/>
      <c r="AM92" s="210"/>
      <c r="AN92" s="210"/>
      <c r="AO92" s="209"/>
      <c r="AP92" s="210"/>
      <c r="AQ92" s="210"/>
      <c r="AR92" s="210"/>
      <c r="AS92" s="210"/>
      <c r="AT92" s="92"/>
      <c r="AU92" s="93"/>
      <c r="AV92" s="93"/>
      <c r="AW92" s="93"/>
      <c r="AX92" s="352"/>
    </row>
    <row r="93" spans="1:60" ht="47.1" hidden="1" customHeight="1">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2"/>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3"/>
      <c r="Z94" s="674"/>
      <c r="AA94" s="675"/>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6" t="s">
        <v>75</v>
      </c>
      <c r="AU94" s="677"/>
      <c r="AV94" s="677"/>
      <c r="AW94" s="677"/>
      <c r="AX94" s="678"/>
    </row>
    <row r="95" spans="1:60" ht="22.5" hidden="1" customHeight="1">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9"/>
      <c r="AF95" s="210"/>
      <c r="AG95" s="210"/>
      <c r="AH95" s="210"/>
      <c r="AI95" s="210"/>
      <c r="AJ95" s="209"/>
      <c r="AK95" s="210"/>
      <c r="AL95" s="210"/>
      <c r="AM95" s="210"/>
      <c r="AN95" s="210"/>
      <c r="AO95" s="209"/>
      <c r="AP95" s="210"/>
      <c r="AQ95" s="210"/>
      <c r="AR95" s="210"/>
      <c r="AS95" s="210"/>
      <c r="AT95" s="92"/>
      <c r="AU95" s="93"/>
      <c r="AV95" s="93"/>
      <c r="AW95" s="93"/>
      <c r="AX95" s="352"/>
    </row>
    <row r="96" spans="1:60" ht="47.1" hidden="1" customHeight="1">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c r="A97" s="603" t="s">
        <v>77</v>
      </c>
      <c r="B97" s="604"/>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c r="A98" s="605"/>
      <c r="B98" s="606"/>
      <c r="C98" s="536" t="s">
        <v>396</v>
      </c>
      <c r="D98" s="537"/>
      <c r="E98" s="537"/>
      <c r="F98" s="537"/>
      <c r="G98" s="537"/>
      <c r="H98" s="537"/>
      <c r="I98" s="537"/>
      <c r="J98" s="537"/>
      <c r="K98" s="538"/>
      <c r="L98" s="179">
        <v>6</v>
      </c>
      <c r="M98" s="180"/>
      <c r="N98" s="180"/>
      <c r="O98" s="180"/>
      <c r="P98" s="180"/>
      <c r="Q98" s="181"/>
      <c r="R98" s="179">
        <v>6</v>
      </c>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c r="A99" s="605"/>
      <c r="B99" s="606"/>
      <c r="C99" s="600"/>
      <c r="D99" s="601"/>
      <c r="E99" s="601"/>
      <c r="F99" s="601"/>
      <c r="G99" s="601"/>
      <c r="H99" s="601"/>
      <c r="I99" s="601"/>
      <c r="J99" s="601"/>
      <c r="K99" s="602"/>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c r="A100" s="605"/>
      <c r="B100" s="606"/>
      <c r="C100" s="600"/>
      <c r="D100" s="601"/>
      <c r="E100" s="601"/>
      <c r="F100" s="601"/>
      <c r="G100" s="601"/>
      <c r="H100" s="601"/>
      <c r="I100" s="601"/>
      <c r="J100" s="601"/>
      <c r="K100" s="602"/>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c r="A101" s="605"/>
      <c r="B101" s="606"/>
      <c r="C101" s="600"/>
      <c r="D101" s="601"/>
      <c r="E101" s="601"/>
      <c r="F101" s="601"/>
      <c r="G101" s="601"/>
      <c r="H101" s="601"/>
      <c r="I101" s="601"/>
      <c r="J101" s="601"/>
      <c r="K101" s="602"/>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c r="A102" s="605"/>
      <c r="B102" s="606"/>
      <c r="C102" s="600"/>
      <c r="D102" s="601"/>
      <c r="E102" s="601"/>
      <c r="F102" s="601"/>
      <c r="G102" s="601"/>
      <c r="H102" s="601"/>
      <c r="I102" s="601"/>
      <c r="J102" s="601"/>
      <c r="K102" s="602"/>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c r="A103" s="605"/>
      <c r="B103" s="606"/>
      <c r="C103" s="609"/>
      <c r="D103" s="610"/>
      <c r="E103" s="610"/>
      <c r="F103" s="610"/>
      <c r="G103" s="610"/>
      <c r="H103" s="610"/>
      <c r="I103" s="610"/>
      <c r="J103" s="610"/>
      <c r="K103" s="611"/>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c r="A104" s="607"/>
      <c r="B104" s="608"/>
      <c r="C104" s="594" t="s">
        <v>22</v>
      </c>
      <c r="D104" s="595"/>
      <c r="E104" s="595"/>
      <c r="F104" s="595"/>
      <c r="G104" s="595"/>
      <c r="H104" s="595"/>
      <c r="I104" s="595"/>
      <c r="J104" s="595"/>
      <c r="K104" s="596"/>
      <c r="L104" s="597">
        <f>SUM(L98:Q103)</f>
        <v>6</v>
      </c>
      <c r="M104" s="598"/>
      <c r="N104" s="598"/>
      <c r="O104" s="598"/>
      <c r="P104" s="598"/>
      <c r="Q104" s="599"/>
      <c r="R104" s="597">
        <f>SUM(R98:W103)</f>
        <v>6</v>
      </c>
      <c r="S104" s="598"/>
      <c r="T104" s="598"/>
      <c r="U104" s="598"/>
      <c r="V104" s="598"/>
      <c r="W104" s="599"/>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c r="A108" s="645" t="s">
        <v>312</v>
      </c>
      <c r="B108" s="646"/>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397</v>
      </c>
      <c r="AE108" s="346"/>
      <c r="AF108" s="346"/>
      <c r="AG108" s="342" t="s">
        <v>416</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c r="A109" s="647"/>
      <c r="B109" s="648"/>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479" t="s">
        <v>397</v>
      </c>
      <c r="AE109" s="298"/>
      <c r="AF109" s="298"/>
      <c r="AG109" s="277" t="s">
        <v>406</v>
      </c>
      <c r="AH109" s="254"/>
      <c r="AI109" s="254"/>
      <c r="AJ109" s="254"/>
      <c r="AK109" s="254"/>
      <c r="AL109" s="254"/>
      <c r="AM109" s="254"/>
      <c r="AN109" s="254"/>
      <c r="AO109" s="254"/>
      <c r="AP109" s="254"/>
      <c r="AQ109" s="254"/>
      <c r="AR109" s="254"/>
      <c r="AS109" s="254"/>
      <c r="AT109" s="254"/>
      <c r="AU109" s="254"/>
      <c r="AV109" s="254"/>
      <c r="AW109" s="254"/>
      <c r="AX109" s="278"/>
    </row>
    <row r="110" spans="1:50" ht="49.5" customHeight="1">
      <c r="A110" s="649"/>
      <c r="B110" s="650"/>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397</v>
      </c>
      <c r="AE110" s="328"/>
      <c r="AF110" s="328"/>
      <c r="AG110" s="337" t="s">
        <v>407</v>
      </c>
      <c r="AH110" s="242"/>
      <c r="AI110" s="242"/>
      <c r="AJ110" s="242"/>
      <c r="AK110" s="242"/>
      <c r="AL110" s="242"/>
      <c r="AM110" s="242"/>
      <c r="AN110" s="242"/>
      <c r="AO110" s="242"/>
      <c r="AP110" s="242"/>
      <c r="AQ110" s="242"/>
      <c r="AR110" s="242"/>
      <c r="AS110" s="242"/>
      <c r="AT110" s="242"/>
      <c r="AU110" s="242"/>
      <c r="AV110" s="242"/>
      <c r="AW110" s="242"/>
      <c r="AX110" s="323"/>
    </row>
    <row r="111" spans="1:50" ht="30" customHeight="1">
      <c r="A111" s="258" t="s">
        <v>46</v>
      </c>
      <c r="B111" s="259"/>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1" t="s">
        <v>397</v>
      </c>
      <c r="AE111" s="272"/>
      <c r="AF111" s="272"/>
      <c r="AG111" s="274" t="s">
        <v>419</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398</v>
      </c>
      <c r="AE112" s="298"/>
      <c r="AF112" s="298"/>
      <c r="AG112" s="277" t="s">
        <v>388</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380</v>
      </c>
      <c r="AE113" s="298"/>
      <c r="AF113" s="298"/>
      <c r="AG113" s="277" t="s">
        <v>405</v>
      </c>
      <c r="AH113" s="254"/>
      <c r="AI113" s="254"/>
      <c r="AJ113" s="254"/>
      <c r="AK113" s="254"/>
      <c r="AL113" s="254"/>
      <c r="AM113" s="254"/>
      <c r="AN113" s="254"/>
      <c r="AO113" s="254"/>
      <c r="AP113" s="254"/>
      <c r="AQ113" s="254"/>
      <c r="AR113" s="254"/>
      <c r="AS113" s="254"/>
      <c r="AT113" s="254"/>
      <c r="AU113" s="254"/>
      <c r="AV113" s="254"/>
      <c r="AW113" s="254"/>
      <c r="AX113" s="278"/>
    </row>
    <row r="114" spans="1:64" ht="30" customHeight="1">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380</v>
      </c>
      <c r="AE114" s="298"/>
      <c r="AF114" s="298"/>
      <c r="AG114" s="277" t="s">
        <v>412</v>
      </c>
      <c r="AH114" s="254"/>
      <c r="AI114" s="254"/>
      <c r="AJ114" s="254"/>
      <c r="AK114" s="254"/>
      <c r="AL114" s="254"/>
      <c r="AM114" s="254"/>
      <c r="AN114" s="254"/>
      <c r="AO114" s="254"/>
      <c r="AP114" s="254"/>
      <c r="AQ114" s="254"/>
      <c r="AR114" s="254"/>
      <c r="AS114" s="254"/>
      <c r="AT114" s="254"/>
      <c r="AU114" s="254"/>
      <c r="AV114" s="254"/>
      <c r="AW114" s="254"/>
      <c r="AX114" s="278"/>
    </row>
    <row r="115" spans="1:64" ht="30" customHeight="1">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380</v>
      </c>
      <c r="AE115" s="298"/>
      <c r="AF115" s="298"/>
      <c r="AG115" s="277" t="s">
        <v>408</v>
      </c>
      <c r="AH115" s="254"/>
      <c r="AI115" s="254"/>
      <c r="AJ115" s="254"/>
      <c r="AK115" s="254"/>
      <c r="AL115" s="254"/>
      <c r="AM115" s="254"/>
      <c r="AN115" s="254"/>
      <c r="AO115" s="254"/>
      <c r="AP115" s="254"/>
      <c r="AQ115" s="254"/>
      <c r="AR115" s="254"/>
      <c r="AS115" s="254"/>
      <c r="AT115" s="254"/>
      <c r="AU115" s="254"/>
      <c r="AV115" s="254"/>
      <c r="AW115" s="254"/>
      <c r="AX115" s="278"/>
    </row>
    <row r="116" spans="1:64" ht="18.75" customHeight="1">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398</v>
      </c>
      <c r="AE116" s="257"/>
      <c r="AF116" s="257"/>
      <c r="AG116" s="586" t="s">
        <v>388</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404</v>
      </c>
      <c r="AE117" s="328"/>
      <c r="AF117" s="332"/>
      <c r="AG117" s="338" t="s">
        <v>420</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397</v>
      </c>
      <c r="AE118" s="272"/>
      <c r="AF118" s="273"/>
      <c r="AG118" s="274" t="s">
        <v>411</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398</v>
      </c>
      <c r="AE119" s="348"/>
      <c r="AF119" s="348"/>
      <c r="AG119" s="277" t="s">
        <v>388</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380</v>
      </c>
      <c r="AE120" s="298"/>
      <c r="AF120" s="298"/>
      <c r="AG120" s="277" t="s">
        <v>409</v>
      </c>
      <c r="AH120" s="254"/>
      <c r="AI120" s="254"/>
      <c r="AJ120" s="254"/>
      <c r="AK120" s="254"/>
      <c r="AL120" s="254"/>
      <c r="AM120" s="254"/>
      <c r="AN120" s="254"/>
      <c r="AO120" s="254"/>
      <c r="AP120" s="254"/>
      <c r="AQ120" s="254"/>
      <c r="AR120" s="254"/>
      <c r="AS120" s="254"/>
      <c r="AT120" s="254"/>
      <c r="AU120" s="254"/>
      <c r="AV120" s="254"/>
      <c r="AW120" s="254"/>
      <c r="AX120" s="278"/>
    </row>
    <row r="121" spans="1:64" ht="18" customHeight="1">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380</v>
      </c>
      <c r="AE121" s="298"/>
      <c r="AF121" s="298"/>
      <c r="AG121" s="337" t="s">
        <v>410</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c r="A122" s="244" t="s">
        <v>80</v>
      </c>
      <c r="B122" s="245"/>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558" t="s">
        <v>398</v>
      </c>
      <c r="AE122" s="272"/>
      <c r="AF122" s="272"/>
      <c r="AG122" s="318" t="s">
        <v>388</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242"/>
      <c r="AI125" s="242"/>
      <c r="AJ125" s="242"/>
      <c r="AK125" s="242"/>
      <c r="AL125" s="242"/>
      <c r="AM125" s="242"/>
      <c r="AN125" s="242"/>
      <c r="AO125" s="242"/>
      <c r="AP125" s="242"/>
      <c r="AQ125" s="242"/>
      <c r="AR125" s="242"/>
      <c r="AS125" s="242"/>
      <c r="AT125" s="242"/>
      <c r="AU125" s="242"/>
      <c r="AV125" s="242"/>
      <c r="AW125" s="242"/>
      <c r="AX125" s="323"/>
    </row>
    <row r="126" spans="1:64" ht="98.25" customHeight="1">
      <c r="A126" s="258" t="s">
        <v>58</v>
      </c>
      <c r="B126" s="388"/>
      <c r="C126" s="378" t="s">
        <v>64</v>
      </c>
      <c r="D126" s="426"/>
      <c r="E126" s="426"/>
      <c r="F126" s="427"/>
      <c r="G126" s="382" t="s">
        <v>399</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c r="A127" s="389"/>
      <c r="B127" s="390"/>
      <c r="C127" s="581" t="s">
        <v>68</v>
      </c>
      <c r="D127" s="582"/>
      <c r="E127" s="582"/>
      <c r="F127" s="583"/>
      <c r="G127" s="584" t="s">
        <v>414</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c r="A131" s="385" t="s">
        <v>306</v>
      </c>
      <c r="B131" s="386"/>
      <c r="C131" s="386"/>
      <c r="D131" s="386"/>
      <c r="E131" s="387"/>
      <c r="F131" s="418" t="s">
        <v>425</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c r="A133" s="553" t="s">
        <v>426</v>
      </c>
      <c r="B133" s="554"/>
      <c r="C133" s="554"/>
      <c r="D133" s="554"/>
      <c r="E133" s="555"/>
      <c r="F133" s="421" t="s">
        <v>427</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82.5" customHeight="1" thickBot="1">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c r="A137" s="519" t="s">
        <v>224</v>
      </c>
      <c r="B137" s="315"/>
      <c r="C137" s="315"/>
      <c r="D137" s="315"/>
      <c r="E137" s="315"/>
      <c r="F137" s="315"/>
      <c r="G137" s="544">
        <v>153</v>
      </c>
      <c r="H137" s="545"/>
      <c r="I137" s="545"/>
      <c r="J137" s="545"/>
      <c r="K137" s="545"/>
      <c r="L137" s="545"/>
      <c r="M137" s="545"/>
      <c r="N137" s="545"/>
      <c r="O137" s="545"/>
      <c r="P137" s="546"/>
      <c r="Q137" s="315" t="s">
        <v>225</v>
      </c>
      <c r="R137" s="315"/>
      <c r="S137" s="315"/>
      <c r="T137" s="315"/>
      <c r="U137" s="315"/>
      <c r="V137" s="315"/>
      <c r="W137" s="544">
        <v>154</v>
      </c>
      <c r="X137" s="545"/>
      <c r="Y137" s="545"/>
      <c r="Z137" s="545"/>
      <c r="AA137" s="545"/>
      <c r="AB137" s="545"/>
      <c r="AC137" s="545"/>
      <c r="AD137" s="545"/>
      <c r="AE137" s="545"/>
      <c r="AF137" s="546"/>
      <c r="AG137" s="315" t="s">
        <v>226</v>
      </c>
      <c r="AH137" s="315"/>
      <c r="AI137" s="315"/>
      <c r="AJ137" s="315"/>
      <c r="AK137" s="315"/>
      <c r="AL137" s="315"/>
      <c r="AM137" s="516">
        <v>176</v>
      </c>
      <c r="AN137" s="517"/>
      <c r="AO137" s="517"/>
      <c r="AP137" s="517"/>
      <c r="AQ137" s="517"/>
      <c r="AR137" s="517"/>
      <c r="AS137" s="517"/>
      <c r="AT137" s="517"/>
      <c r="AU137" s="517"/>
      <c r="AV137" s="518"/>
      <c r="AW137" s="12"/>
      <c r="AX137" s="13"/>
    </row>
    <row r="138" spans="1:50" ht="19.899999999999999" customHeight="1" thickBot="1">
      <c r="A138" s="520" t="s">
        <v>227</v>
      </c>
      <c r="B138" s="424"/>
      <c r="C138" s="424"/>
      <c r="D138" s="424"/>
      <c r="E138" s="424"/>
      <c r="F138" s="424"/>
      <c r="G138" s="312">
        <v>57</v>
      </c>
      <c r="H138" s="313"/>
      <c r="I138" s="313"/>
      <c r="J138" s="313"/>
      <c r="K138" s="313"/>
      <c r="L138" s="313"/>
      <c r="M138" s="313"/>
      <c r="N138" s="313"/>
      <c r="O138" s="313"/>
      <c r="P138" s="314"/>
      <c r="Q138" s="424" t="s">
        <v>228</v>
      </c>
      <c r="R138" s="424"/>
      <c r="S138" s="424"/>
      <c r="T138" s="424"/>
      <c r="U138" s="424"/>
      <c r="V138" s="424"/>
      <c r="W138" s="312">
        <v>54</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0"/>
      <c r="B140" s="401"/>
      <c r="C140" s="401"/>
      <c r="D140" s="401"/>
      <c r="E140" s="401"/>
      <c r="F140" s="40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c r="A141" s="400"/>
      <c r="B141" s="401"/>
      <c r="C141" s="401"/>
      <c r="D141" s="401"/>
      <c r="E141" s="401"/>
      <c r="F141" s="40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400"/>
      <c r="B142" s="401"/>
      <c r="C142" s="401"/>
      <c r="D142" s="401"/>
      <c r="E142" s="401"/>
      <c r="F142" s="40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400"/>
      <c r="B143" s="401"/>
      <c r="C143" s="401"/>
      <c r="D143" s="401"/>
      <c r="E143" s="401"/>
      <c r="F143" s="40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400"/>
      <c r="B144" s="401"/>
      <c r="C144" s="401"/>
      <c r="D144" s="401"/>
      <c r="E144" s="401"/>
      <c r="F144" s="40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400"/>
      <c r="B145" s="401"/>
      <c r="C145" s="401"/>
      <c r="D145" s="401"/>
      <c r="E145" s="401"/>
      <c r="F145" s="40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400"/>
      <c r="B146" s="401"/>
      <c r="C146" s="401"/>
      <c r="D146" s="401"/>
      <c r="E146" s="401"/>
      <c r="F146" s="40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400"/>
      <c r="B147" s="401"/>
      <c r="C147" s="401"/>
      <c r="D147" s="401"/>
      <c r="E147" s="401"/>
      <c r="F147" s="40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400"/>
      <c r="B148" s="401"/>
      <c r="C148" s="401"/>
      <c r="D148" s="401"/>
      <c r="E148" s="401"/>
      <c r="F148" s="40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400"/>
      <c r="B149" s="401"/>
      <c r="C149" s="401"/>
      <c r="D149" s="401"/>
      <c r="E149" s="401"/>
      <c r="F149" s="40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400"/>
      <c r="B150" s="401"/>
      <c r="C150" s="401"/>
      <c r="D150" s="401"/>
      <c r="E150" s="401"/>
      <c r="F150" s="40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c r="A151" s="400"/>
      <c r="B151" s="401"/>
      <c r="C151" s="401"/>
      <c r="D151" s="401"/>
      <c r="E151" s="401"/>
      <c r="F151" s="40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c r="A152" s="400"/>
      <c r="B152" s="401"/>
      <c r="C152" s="401"/>
      <c r="D152" s="401"/>
      <c r="E152" s="401"/>
      <c r="F152" s="40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c r="A153" s="400"/>
      <c r="B153" s="401"/>
      <c r="C153" s="401"/>
      <c r="D153" s="401"/>
      <c r="E153" s="401"/>
      <c r="F153" s="40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c r="A154" s="400"/>
      <c r="B154" s="401"/>
      <c r="C154" s="401"/>
      <c r="D154" s="401"/>
      <c r="E154" s="401"/>
      <c r="F154" s="40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c r="A155" s="400"/>
      <c r="B155" s="401"/>
      <c r="C155" s="401"/>
      <c r="D155" s="401"/>
      <c r="E155" s="401"/>
      <c r="F155" s="402"/>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c r="A156" s="400"/>
      <c r="B156" s="401"/>
      <c r="C156" s="401"/>
      <c r="D156" s="401"/>
      <c r="E156" s="401"/>
      <c r="F156" s="402"/>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c r="A157" s="400"/>
      <c r="B157" s="401"/>
      <c r="C157" s="401"/>
      <c r="D157" s="401"/>
      <c r="E157" s="401"/>
      <c r="F157" s="402"/>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c r="A158" s="400"/>
      <c r="B158" s="401"/>
      <c r="C158" s="401"/>
      <c r="D158" s="401"/>
      <c r="E158" s="401"/>
      <c r="F158" s="402"/>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c r="A159" s="400"/>
      <c r="B159" s="401"/>
      <c r="C159" s="401"/>
      <c r="D159" s="401"/>
      <c r="E159" s="401"/>
      <c r="F159" s="40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c r="A160" s="400"/>
      <c r="B160" s="401"/>
      <c r="C160" s="401"/>
      <c r="D160" s="401"/>
      <c r="E160" s="401"/>
      <c r="F160" s="40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c r="A161" s="400"/>
      <c r="B161" s="401"/>
      <c r="C161" s="401"/>
      <c r="D161" s="401"/>
      <c r="E161" s="401"/>
      <c r="F161" s="402"/>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c r="A162" s="400"/>
      <c r="B162" s="401"/>
      <c r="C162" s="401"/>
      <c r="D162" s="401"/>
      <c r="E162" s="401"/>
      <c r="F162" s="402"/>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c r="A163" s="400"/>
      <c r="B163" s="401"/>
      <c r="C163" s="401"/>
      <c r="D163" s="401"/>
      <c r="E163" s="401"/>
      <c r="F163" s="402"/>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c r="A164" s="400"/>
      <c r="B164" s="401"/>
      <c r="C164" s="401"/>
      <c r="D164" s="401"/>
      <c r="E164" s="401"/>
      <c r="F164" s="402"/>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c r="A165" s="400"/>
      <c r="B165" s="401"/>
      <c r="C165" s="401"/>
      <c r="D165" s="401"/>
      <c r="E165" s="401"/>
      <c r="F165" s="402"/>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c r="A166" s="400"/>
      <c r="B166" s="401"/>
      <c r="C166" s="401"/>
      <c r="D166" s="401"/>
      <c r="E166" s="401"/>
      <c r="F166" s="402"/>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c r="A167" s="400"/>
      <c r="B167" s="401"/>
      <c r="C167" s="401"/>
      <c r="D167" s="401"/>
      <c r="E167" s="401"/>
      <c r="F167" s="402"/>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c r="A168" s="400"/>
      <c r="B168" s="401"/>
      <c r="C168" s="401"/>
      <c r="D168" s="401"/>
      <c r="E168" s="401"/>
      <c r="F168" s="402"/>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c r="A169" s="400"/>
      <c r="B169" s="401"/>
      <c r="C169" s="401"/>
      <c r="D169" s="401"/>
      <c r="E169" s="401"/>
      <c r="F169" s="402"/>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c r="A170" s="400"/>
      <c r="B170" s="401"/>
      <c r="C170" s="401"/>
      <c r="D170" s="401"/>
      <c r="E170" s="401"/>
      <c r="F170" s="402"/>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2" t="s">
        <v>34</v>
      </c>
      <c r="B178" s="363"/>
      <c r="C178" s="363"/>
      <c r="D178" s="363"/>
      <c r="E178" s="363"/>
      <c r="F178" s="364"/>
      <c r="G178" s="371" t="s">
        <v>402</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48" customHeight="1">
      <c r="A180" s="365"/>
      <c r="B180" s="366"/>
      <c r="C180" s="366"/>
      <c r="D180" s="366"/>
      <c r="E180" s="366"/>
      <c r="F180" s="367"/>
      <c r="G180" s="356" t="s">
        <v>400</v>
      </c>
      <c r="H180" s="357"/>
      <c r="I180" s="357"/>
      <c r="J180" s="357"/>
      <c r="K180" s="358"/>
      <c r="L180" s="359" t="s">
        <v>413</v>
      </c>
      <c r="M180" s="360"/>
      <c r="N180" s="360"/>
      <c r="O180" s="360"/>
      <c r="P180" s="360"/>
      <c r="Q180" s="360"/>
      <c r="R180" s="360"/>
      <c r="S180" s="360"/>
      <c r="T180" s="360"/>
      <c r="U180" s="360"/>
      <c r="V180" s="360"/>
      <c r="W180" s="360"/>
      <c r="X180" s="361"/>
      <c r="Y180" s="391">
        <v>5</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customHeight="1">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customHeight="1">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customHeight="1">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customHeight="1">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customHeight="1">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4.75" customHeight="1">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4.75" customHeight="1">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4.75" customHeight="1">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4.75" customHeight="1" thickBot="1">
      <c r="A190" s="365"/>
      <c r="B190" s="366"/>
      <c r="C190" s="366"/>
      <c r="D190" s="366"/>
      <c r="E190" s="366"/>
      <c r="F190" s="367"/>
      <c r="G190" s="560" t="s">
        <v>22</v>
      </c>
      <c r="H190" s="561"/>
      <c r="I190" s="561"/>
      <c r="J190" s="561"/>
      <c r="K190" s="561"/>
      <c r="L190" s="562"/>
      <c r="M190" s="150"/>
      <c r="N190" s="150"/>
      <c r="O190" s="150"/>
      <c r="P190" s="150"/>
      <c r="Q190" s="150"/>
      <c r="R190" s="150"/>
      <c r="S190" s="150"/>
      <c r="T190" s="150"/>
      <c r="U190" s="150"/>
      <c r="V190" s="150"/>
      <c r="W190" s="150"/>
      <c r="X190" s="151"/>
      <c r="Y190" s="563">
        <f>SUM(Y180:AB189)</f>
        <v>5</v>
      </c>
      <c r="Z190" s="564"/>
      <c r="AA190" s="564"/>
      <c r="AB190" s="565"/>
      <c r="AC190" s="560" t="s">
        <v>22</v>
      </c>
      <c r="AD190" s="561"/>
      <c r="AE190" s="561"/>
      <c r="AF190" s="561"/>
      <c r="AG190" s="561"/>
      <c r="AH190" s="562"/>
      <c r="AI190" s="150"/>
      <c r="AJ190" s="150"/>
      <c r="AK190" s="150"/>
      <c r="AL190" s="150"/>
      <c r="AM190" s="150"/>
      <c r="AN190" s="150"/>
      <c r="AO190" s="150"/>
      <c r="AP190" s="150"/>
      <c r="AQ190" s="150"/>
      <c r="AR190" s="150"/>
      <c r="AS190" s="150"/>
      <c r="AT190" s="151"/>
      <c r="AU190" s="563">
        <f>SUM(AU180:AX189)</f>
        <v>0</v>
      </c>
      <c r="AV190" s="564"/>
      <c r="AW190" s="564"/>
      <c r="AX190" s="566"/>
    </row>
    <row r="191" spans="1:50" ht="30" customHeight="1">
      <c r="A191" s="365"/>
      <c r="B191" s="366"/>
      <c r="C191" s="366"/>
      <c r="D191" s="366"/>
      <c r="E191" s="366"/>
      <c r="F191" s="367"/>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customHeight="1">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customHeight="1">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customHeight="1">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customHeight="1">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customHeight="1">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4.75" customHeight="1">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4.75" customHeight="1">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4.75" customHeight="1">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4.75" customHeight="1" thickBot="1">
      <c r="A203" s="365"/>
      <c r="B203" s="366"/>
      <c r="C203" s="366"/>
      <c r="D203" s="366"/>
      <c r="E203" s="366"/>
      <c r="F203" s="367"/>
      <c r="G203" s="560" t="s">
        <v>22</v>
      </c>
      <c r="H203" s="561"/>
      <c r="I203" s="561"/>
      <c r="J203" s="561"/>
      <c r="K203" s="561"/>
      <c r="L203" s="562"/>
      <c r="M203" s="150"/>
      <c r="N203" s="150"/>
      <c r="O203" s="150"/>
      <c r="P203" s="150"/>
      <c r="Q203" s="150"/>
      <c r="R203" s="150"/>
      <c r="S203" s="150"/>
      <c r="T203" s="150"/>
      <c r="U203" s="150"/>
      <c r="V203" s="150"/>
      <c r="W203" s="150"/>
      <c r="X203" s="151"/>
      <c r="Y203" s="563">
        <f>SUM(Y193:AB202)</f>
        <v>0</v>
      </c>
      <c r="Z203" s="564"/>
      <c r="AA203" s="564"/>
      <c r="AB203" s="565"/>
      <c r="AC203" s="560" t="s">
        <v>22</v>
      </c>
      <c r="AD203" s="561"/>
      <c r="AE203" s="561"/>
      <c r="AF203" s="561"/>
      <c r="AG203" s="561"/>
      <c r="AH203" s="562"/>
      <c r="AI203" s="150"/>
      <c r="AJ203" s="150"/>
      <c r="AK203" s="150"/>
      <c r="AL203" s="150"/>
      <c r="AM203" s="150"/>
      <c r="AN203" s="150"/>
      <c r="AO203" s="150"/>
      <c r="AP203" s="150"/>
      <c r="AQ203" s="150"/>
      <c r="AR203" s="150"/>
      <c r="AS203" s="150"/>
      <c r="AT203" s="151"/>
      <c r="AU203" s="563">
        <f>SUM(AU193:AX202)</f>
        <v>0</v>
      </c>
      <c r="AV203" s="564"/>
      <c r="AW203" s="564"/>
      <c r="AX203" s="566"/>
    </row>
    <row r="204" spans="1:50" ht="30" customHeight="1">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customHeight="1">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customHeight="1">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customHeight="1">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customHeight="1">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customHeight="1">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4.75" customHeight="1">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4.75" customHeight="1">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4.75" customHeight="1">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4.75" customHeight="1" thickBot="1">
      <c r="A216" s="365"/>
      <c r="B216" s="366"/>
      <c r="C216" s="366"/>
      <c r="D216" s="366"/>
      <c r="E216" s="366"/>
      <c r="F216" s="367"/>
      <c r="G216" s="560" t="s">
        <v>22</v>
      </c>
      <c r="H216" s="561"/>
      <c r="I216" s="561"/>
      <c r="J216" s="561"/>
      <c r="K216" s="561"/>
      <c r="L216" s="562"/>
      <c r="M216" s="150"/>
      <c r="N216" s="150"/>
      <c r="O216" s="150"/>
      <c r="P216" s="150"/>
      <c r="Q216" s="150"/>
      <c r="R216" s="150"/>
      <c r="S216" s="150"/>
      <c r="T216" s="150"/>
      <c r="U216" s="150"/>
      <c r="V216" s="150"/>
      <c r="W216" s="150"/>
      <c r="X216" s="151"/>
      <c r="Y216" s="563">
        <f>SUM(Y206:AB215)</f>
        <v>0</v>
      </c>
      <c r="Z216" s="564"/>
      <c r="AA216" s="564"/>
      <c r="AB216" s="565"/>
      <c r="AC216" s="560" t="s">
        <v>22</v>
      </c>
      <c r="AD216" s="561"/>
      <c r="AE216" s="561"/>
      <c r="AF216" s="561"/>
      <c r="AG216" s="561"/>
      <c r="AH216" s="562"/>
      <c r="AI216" s="150"/>
      <c r="AJ216" s="150"/>
      <c r="AK216" s="150"/>
      <c r="AL216" s="150"/>
      <c r="AM216" s="150"/>
      <c r="AN216" s="150"/>
      <c r="AO216" s="150"/>
      <c r="AP216" s="150"/>
      <c r="AQ216" s="150"/>
      <c r="AR216" s="150"/>
      <c r="AS216" s="150"/>
      <c r="AT216" s="151"/>
      <c r="AU216" s="563">
        <f>SUM(AU206:AX215)</f>
        <v>0</v>
      </c>
      <c r="AV216" s="564"/>
      <c r="AW216" s="564"/>
      <c r="AX216" s="566"/>
    </row>
    <row r="217" spans="1:50" ht="30" customHeight="1">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customHeight="1">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customHeight="1">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customHeight="1">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customHeight="1">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customHeight="1">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customHeight="1">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4.75" customHeight="1">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4.75" customHeight="1">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4.75" customHeight="1">
      <c r="A229" s="365"/>
      <c r="B229" s="366"/>
      <c r="C229" s="366"/>
      <c r="D229" s="366"/>
      <c r="E229" s="366"/>
      <c r="F229" s="367"/>
      <c r="G229" s="560" t="s">
        <v>22</v>
      </c>
      <c r="H229" s="561"/>
      <c r="I229" s="561"/>
      <c r="J229" s="561"/>
      <c r="K229" s="561"/>
      <c r="L229" s="562"/>
      <c r="M229" s="150"/>
      <c r="N229" s="150"/>
      <c r="O229" s="150"/>
      <c r="P229" s="150"/>
      <c r="Q229" s="150"/>
      <c r="R229" s="150"/>
      <c r="S229" s="150"/>
      <c r="T229" s="150"/>
      <c r="U229" s="150"/>
      <c r="V229" s="150"/>
      <c r="W229" s="150"/>
      <c r="X229" s="151"/>
      <c r="Y229" s="563">
        <f>SUM(Y219:AB228)</f>
        <v>0</v>
      </c>
      <c r="Z229" s="564"/>
      <c r="AA229" s="564"/>
      <c r="AB229" s="565"/>
      <c r="AC229" s="560" t="s">
        <v>22</v>
      </c>
      <c r="AD229" s="561"/>
      <c r="AE229" s="561"/>
      <c r="AF229" s="561"/>
      <c r="AG229" s="561"/>
      <c r="AH229" s="562"/>
      <c r="AI229" s="150"/>
      <c r="AJ229" s="150"/>
      <c r="AK229" s="150"/>
      <c r="AL229" s="150"/>
      <c r="AM229" s="150"/>
      <c r="AN229" s="150"/>
      <c r="AO229" s="150"/>
      <c r="AP229" s="150"/>
      <c r="AQ229" s="150"/>
      <c r="AR229" s="150"/>
      <c r="AS229" s="150"/>
      <c r="AT229" s="151"/>
      <c r="AU229" s="563">
        <f>SUM(AU219:AX228)</f>
        <v>0</v>
      </c>
      <c r="AV229" s="564"/>
      <c r="AW229" s="564"/>
      <c r="AX229" s="566"/>
    </row>
    <row r="230" spans="1:50" ht="22.5" customHeight="1" thickBot="1">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415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0"/>
      <c r="B235" s="570"/>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6" t="s">
        <v>33</v>
      </c>
      <c r="AL235" s="236"/>
      <c r="AM235" s="236"/>
      <c r="AN235" s="236"/>
      <c r="AO235" s="236"/>
      <c r="AP235" s="236"/>
      <c r="AQ235" s="236" t="s">
        <v>23</v>
      </c>
      <c r="AR235" s="236"/>
      <c r="AS235" s="236"/>
      <c r="AT235" s="236"/>
      <c r="AU235" s="87" t="s">
        <v>24</v>
      </c>
      <c r="AV235" s="88"/>
      <c r="AW235" s="88"/>
      <c r="AX235" s="577"/>
    </row>
    <row r="236" spans="1:50" ht="29.25" customHeight="1">
      <c r="A236" s="570">
        <v>1</v>
      </c>
      <c r="B236" s="570">
        <v>1</v>
      </c>
      <c r="C236" s="572" t="s">
        <v>403</v>
      </c>
      <c r="D236" s="571"/>
      <c r="E236" s="571"/>
      <c r="F236" s="571"/>
      <c r="G236" s="571"/>
      <c r="H236" s="571"/>
      <c r="I236" s="571"/>
      <c r="J236" s="571"/>
      <c r="K236" s="571"/>
      <c r="L236" s="571"/>
      <c r="M236" s="572" t="s">
        <v>401</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5</v>
      </c>
      <c r="AL236" s="574"/>
      <c r="AM236" s="574"/>
      <c r="AN236" s="574"/>
      <c r="AO236" s="574"/>
      <c r="AP236" s="575"/>
      <c r="AQ236" s="572">
        <v>1</v>
      </c>
      <c r="AR236" s="571"/>
      <c r="AS236" s="571"/>
      <c r="AT236" s="571"/>
      <c r="AU236" s="573">
        <v>80.88</v>
      </c>
      <c r="AV236" s="574"/>
      <c r="AW236" s="574"/>
      <c r="AX236" s="575"/>
    </row>
    <row r="237" spans="1:50" ht="24" hidden="1" customHeight="1">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c r="A238" s="570">
        <v>3</v>
      </c>
      <c r="B238" s="570">
        <v>1</v>
      </c>
      <c r="C238" s="571"/>
      <c r="D238" s="571"/>
      <c r="E238" s="571"/>
      <c r="F238" s="571"/>
      <c r="G238" s="571"/>
      <c r="H238" s="571"/>
      <c r="I238" s="571"/>
      <c r="J238" s="571"/>
      <c r="K238" s="571"/>
      <c r="L238" s="571"/>
      <c r="M238" s="682"/>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3"/>
      <c r="AK238" s="573"/>
      <c r="AL238" s="574"/>
      <c r="AM238" s="574"/>
      <c r="AN238" s="574"/>
      <c r="AO238" s="574"/>
      <c r="AP238" s="575"/>
      <c r="AQ238" s="572"/>
      <c r="AR238" s="571"/>
      <c r="AS238" s="571"/>
      <c r="AT238" s="571"/>
      <c r="AU238" s="573"/>
      <c r="AV238" s="574"/>
      <c r="AW238" s="574"/>
      <c r="AX238" s="575"/>
    </row>
    <row r="239" spans="1:50" ht="24" hidden="1" customHeight="1">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0"/>
      <c r="B268" s="570"/>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6" t="s">
        <v>369</v>
      </c>
      <c r="AL268" s="236"/>
      <c r="AM268" s="236"/>
      <c r="AN268" s="236"/>
      <c r="AO268" s="236"/>
      <c r="AP268" s="236"/>
      <c r="AQ268" s="236" t="s">
        <v>23</v>
      </c>
      <c r="AR268" s="236"/>
      <c r="AS268" s="236"/>
      <c r="AT268" s="236"/>
      <c r="AU268" s="87" t="s">
        <v>24</v>
      </c>
      <c r="AV268" s="88"/>
      <c r="AW268" s="88"/>
      <c r="AX268" s="577"/>
    </row>
    <row r="269" spans="1:50" ht="24" hidden="1" customHeight="1">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0"/>
      <c r="B301" s="570"/>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6" t="s">
        <v>369</v>
      </c>
      <c r="AL301" s="236"/>
      <c r="AM301" s="236"/>
      <c r="AN301" s="236"/>
      <c r="AO301" s="236"/>
      <c r="AP301" s="236"/>
      <c r="AQ301" s="236" t="s">
        <v>23</v>
      </c>
      <c r="AR301" s="236"/>
      <c r="AS301" s="236"/>
      <c r="AT301" s="236"/>
      <c r="AU301" s="87" t="s">
        <v>24</v>
      </c>
      <c r="AV301" s="88"/>
      <c r="AW301" s="88"/>
      <c r="AX301" s="577"/>
    </row>
    <row r="302" spans="1:50" ht="24" hidden="1" customHeight="1">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0"/>
      <c r="B334" s="570"/>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6" t="s">
        <v>369</v>
      </c>
      <c r="AL334" s="236"/>
      <c r="AM334" s="236"/>
      <c r="AN334" s="236"/>
      <c r="AO334" s="236"/>
      <c r="AP334" s="236"/>
      <c r="AQ334" s="236" t="s">
        <v>23</v>
      </c>
      <c r="AR334" s="236"/>
      <c r="AS334" s="236"/>
      <c r="AT334" s="236"/>
      <c r="AU334" s="87" t="s">
        <v>24</v>
      </c>
      <c r="AV334" s="88"/>
      <c r="AW334" s="88"/>
      <c r="AX334" s="577"/>
    </row>
    <row r="335" spans="1:50" ht="24" hidden="1" customHeight="1">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0"/>
      <c r="B367" s="570"/>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6" t="s">
        <v>369</v>
      </c>
      <c r="AL367" s="236"/>
      <c r="AM367" s="236"/>
      <c r="AN367" s="236"/>
      <c r="AO367" s="236"/>
      <c r="AP367" s="236"/>
      <c r="AQ367" s="236" t="s">
        <v>23</v>
      </c>
      <c r="AR367" s="236"/>
      <c r="AS367" s="236"/>
      <c r="AT367" s="236"/>
      <c r="AU367" s="87" t="s">
        <v>24</v>
      </c>
      <c r="AV367" s="88"/>
      <c r="AW367" s="88"/>
      <c r="AX367" s="577"/>
    </row>
    <row r="368" spans="1:50" ht="24" hidden="1" customHeight="1">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0"/>
      <c r="B400" s="570"/>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6" t="s">
        <v>369</v>
      </c>
      <c r="AL400" s="236"/>
      <c r="AM400" s="236"/>
      <c r="AN400" s="236"/>
      <c r="AO400" s="236"/>
      <c r="AP400" s="236"/>
      <c r="AQ400" s="236" t="s">
        <v>23</v>
      </c>
      <c r="AR400" s="236"/>
      <c r="AS400" s="236"/>
      <c r="AT400" s="236"/>
      <c r="AU400" s="87" t="s">
        <v>24</v>
      </c>
      <c r="AV400" s="88"/>
      <c r="AW400" s="88"/>
      <c r="AX400" s="577"/>
    </row>
    <row r="401" spans="1:50" ht="24" hidden="1" customHeight="1">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0"/>
      <c r="B433" s="570"/>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6" t="s">
        <v>369</v>
      </c>
      <c r="AL433" s="236"/>
      <c r="AM433" s="236"/>
      <c r="AN433" s="236"/>
      <c r="AO433" s="236"/>
      <c r="AP433" s="236"/>
      <c r="AQ433" s="236" t="s">
        <v>23</v>
      </c>
      <c r="AR433" s="236"/>
      <c r="AS433" s="236"/>
      <c r="AT433" s="236"/>
      <c r="AU433" s="87" t="s">
        <v>24</v>
      </c>
      <c r="AV433" s="88"/>
      <c r="AW433" s="88"/>
      <c r="AX433" s="577"/>
    </row>
    <row r="434" spans="1:50" ht="24" hidden="1" customHeight="1">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0"/>
      <c r="B466" s="570"/>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6" t="s">
        <v>369</v>
      </c>
      <c r="AL466" s="236"/>
      <c r="AM466" s="236"/>
      <c r="AN466" s="236"/>
      <c r="AO466" s="236"/>
      <c r="AP466" s="236"/>
      <c r="AQ466" s="236" t="s">
        <v>23</v>
      </c>
      <c r="AR466" s="236"/>
      <c r="AS466" s="236"/>
      <c r="AT466" s="236"/>
      <c r="AU466" s="87" t="s">
        <v>24</v>
      </c>
      <c r="AV466" s="88"/>
      <c r="AW466" s="88"/>
      <c r="AX466" s="577"/>
    </row>
    <row r="467" spans="1:50" ht="24" hidden="1" customHeight="1">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I23">
    <cfRule type="expression" dxfId="201" priority="541">
      <formula>IF(RIGHT(TEXT(AE23,"0.#"),1)=".",FALSE,TRUE)</formula>
    </cfRule>
    <cfRule type="expression" dxfId="200" priority="542">
      <formula>IF(RIGHT(TEXT(AE23,"0.#"),1)=".",TRUE,FALSE)</formula>
    </cfRule>
  </conditionalFormatting>
  <conditionalFormatting sqref="AE69:AX69">
    <cfRule type="expression" dxfId="199" priority="473">
      <formula>IF(RIGHT(TEXT(AE69,"0.#"),1)=".",FALSE,TRUE)</formula>
    </cfRule>
    <cfRule type="expression" dxfId="198" priority="474">
      <formula>IF(RIGHT(TEXT(AE69,"0.#"),1)=".",TRUE,FALSE)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68:AS68">
    <cfRule type="expression" dxfId="171" priority="239">
      <formula>IF(RIGHT(TEXT(AE68,"0.#"),1)=".",FALSE,TRUE)</formula>
    </cfRule>
    <cfRule type="expression" dxfId="170" priority="240">
      <formula>IF(RIGHT(TEXT(AE68,"0.#"),1)=".",TRUE,FALSE)</formula>
    </cfRule>
  </conditionalFormatting>
  <conditionalFormatting sqref="AE95:AI95 AE92:AI92 AE89:AI89 AE86:AI86">
    <cfRule type="expression" dxfId="169" priority="237">
      <formula>IF(RIGHT(TEXT(AE86,"0.#"),1)=".",FALSE,TRUE)</formula>
    </cfRule>
    <cfRule type="expression" dxfId="168" priority="238">
      <formula>IF(RIGHT(TEXT(AE86,"0.#"),1)=".",TRUE,FALSE)</formula>
    </cfRule>
  </conditionalFormatting>
  <conditionalFormatting sqref="AJ95:AX95 AJ92:AX92 AJ89:AX89 AJ86:AX86">
    <cfRule type="expression" dxfId="167" priority="235">
      <formula>IF(RIGHT(TEXT(AJ86,"0.#"),1)=".",FALSE,TRUE)</formula>
    </cfRule>
    <cfRule type="expression" dxfId="166" priority="236">
      <formula>IF(RIGHT(TEXT(AJ86,"0.#"),1)=".",TRUE,FALSE)</formula>
    </cfRule>
  </conditionalFormatting>
  <conditionalFormatting sqref="L100:L103 L98">
    <cfRule type="expression" dxfId="165" priority="233">
      <formula>IF(RIGHT(TEXT(L98,"0.#"),1)=".",FALSE,TRUE)</formula>
    </cfRule>
    <cfRule type="expression" dxfId="164" priority="234">
      <formula>IF(RIGHT(TEXT(L98,"0.#"),1)=".",TRUE,FALSE)</formula>
    </cfRule>
  </conditionalFormatting>
  <conditionalFormatting sqref="R98">
    <cfRule type="expression" dxfId="163" priority="229">
      <formula>IF(RIGHT(TEXT(R98,"0.#"),1)=".",FALSE,TRUE)</formula>
    </cfRule>
    <cfRule type="expression" dxfId="162" priority="230">
      <formula>IF(RIGHT(TEXT(R98,"0.#"),1)=".",TRUE,FALSE)</formula>
    </cfRule>
  </conditionalFormatting>
  <conditionalFormatting sqref="R99:R103">
    <cfRule type="expression" dxfId="161" priority="227">
      <formula>IF(RIGHT(TEXT(R99,"0.#"),1)=".",FALSE,TRUE)</formula>
    </cfRule>
    <cfRule type="expression" dxfId="160" priority="228">
      <formula>IF(RIGHT(TEXT(R99,"0.#"),1)=".",TRUE,FALSE)</formula>
    </cfRule>
  </conditionalFormatting>
  <conditionalFormatting sqref="Y182:Y189 Y180">
    <cfRule type="expression" dxfId="159" priority="225">
      <formula>IF(RIGHT(TEXT(Y180,"0.#"),1)=".",FALSE,TRUE)</formula>
    </cfRule>
    <cfRule type="expression" dxfId="158" priority="226">
      <formula>IF(RIGHT(TEXT(Y180,"0.#"),1)=".",TRUE,FALSE)</formula>
    </cfRule>
  </conditionalFormatting>
  <conditionalFormatting sqref="AU181">
    <cfRule type="expression" dxfId="157" priority="223">
      <formula>IF(RIGHT(TEXT(AU181,"0.#"),1)=".",FALSE,TRUE)</formula>
    </cfRule>
    <cfRule type="expression" dxfId="156" priority="224">
      <formula>IF(RIGHT(TEXT(AU181,"0.#"),1)=".",TRUE,FALSE)</formula>
    </cfRule>
  </conditionalFormatting>
  <conditionalFormatting sqref="AU190">
    <cfRule type="expression" dxfId="155" priority="221">
      <formula>IF(RIGHT(TEXT(AU190,"0.#"),1)=".",FALSE,TRUE)</formula>
    </cfRule>
    <cfRule type="expression" dxfId="154" priority="222">
      <formula>IF(RIGHT(TEXT(AU190,"0.#"),1)=".",TRUE,FALSE)</formula>
    </cfRule>
  </conditionalFormatting>
  <conditionalFormatting sqref="AU182:AU189 AU180">
    <cfRule type="expression" dxfId="153" priority="219">
      <formula>IF(RIGHT(TEXT(AU180,"0.#"),1)=".",FALSE,TRUE)</formula>
    </cfRule>
    <cfRule type="expression" dxfId="152" priority="220">
      <formula>IF(RIGHT(TEXT(AU180,"0.#"),1)=".",TRUE,FALSE)</formula>
    </cfRule>
  </conditionalFormatting>
  <conditionalFormatting sqref="Y220 Y207 Y194">
    <cfRule type="expression" dxfId="151" priority="205">
      <formula>IF(RIGHT(TEXT(Y194,"0.#"),1)=".",FALSE,TRUE)</formula>
    </cfRule>
    <cfRule type="expression" dxfId="150" priority="206">
      <formula>IF(RIGHT(TEXT(Y194,"0.#"),1)=".",TRUE,FALSE)</formula>
    </cfRule>
  </conditionalFormatting>
  <conditionalFormatting sqref="Y229 Y216 Y203">
    <cfRule type="expression" dxfId="149" priority="203">
      <formula>IF(RIGHT(TEXT(Y203,"0.#"),1)=".",FALSE,TRUE)</formula>
    </cfRule>
    <cfRule type="expression" dxfId="148" priority="204">
      <formula>IF(RIGHT(TEXT(Y203,"0.#"),1)=".",TRUE,FALSE)</formula>
    </cfRule>
  </conditionalFormatting>
  <conditionalFormatting sqref="Y221:Y228 Y219 Y208:Y215 Y206 Y195:Y202 Y193">
    <cfRule type="expression" dxfId="147" priority="201">
      <formula>IF(RIGHT(TEXT(Y193,"0.#"),1)=".",FALSE,TRUE)</formula>
    </cfRule>
    <cfRule type="expression" dxfId="146" priority="202">
      <formula>IF(RIGHT(TEXT(Y193,"0.#"),1)=".",TRUE,FALSE)</formula>
    </cfRule>
  </conditionalFormatting>
  <conditionalFormatting sqref="AU220 AU207 AU194">
    <cfRule type="expression" dxfId="145" priority="199">
      <formula>IF(RIGHT(TEXT(AU194,"0.#"),1)=".",FALSE,TRUE)</formula>
    </cfRule>
    <cfRule type="expression" dxfId="144" priority="200">
      <formula>IF(RIGHT(TEXT(AU194,"0.#"),1)=".",TRUE,FALSE)</formula>
    </cfRule>
  </conditionalFormatting>
  <conditionalFormatting sqref="AU229 AU216 AU203">
    <cfRule type="expression" dxfId="143" priority="197">
      <formula>IF(RIGHT(TEXT(AU203,"0.#"),1)=".",FALSE,TRUE)</formula>
    </cfRule>
    <cfRule type="expression" dxfId="142" priority="198">
      <formula>IF(RIGHT(TEXT(AU203,"0.#"),1)=".",TRUE,FALSE)</formula>
    </cfRule>
  </conditionalFormatting>
  <conditionalFormatting sqref="AU221:AU228 AU219 AU208:AU215 AU206 AU195:AU202 AU193">
    <cfRule type="expression" dxfId="141" priority="195">
      <formula>IF(RIGHT(TEXT(AU193,"0.#"),1)=".",FALSE,TRUE)</formula>
    </cfRule>
    <cfRule type="expression" dxfId="140" priority="196">
      <formula>IF(RIGHT(TEXT(AU193,"0.#"),1)=".",TRUE,FALSE)</formula>
    </cfRule>
  </conditionalFormatting>
  <conditionalFormatting sqref="AE56:AI56">
    <cfRule type="expression" dxfId="139" priority="169">
      <formula>IF(AND(AE56&gt;=0, RIGHT(TEXT(AE56,"0.#"),1)&lt;&gt;"."),TRUE,FALSE)</formula>
    </cfRule>
    <cfRule type="expression" dxfId="138" priority="170">
      <formula>IF(AND(AE56&gt;=0, RIGHT(TEXT(AE56,"0.#"),1)="."),TRUE,FALSE)</formula>
    </cfRule>
    <cfRule type="expression" dxfId="137" priority="171">
      <formula>IF(AND(AE56&lt;0, RIGHT(TEXT(AE56,"0.#"),1)&lt;&gt;"."),TRUE,FALSE)</formula>
    </cfRule>
    <cfRule type="expression" dxfId="136" priority="172">
      <formula>IF(AND(AE56&lt;0, RIGHT(TEXT(AE56,"0.#"),1)="."),TRUE,FALSE)</formula>
    </cfRule>
  </conditionalFormatting>
  <conditionalFormatting sqref="AJ56:AS56">
    <cfRule type="expression" dxfId="135" priority="165">
      <formula>IF(AND(AJ56&gt;=0, RIGHT(TEXT(AJ56,"0.#"),1)&lt;&gt;"."),TRUE,FALSE)</formula>
    </cfRule>
    <cfRule type="expression" dxfId="134" priority="166">
      <formula>IF(AND(AJ56&gt;=0, RIGHT(TEXT(AJ56,"0.#"),1)="."),TRUE,FALSE)</formula>
    </cfRule>
    <cfRule type="expression" dxfId="133" priority="167">
      <formula>IF(AND(AJ56&lt;0, RIGHT(TEXT(AJ56,"0.#"),1)&lt;&gt;"."),TRUE,FALSE)</formula>
    </cfRule>
    <cfRule type="expression" dxfId="132" priority="168">
      <formula>IF(AND(AJ56&lt;0, RIGHT(TEXT(AJ56,"0.#"),1)="."),TRUE,FALSE)</formula>
    </cfRule>
  </conditionalFormatting>
  <conditionalFormatting sqref="AK237:AK265">
    <cfRule type="expression" dxfId="131" priority="153">
      <formula>IF(RIGHT(TEXT(AK237,"0.#"),1)=".",FALSE,TRUE)</formula>
    </cfRule>
    <cfRule type="expression" dxfId="130" priority="154">
      <formula>IF(RIGHT(TEXT(AK237,"0.#"),1)=".",TRUE,FALSE)</formula>
    </cfRule>
  </conditionalFormatting>
  <conditionalFormatting sqref="AU237:AX265">
    <cfRule type="expression" dxfId="129" priority="149">
      <formula>IF(AND(AU237&gt;=0, RIGHT(TEXT(AU237,"0.#"),1)&lt;&gt;"."),TRUE,FALSE)</formula>
    </cfRule>
    <cfRule type="expression" dxfId="128" priority="150">
      <formula>IF(AND(AU237&gt;=0, RIGHT(TEXT(AU237,"0.#"),1)="."),TRUE,FALSE)</formula>
    </cfRule>
    <cfRule type="expression" dxfId="127" priority="151">
      <formula>IF(AND(AU237&lt;0, RIGHT(TEXT(AU237,"0.#"),1)&lt;&gt;"."),TRUE,FALSE)</formula>
    </cfRule>
    <cfRule type="expression" dxfId="126" priority="152">
      <formula>IF(AND(AU237&lt;0, RIGHT(TEXT(AU237,"0.#"),1)="."),TRUE,FALSE)</formula>
    </cfRule>
  </conditionalFormatting>
  <conditionalFormatting sqref="AK269">
    <cfRule type="expression" dxfId="125" priority="147">
      <formula>IF(RIGHT(TEXT(AK269,"0.#"),1)=".",FALSE,TRUE)</formula>
    </cfRule>
    <cfRule type="expression" dxfId="124" priority="148">
      <formula>IF(RIGHT(TEXT(AK269,"0.#"),1)=".",TRUE,FALSE)</formula>
    </cfRule>
  </conditionalFormatting>
  <conditionalFormatting sqref="AU269:AX269">
    <cfRule type="expression" dxfId="123" priority="143">
      <formula>IF(AND(AU269&gt;=0, RIGHT(TEXT(AU269,"0.#"),1)&lt;&gt;"."),TRUE,FALSE)</formula>
    </cfRule>
    <cfRule type="expression" dxfId="122" priority="144">
      <formula>IF(AND(AU269&gt;=0, RIGHT(TEXT(AU269,"0.#"),1)="."),TRUE,FALSE)</formula>
    </cfRule>
    <cfRule type="expression" dxfId="121" priority="145">
      <formula>IF(AND(AU269&lt;0, RIGHT(TEXT(AU269,"0.#"),1)&lt;&gt;"."),TRUE,FALSE)</formula>
    </cfRule>
    <cfRule type="expression" dxfId="120" priority="146">
      <formula>IF(AND(AU269&lt;0, RIGHT(TEXT(AU269,"0.#"),1)="."),TRUE,FALSE)</formula>
    </cfRule>
  </conditionalFormatting>
  <conditionalFormatting sqref="AK270:AK298">
    <cfRule type="expression" dxfId="119" priority="141">
      <formula>IF(RIGHT(TEXT(AK270,"0.#"),1)=".",FALSE,TRUE)</formula>
    </cfRule>
    <cfRule type="expression" dxfId="118" priority="142">
      <formula>IF(RIGHT(TEXT(AK270,"0.#"),1)=".",TRUE,FALSE)</formula>
    </cfRule>
  </conditionalFormatting>
  <conditionalFormatting sqref="AU270:AX298">
    <cfRule type="expression" dxfId="117" priority="137">
      <formula>IF(AND(AU270&gt;=0, RIGHT(TEXT(AU270,"0.#"),1)&lt;&gt;"."),TRUE,FALSE)</formula>
    </cfRule>
    <cfRule type="expression" dxfId="116" priority="138">
      <formula>IF(AND(AU270&gt;=0, RIGHT(TEXT(AU270,"0.#"),1)="."),TRUE,FALSE)</formula>
    </cfRule>
    <cfRule type="expression" dxfId="115" priority="139">
      <formula>IF(AND(AU270&lt;0, RIGHT(TEXT(AU270,"0.#"),1)&lt;&gt;"."),TRUE,FALSE)</formula>
    </cfRule>
    <cfRule type="expression" dxfId="114" priority="140">
      <formula>IF(AND(AU270&lt;0, RIGHT(TEXT(AU270,"0.#"),1)="."),TRUE,FALSE)</formula>
    </cfRule>
  </conditionalFormatting>
  <conditionalFormatting sqref="AK302">
    <cfRule type="expression" dxfId="113" priority="135">
      <formula>IF(RIGHT(TEXT(AK302,"0.#"),1)=".",FALSE,TRUE)</formula>
    </cfRule>
    <cfRule type="expression" dxfId="112" priority="136">
      <formula>IF(RIGHT(TEXT(AK302,"0.#"),1)=".",TRUE,FALSE)</formula>
    </cfRule>
  </conditionalFormatting>
  <conditionalFormatting sqref="AU302:AX302">
    <cfRule type="expression" dxfId="111" priority="131">
      <formula>IF(AND(AU302&gt;=0, RIGHT(TEXT(AU302,"0.#"),1)&lt;&gt;"."),TRUE,FALSE)</formula>
    </cfRule>
    <cfRule type="expression" dxfId="110" priority="132">
      <formula>IF(AND(AU302&gt;=0, RIGHT(TEXT(AU302,"0.#"),1)="."),TRUE,FALSE)</formula>
    </cfRule>
    <cfRule type="expression" dxfId="109" priority="133">
      <formula>IF(AND(AU302&lt;0, RIGHT(TEXT(AU302,"0.#"),1)&lt;&gt;"."),TRUE,FALSE)</formula>
    </cfRule>
    <cfRule type="expression" dxfId="108" priority="134">
      <formula>IF(AND(AU302&lt;0, RIGHT(TEXT(AU302,"0.#"),1)="."),TRUE,FALSE)</formula>
    </cfRule>
  </conditionalFormatting>
  <conditionalFormatting sqref="AK303:AK331">
    <cfRule type="expression" dxfId="107" priority="129">
      <formula>IF(RIGHT(TEXT(AK303,"0.#"),1)=".",FALSE,TRUE)</formula>
    </cfRule>
    <cfRule type="expression" dxfId="106" priority="130">
      <formula>IF(RIGHT(TEXT(AK303,"0.#"),1)=".",TRUE,FALSE)</formula>
    </cfRule>
  </conditionalFormatting>
  <conditionalFormatting sqref="AU303:AX331">
    <cfRule type="expression" dxfId="105" priority="125">
      <formula>IF(AND(AU303&gt;=0, RIGHT(TEXT(AU303,"0.#"),1)&lt;&gt;"."),TRUE,FALSE)</formula>
    </cfRule>
    <cfRule type="expression" dxfId="104" priority="126">
      <formula>IF(AND(AU303&gt;=0, RIGHT(TEXT(AU303,"0.#"),1)="."),TRUE,FALSE)</formula>
    </cfRule>
    <cfRule type="expression" dxfId="103" priority="127">
      <formula>IF(AND(AU303&lt;0, RIGHT(TEXT(AU303,"0.#"),1)&lt;&gt;"."),TRUE,FALSE)</formula>
    </cfRule>
    <cfRule type="expression" dxfId="102" priority="128">
      <formula>IF(AND(AU303&lt;0, RIGHT(TEXT(AU303,"0.#"),1)="."),TRUE,FALSE)</formula>
    </cfRule>
  </conditionalFormatting>
  <conditionalFormatting sqref="AK335">
    <cfRule type="expression" dxfId="101" priority="123">
      <formula>IF(RIGHT(TEXT(AK335,"0.#"),1)=".",FALSE,TRUE)</formula>
    </cfRule>
    <cfRule type="expression" dxfId="100" priority="124">
      <formula>IF(RIGHT(TEXT(AK335,"0.#"),1)=".",TRUE,FALSE)</formula>
    </cfRule>
  </conditionalFormatting>
  <conditionalFormatting sqref="AU335:AX335">
    <cfRule type="expression" dxfId="99" priority="119">
      <formula>IF(AND(AU335&gt;=0, RIGHT(TEXT(AU335,"0.#"),1)&lt;&gt;"."),TRUE,FALSE)</formula>
    </cfRule>
    <cfRule type="expression" dxfId="98" priority="120">
      <formula>IF(AND(AU335&gt;=0, RIGHT(TEXT(AU335,"0.#"),1)="."),TRUE,FALSE)</formula>
    </cfRule>
    <cfRule type="expression" dxfId="97" priority="121">
      <formula>IF(AND(AU335&lt;0, RIGHT(TEXT(AU335,"0.#"),1)&lt;&gt;"."),TRUE,FALSE)</formula>
    </cfRule>
    <cfRule type="expression" dxfId="96" priority="122">
      <formula>IF(AND(AU335&lt;0, RIGHT(TEXT(AU335,"0.#"),1)="."),TRUE,FALSE)</formula>
    </cfRule>
  </conditionalFormatting>
  <conditionalFormatting sqref="AK336:AK364">
    <cfRule type="expression" dxfId="95" priority="117">
      <formula>IF(RIGHT(TEXT(AK336,"0.#"),1)=".",FALSE,TRUE)</formula>
    </cfRule>
    <cfRule type="expression" dxfId="94" priority="118">
      <formula>IF(RIGHT(TEXT(AK336,"0.#"),1)=".",TRUE,FALSE)</formula>
    </cfRule>
  </conditionalFormatting>
  <conditionalFormatting sqref="AU336:AX364">
    <cfRule type="expression" dxfId="93" priority="113">
      <formula>IF(AND(AU336&gt;=0, RIGHT(TEXT(AU336,"0.#"),1)&lt;&gt;"."),TRUE,FALSE)</formula>
    </cfRule>
    <cfRule type="expression" dxfId="92" priority="114">
      <formula>IF(AND(AU336&gt;=0, RIGHT(TEXT(AU336,"0.#"),1)="."),TRUE,FALSE)</formula>
    </cfRule>
    <cfRule type="expression" dxfId="91" priority="115">
      <formula>IF(AND(AU336&lt;0, RIGHT(TEXT(AU336,"0.#"),1)&lt;&gt;"."),TRUE,FALSE)</formula>
    </cfRule>
    <cfRule type="expression" dxfId="90" priority="116">
      <formula>IF(AND(AU336&lt;0, RIGHT(TEXT(AU336,"0.#"),1)="."),TRUE,FALSE)</formula>
    </cfRule>
  </conditionalFormatting>
  <conditionalFormatting sqref="AK368">
    <cfRule type="expression" dxfId="89" priority="111">
      <formula>IF(RIGHT(TEXT(AK368,"0.#"),1)=".",FALSE,TRUE)</formula>
    </cfRule>
    <cfRule type="expression" dxfId="88" priority="112">
      <formula>IF(RIGHT(TEXT(AK368,"0.#"),1)=".",TRUE,FALSE)</formula>
    </cfRule>
  </conditionalFormatting>
  <conditionalFormatting sqref="AU368:AX368">
    <cfRule type="expression" dxfId="87" priority="107">
      <formula>IF(AND(AU368&gt;=0, RIGHT(TEXT(AU368,"0.#"),1)&lt;&gt;"."),TRUE,FALSE)</formula>
    </cfRule>
    <cfRule type="expression" dxfId="86" priority="108">
      <formula>IF(AND(AU368&gt;=0, RIGHT(TEXT(AU368,"0.#"),1)="."),TRUE,FALSE)</formula>
    </cfRule>
    <cfRule type="expression" dxfId="85" priority="109">
      <formula>IF(AND(AU368&lt;0, RIGHT(TEXT(AU368,"0.#"),1)&lt;&gt;"."),TRUE,FALSE)</formula>
    </cfRule>
    <cfRule type="expression" dxfId="84" priority="110">
      <formula>IF(AND(AU368&lt;0, RIGHT(TEXT(AU368,"0.#"),1)="."),TRUE,FALSE)</formula>
    </cfRule>
  </conditionalFormatting>
  <conditionalFormatting sqref="AK369:AK397">
    <cfRule type="expression" dxfId="83" priority="105">
      <formula>IF(RIGHT(TEXT(AK369,"0.#"),1)=".",FALSE,TRUE)</formula>
    </cfRule>
    <cfRule type="expression" dxfId="82" priority="106">
      <formula>IF(RIGHT(TEXT(AK369,"0.#"),1)=".",TRUE,FALSE)</formula>
    </cfRule>
  </conditionalFormatting>
  <conditionalFormatting sqref="AU369:AX397">
    <cfRule type="expression" dxfId="81" priority="101">
      <formula>IF(AND(AU369&gt;=0, RIGHT(TEXT(AU369,"0.#"),1)&lt;&gt;"."),TRUE,FALSE)</formula>
    </cfRule>
    <cfRule type="expression" dxfId="80" priority="102">
      <formula>IF(AND(AU369&gt;=0, RIGHT(TEXT(AU369,"0.#"),1)="."),TRUE,FALSE)</formula>
    </cfRule>
    <cfRule type="expression" dxfId="79" priority="103">
      <formula>IF(AND(AU369&lt;0, RIGHT(TEXT(AU369,"0.#"),1)&lt;&gt;"."),TRUE,FALSE)</formula>
    </cfRule>
    <cfRule type="expression" dxfId="78" priority="104">
      <formula>IF(AND(AU369&lt;0, RIGHT(TEXT(AU369,"0.#"),1)="."),TRUE,FALSE)</formula>
    </cfRule>
  </conditionalFormatting>
  <conditionalFormatting sqref="AK401">
    <cfRule type="expression" dxfId="77" priority="99">
      <formula>IF(RIGHT(TEXT(AK401,"0.#"),1)=".",FALSE,TRUE)</formula>
    </cfRule>
    <cfRule type="expression" dxfId="76" priority="100">
      <formula>IF(RIGHT(TEXT(AK401,"0.#"),1)=".",TRUE,FALSE)</formula>
    </cfRule>
  </conditionalFormatting>
  <conditionalFormatting sqref="AU401:AX401">
    <cfRule type="expression" dxfId="75" priority="95">
      <formula>IF(AND(AU401&gt;=0, RIGHT(TEXT(AU401,"0.#"),1)&lt;&gt;"."),TRUE,FALSE)</formula>
    </cfRule>
    <cfRule type="expression" dxfId="74" priority="96">
      <formula>IF(AND(AU401&gt;=0, RIGHT(TEXT(AU401,"0.#"),1)="."),TRUE,FALSE)</formula>
    </cfRule>
    <cfRule type="expression" dxfId="73" priority="97">
      <formula>IF(AND(AU401&lt;0, RIGHT(TEXT(AU401,"0.#"),1)&lt;&gt;"."),TRUE,FALSE)</formula>
    </cfRule>
    <cfRule type="expression" dxfId="72" priority="98">
      <formula>IF(AND(AU401&lt;0, RIGHT(TEXT(AU401,"0.#"),1)="."),TRUE,FALSE)</formula>
    </cfRule>
  </conditionalFormatting>
  <conditionalFormatting sqref="AK402:AK430">
    <cfRule type="expression" dxfId="71" priority="93">
      <formula>IF(RIGHT(TEXT(AK402,"0.#"),1)=".",FALSE,TRUE)</formula>
    </cfRule>
    <cfRule type="expression" dxfId="70" priority="94">
      <formula>IF(RIGHT(TEXT(AK402,"0.#"),1)=".",TRUE,FALSE)</formula>
    </cfRule>
  </conditionalFormatting>
  <conditionalFormatting sqref="AU402:AX430">
    <cfRule type="expression" dxfId="69" priority="89">
      <formula>IF(AND(AU402&gt;=0, RIGHT(TEXT(AU402,"0.#"),1)&lt;&gt;"."),TRUE,FALSE)</formula>
    </cfRule>
    <cfRule type="expression" dxfId="68" priority="90">
      <formula>IF(AND(AU402&gt;=0, RIGHT(TEXT(AU402,"0.#"),1)="."),TRUE,FALSE)</formula>
    </cfRule>
    <cfRule type="expression" dxfId="67" priority="91">
      <formula>IF(AND(AU402&lt;0, RIGHT(TEXT(AU402,"0.#"),1)&lt;&gt;"."),TRUE,FALSE)</formula>
    </cfRule>
    <cfRule type="expression" dxfId="66" priority="92">
      <formula>IF(AND(AU402&lt;0, RIGHT(TEXT(AU402,"0.#"),1)="."),TRUE,FALSE)</formula>
    </cfRule>
  </conditionalFormatting>
  <conditionalFormatting sqref="AK434">
    <cfRule type="expression" dxfId="65" priority="87">
      <formula>IF(RIGHT(TEXT(AK434,"0.#"),1)=".",FALSE,TRUE)</formula>
    </cfRule>
    <cfRule type="expression" dxfId="64" priority="88">
      <formula>IF(RIGHT(TEXT(AK434,"0.#"),1)=".",TRUE,FALSE)</formula>
    </cfRule>
  </conditionalFormatting>
  <conditionalFormatting sqref="AU434:AX434">
    <cfRule type="expression" dxfId="63" priority="83">
      <formula>IF(AND(AU434&gt;=0, RIGHT(TEXT(AU434,"0.#"),1)&lt;&gt;"."),TRUE,FALSE)</formula>
    </cfRule>
    <cfRule type="expression" dxfId="62" priority="84">
      <formula>IF(AND(AU434&gt;=0, RIGHT(TEXT(AU434,"0.#"),1)="."),TRUE,FALSE)</formula>
    </cfRule>
    <cfRule type="expression" dxfId="61" priority="85">
      <formula>IF(AND(AU434&lt;0, RIGHT(TEXT(AU434,"0.#"),1)&lt;&gt;"."),TRUE,FALSE)</formula>
    </cfRule>
    <cfRule type="expression" dxfId="60" priority="86">
      <formula>IF(AND(AU434&lt;0, RIGHT(TEXT(AU434,"0.#"),1)="."),TRUE,FALSE)</formula>
    </cfRule>
  </conditionalFormatting>
  <conditionalFormatting sqref="AK435:AK463">
    <cfRule type="expression" dxfId="59" priority="81">
      <formula>IF(RIGHT(TEXT(AK435,"0.#"),1)=".",FALSE,TRUE)</formula>
    </cfRule>
    <cfRule type="expression" dxfId="58" priority="82">
      <formula>IF(RIGHT(TEXT(AK435,"0.#"),1)=".",TRUE,FALSE)</formula>
    </cfRule>
  </conditionalFormatting>
  <conditionalFormatting sqref="AU435:AX463">
    <cfRule type="expression" dxfId="57" priority="77">
      <formula>IF(AND(AU435&gt;=0, RIGHT(TEXT(AU435,"0.#"),1)&lt;&gt;"."),TRUE,FALSE)</formula>
    </cfRule>
    <cfRule type="expression" dxfId="56" priority="78">
      <formula>IF(AND(AU435&gt;=0, RIGHT(TEXT(AU435,"0.#"),1)="."),TRUE,FALSE)</formula>
    </cfRule>
    <cfRule type="expression" dxfId="55" priority="79">
      <formula>IF(AND(AU435&lt;0, RIGHT(TEXT(AU435,"0.#"),1)&lt;&gt;"."),TRUE,FALSE)</formula>
    </cfRule>
    <cfRule type="expression" dxfId="54" priority="80">
      <formula>IF(AND(AU435&lt;0, RIGHT(TEXT(AU435,"0.#"),1)="."),TRUE,FALSE)</formula>
    </cfRule>
  </conditionalFormatting>
  <conditionalFormatting sqref="AK467">
    <cfRule type="expression" dxfId="53" priority="75">
      <formula>IF(RIGHT(TEXT(AK467,"0.#"),1)=".",FALSE,TRUE)</formula>
    </cfRule>
    <cfRule type="expression" dxfId="52" priority="76">
      <formula>IF(RIGHT(TEXT(AK467,"0.#"),1)=".",TRUE,FALSE)</formula>
    </cfRule>
  </conditionalFormatting>
  <conditionalFormatting sqref="AU467:AX467">
    <cfRule type="expression" dxfId="51" priority="71">
      <formula>IF(AND(AU467&gt;=0, RIGHT(TEXT(AU467,"0.#"),1)&lt;&gt;"."),TRUE,FALSE)</formula>
    </cfRule>
    <cfRule type="expression" dxfId="50" priority="72">
      <formula>IF(AND(AU467&gt;=0, RIGHT(TEXT(AU467,"0.#"),1)="."),TRUE,FALSE)</formula>
    </cfRule>
    <cfRule type="expression" dxfId="49" priority="73">
      <formula>IF(AND(AU467&lt;0, RIGHT(TEXT(AU467,"0.#"),1)&lt;&gt;"."),TRUE,FALSE)</formula>
    </cfRule>
    <cfRule type="expression" dxfId="48" priority="74">
      <formula>IF(AND(AU467&lt;0, RIGHT(TEXT(AU467,"0.#"),1)="."),TRUE,FALSE)</formula>
    </cfRule>
  </conditionalFormatting>
  <conditionalFormatting sqref="AK468:AK496">
    <cfRule type="expression" dxfId="47" priority="69">
      <formula>IF(RIGHT(TEXT(AK468,"0.#"),1)=".",FALSE,TRUE)</formula>
    </cfRule>
    <cfRule type="expression" dxfId="46" priority="70">
      <formula>IF(RIGHT(TEXT(AK468,"0.#"),1)=".",TRUE,FALSE)</formula>
    </cfRule>
  </conditionalFormatting>
  <conditionalFormatting sqref="AU468:AX496">
    <cfRule type="expression" dxfId="45" priority="65">
      <formula>IF(AND(AU468&gt;=0, RIGHT(TEXT(AU468,"0.#"),1)&lt;&gt;"."),TRUE,FALSE)</formula>
    </cfRule>
    <cfRule type="expression" dxfId="44" priority="66">
      <formula>IF(AND(AU468&gt;=0, RIGHT(TEXT(AU468,"0.#"),1)="."),TRUE,FALSE)</formula>
    </cfRule>
    <cfRule type="expression" dxfId="43" priority="67">
      <formula>IF(AND(AU468&lt;0, RIGHT(TEXT(AU468,"0.#"),1)&lt;&gt;"."),TRUE,FALSE)</formula>
    </cfRule>
    <cfRule type="expression" dxfId="42" priority="68">
      <formula>IF(AND(AU468&lt;0, RIGHT(TEXT(AU468,"0.#"),1)="."),TRUE,FALSE)</formula>
    </cfRule>
  </conditionalFormatting>
  <conditionalFormatting sqref="AE24:AX24 AJ23:AS23">
    <cfRule type="expression" dxfId="41" priority="63">
      <formula>IF(RIGHT(TEXT(AE23,"0.#"),1)=".",FALSE,TRUE)</formula>
    </cfRule>
    <cfRule type="expression" dxfId="40" priority="64">
      <formula>IF(RIGHT(TEXT(AE23,"0.#"),1)=".",TRUE,FALSE)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J28:AS28 AE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2015-06-08T08:59:52Z</cp:lastPrinted>
  <dcterms:created xsi:type="dcterms:W3CDTF">2012-03-13T00:50:25Z</dcterms:created>
  <dcterms:modified xsi:type="dcterms:W3CDTF">2015-09-06T14:32:37Z</dcterms:modified>
</cp:coreProperties>
</file>