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J30" i="3" l="1"/>
  <c r="AE30" i="3"/>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<sst xmlns="http://schemas.openxmlformats.org/spreadsheetml/2006/main" count="726" uniqueCount="433">
  <si>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</si>
  <si>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</si>
  <si>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</si>
  <si>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</si>
  <si>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</si>
  <si>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</si>
  <si>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</si>
  <si>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</si>
  <si>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</si>
  <si>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</si>
  <si>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</si>
  <si>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</si>
  <si>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</si>
  <si>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</si>
  <si>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</si>
  <si>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</si>
  <si>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</si>
  <si>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</si>
  <si>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</si>
  <si>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</si>
  <si>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</si>
  <si>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</si>
  <si>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</si>
  <si>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</si>
  <si>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</si>
  <si>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</si>
  <si>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</si>
  <si>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</si>
  <si>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</si>
  <si>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</si>
  <si>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</si>
  <si>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</si>
  <si>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</si>
  <si>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</si>
  <si>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</si>
  <si>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</si>
  <si>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</si>
  <si>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</si>
  <si>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</si>
  <si>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</si>
  <si>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</si>
  <si>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</si>
  <si>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</si>
  <si>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</si>
  <si>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</si>
  <si>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</si>
  <si>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</si>
  <si>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</si>
  <si>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</si>
  <si>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</si>
  <si>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</si>
  <si>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</si>
  <si>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</si>
  <si>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</si>
  <si>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</si>
  <si>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</si>
  <si>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</si>
  <si>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</si>
  <si>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</si>
  <si>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</si>
  <si>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</si>
  <si>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</si>
  <si>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</si>
  <si>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</si>
  <si>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</si>
  <si>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</si>
  <si>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</si>
  <si>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</si>
  <si>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</si>
  <si>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</si>
  <si>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</si>
  <si>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</si>
  <si>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</si>
  <si>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</si>
  <si>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</si>
  <si>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</si>
  <si>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</si>
  <si>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</si>
  <si>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</si>
  <si>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</si>
  <si>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</si>
  <si>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</si>
  <si>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</si>
  <si>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</si>
  <si>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</si>
  <si>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</si>
  <si>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</si>
  <si>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</si>
  <si>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</si>
  <si>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</si>
  <si>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</si>
  <si>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</si>
  <si>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</si>
  <si>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</si>
  <si>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</si>
  <si>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</si>
  <si>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</si>
  <si>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</si>
  <si>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</si>
  <si>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</si>
  <si>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</si>
  <si>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</si>
  <si>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</si>
  <si>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</si>
  <si>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</si>
  <si>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</si>
  <si>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</si>
  <si>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</si>
  <si>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</si>
  <si>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</si>
  <si>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</si>
  <si>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</si>
  <si>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</si>
  <si>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</si>
  <si>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</si>
  <si>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</si>
  <si>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</si>
  <si>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</si>
  <si>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</si>
  <si>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</si>
  <si>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</si>
  <si>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</si>
  <si>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</si>
  <si>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</si>
  <si>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</si>
  <si>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</si>
  <si>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</si>
  <si>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</si>
  <si>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</si>
  <si>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</si>
  <si>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</si>
  <si>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</si>
  <si>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</si>
  <si>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</si>
  <si>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</si>
  <si>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</si>
  <si>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</si>
  <si>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</si>
  <si>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</si>
  <si>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</si>
  <si>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</si>
  <si>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</si>
  <si>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</si>
  <si>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</si>
  <si>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</si>
  <si>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</si>
  <si>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</si>
  <si>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</si>
  <si>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</si>
  <si>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</si>
  <si>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</si>
  <si>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</si>
  <si>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</si>
  <si>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</si>
  <si>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</si>
  <si>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</si>
  <si>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</si>
  <si>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</si>
  <si>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</si>
  <si>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</si>
  <si>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</si>
  <si>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</si>
  <si>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</si>
  <si>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</si>
  <si>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</si>
  <si>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</si>
  <si>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</si>
  <si>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</si>
  <si>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</si>
  <si>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</si>
  <si>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</si>
  <si>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</si>
  <si>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</si>
  <si>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</si>
  <si>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</si>
  <si>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</si>
  <si>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</si>
  <si>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</si>
  <si>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</si>
  <si>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</si>
  <si>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</si>
  <si>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</si>
  <si>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</si>
  <si>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</si>
  <si>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</si>
  <si>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</si>
  <si>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</si>
  <si>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</si>
  <si>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</si>
  <si>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</si>
  <si>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</si>
  <si>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</si>
  <si>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</si>
  <si>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</si>
  <si>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</si>
  <si>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</si>
  <si>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</si>
  <si>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</si>
  <si>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</si>
  <si>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</si>
  <si>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</si>
  <si>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</si>
  <si>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</si>
  <si>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</si>
  <si>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</si>
  <si>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</si>
  <si>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</si>
  <si>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</si>
  <si>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</si>
  <si>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</si>
  <si>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</si>
  <si>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</si>
  <si>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</si>
  <si>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</si>
  <si>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</si>
  <si>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</si>
  <si>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</si>
  <si>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</si>
  <si>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</si>
  <si>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</si>
  <si>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</si>
  <si>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</si>
  <si>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</si>
  <si>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</si>
  <si>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</si>
  <si>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</si>
  <si>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</si>
  <si>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</si>
  <si>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</si>
  <si>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</si>
  <si>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</si>
  <si>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</si>
  <si>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</si>
  <si>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</si>
  <si>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</si>
  <si>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</si>
  <si>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</si>
  <si>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</si>
  <si>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</si>
  <si>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</si>
  <si>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</si>
  <si>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</si>
  <si>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</si>
  <si>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</si>
  <si>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</si>
  <si>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</si>
  <si>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</si>
  <si>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</si>
  <si>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</si>
  <si>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</si>
  <si>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</si>
  <si>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</si>
  <si>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</si>
  <si>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</si>
  <si>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</si>
  <si>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</si>
  <si>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</si>
  <si>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</si>
  <si>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</si>
  <si>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</si>
  <si>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</si>
  <si>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</si>
  <si>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</si>
  <si>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</si>
  <si>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</si>
  <si>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</si>
  <si>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</si>
  <si>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</si>
  <si>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</si>
  <si>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</si>
  <si>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</si>
  <si>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</si>
  <si>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</si>
  <si>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</si>
  <si>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</si>
  <si>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</si>
  <si>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</si>
  <si>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</si>
  <si>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</si>
  <si>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</si>
  <si>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</si>
  <si>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</si>
  <si>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</si>
  <si>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</si>
  <si>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</si>
  <si>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</si>
  <si>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</si>
  <si>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</si>
  <si>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</si>
  <si>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</si>
  <si>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</si>
  <si>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</si>
  <si>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</si>
  <si>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</si>
  <si>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</si>
  <si>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</si>
  <si>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</si>
  <si>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</si>
  <si>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</si>
  <si>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</si>
  <si>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</si>
  <si>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</si>
  <si>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</si>
  <si>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</si>
  <si>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</si>
  <si>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</si>
  <si>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</si>
  <si>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</si>
  <si>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</si>
  <si>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</si>
  <si>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</si>
  <si>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</si>
  <si>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</si>
  <si>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</si>
  <si>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</si>
  <si>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</si>
  <si>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</si>
  <si>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</si>
  <si>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</si>
  <si>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</si>
  <si>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</si>
  <si>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</si>
  <si>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</si>
  <si>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</si>
  <si>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</si>
  <si>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</si>
  <si>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</si>
  <si>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</si>
  <si>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</si>
  <si>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</si>
  <si>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</si>
  <si>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</si>
  <si>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</si>
  <si>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</si>
  <si>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</si>
  <si>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</si>
  <si>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</si>
  <si>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</si>
  <si>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</si>
  <si>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</si>
  <si>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</si>
  <si>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</si>
  <si>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</si>
  <si>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</si>
  <si>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</si>
  <si>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</si>
  <si>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</si>
  <si>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</si>
  <si>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</si>
  <si>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</si>
  <si>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</si>
  <si>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</si>
  <si>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</si>
  <si>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</si>
  <si>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</si>
  <si>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</si>
  <si>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</si>
  <si>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</si>
  <si>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</si>
  <si>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</si>
  <si>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</si>
  <si>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</si>
  <si>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</si>
  <si>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</si>
  <si>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</si>
  <si>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</si>
  <si>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</si>
  <si>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</si>
  <si>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</si>
  <si>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</si>
  <si>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</si>
  <si>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</si>
  <si>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t>
  </si>
  <si>
    <t>国土交通省</t>
  </si>
  <si>
    <t>水管理・国土保全局　砂防部</t>
  </si>
  <si>
    <t>砂防計画課
保全課</t>
  </si>
  <si>
    <t>４　水害等災害による被害の軽減
　１２　水害・土砂災害の防止・減災を推進する</t>
  </si>
  <si>
    <t>・社会資本整備重点計画（社会資本整備重点計画法第４条）</t>
  </si>
  <si>
    <t>急傾斜地崩壊対策事業</t>
  </si>
  <si>
    <t>急傾斜地の崩壊による災害の防止に関する法律
（昭和４４年７月１日）
　第１２条：都道府県の施行する急傾斜地崩壊防止工事</t>
  </si>
  <si>
    <t>　がけ崩れによる被害は梅雨時期や台風時期に多発しており、一旦発生すると地域の資産や人命に壊滅的な被害をもたらす。このため、がけ崩れのおそれのある箇所・発生した箇所を調査し、対策を実施することで、がけ崩れによる被害を防止・軽減することを目的とする。</t>
  </si>
  <si>
    <t>　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また、急傾斜地崩壊対策事業の政策立案に活用することを目的とした調査研究等を行い、国民の生命を保護するための取り組みの効率的な実施を図る。</t>
  </si>
  <si>
    <t>-</t>
  </si>
  <si>
    <t>重要交通網にかかる施設の保全のための土砂災害対策実施率</t>
    <phoneticPr fontId="5"/>
  </si>
  <si>
    <t>％</t>
  </si>
  <si>
    <t>急傾斜地崩壊対策等事業費</t>
    <rPh sb="0" eb="3">
      <t>キュウケイシャ</t>
    </rPh>
    <rPh sb="3" eb="4">
      <t>チ</t>
    </rPh>
    <rPh sb="4" eb="6">
      <t>ホウカイ</t>
    </rPh>
    <rPh sb="6" eb="8">
      <t>タイサク</t>
    </rPh>
    <rPh sb="8" eb="9">
      <t>ナド</t>
    </rPh>
    <rPh sb="9" eb="11">
      <t>ジギョウ</t>
    </rPh>
    <rPh sb="11" eb="12">
      <t>ヒ</t>
    </rPh>
    <phoneticPr fontId="5"/>
  </si>
  <si>
    <t>○</t>
    <phoneticPr fontId="5"/>
  </si>
  <si>
    <t>事業目的に沿って予算を執行しており、その執行状況等を適切に把握・確認している。</t>
  </si>
  <si>
    <t>‐</t>
  </si>
  <si>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</si>
  <si>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平成28年度に重要交通網にかかる施設の保全のための土砂災害対策実施率を51％まで引き上げる</t>
    <rPh sb="0" eb="2">
      <t>ヘイセイ</t>
    </rPh>
    <rPh sb="4" eb="6">
      <t>ネンド</t>
    </rPh>
    <rPh sb="40" eb="41">
      <t>ヒ</t>
    </rPh>
    <rPh sb="42" eb="43">
      <t>ア</t>
    </rPh>
    <phoneticPr fontId="5"/>
  </si>
  <si>
    <t>-</t>
    <phoneticPr fontId="5"/>
  </si>
  <si>
    <t>平成28年度に主要な要配慮者利用施設の保全のための土砂災害対策実施率を39％まで引き上げる</t>
    <rPh sb="0" eb="2">
      <t>ヘイセイ</t>
    </rPh>
    <rPh sb="4" eb="6">
      <t>ネンド</t>
    </rPh>
    <rPh sb="10" eb="11">
      <t>ヨウ</t>
    </rPh>
    <rPh sb="11" eb="13">
      <t>ハイリョ</t>
    </rPh>
    <rPh sb="13" eb="14">
      <t>シャ</t>
    </rPh>
    <rPh sb="14" eb="16">
      <t>リヨウ</t>
    </rPh>
    <phoneticPr fontId="5"/>
  </si>
  <si>
    <t>主要な要配慮者利用施設の保全のための土砂災害対策実施率</t>
    <rPh sb="3" eb="4">
      <t>ヨウ</t>
    </rPh>
    <rPh sb="4" eb="6">
      <t>ハイリョ</t>
    </rPh>
    <rPh sb="6" eb="7">
      <t>シャ</t>
    </rPh>
    <rPh sb="7" eb="9">
      <t>リヨウ</t>
    </rPh>
    <phoneticPr fontId="5"/>
  </si>
  <si>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・平成26年においても、整備した施設がけ崩れの崩土を捕捉し、被害軽減に効果を発揮した。
・一方、近年、がけ崩れの崩土が斜面の土砂を巻き込みながら長距離・広範囲に流下する等の土砂移動現象が発生しており、これらの現象の発生メカニズムの解明が急がれている。</t>
    <rPh sb="152" eb="154">
      <t>ヘイセイ</t>
    </rPh>
    <rPh sb="156" eb="157">
      <t>ネン</t>
    </rPh>
    <rPh sb="163" eb="165">
      <t>セイビ</t>
    </rPh>
    <rPh sb="167" eb="169">
      <t>シセツ</t>
    </rPh>
    <rPh sb="171" eb="172">
      <t>クズ</t>
    </rPh>
    <rPh sb="177" eb="179">
      <t>ホソク</t>
    </rPh>
    <rPh sb="181" eb="183">
      <t>ヒガイ</t>
    </rPh>
    <rPh sb="183" eb="185">
      <t>ケイゲン</t>
    </rPh>
    <rPh sb="186" eb="188">
      <t>コウカ</t>
    </rPh>
    <rPh sb="189" eb="191">
      <t>ハッキ</t>
    </rPh>
    <rPh sb="196" eb="198">
      <t>イッポウ</t>
    </rPh>
    <rPh sb="199" eb="201">
      <t>キンネン</t>
    </rPh>
    <rPh sb="204" eb="205">
      <t>クズ</t>
    </rPh>
    <rPh sb="255" eb="257">
      <t>ゲンショウ</t>
    </rPh>
    <rPh sb="258" eb="260">
      <t>ハッセイ</t>
    </rPh>
    <rPh sb="266" eb="268">
      <t>カイメイ</t>
    </rPh>
    <rPh sb="269" eb="270">
      <t>イソ</t>
    </rPh>
    <phoneticPr fontId="3"/>
  </si>
  <si>
    <t>急傾斜地崩壊対策に関する検討業務</t>
    <rPh sb="0" eb="4">
      <t>キュウケイシャチ</t>
    </rPh>
    <rPh sb="4" eb="6">
      <t>ホウカイ</t>
    </rPh>
    <rPh sb="6" eb="8">
      <t>タイサク</t>
    </rPh>
    <rPh sb="9" eb="10">
      <t>カン</t>
    </rPh>
    <rPh sb="12" eb="14">
      <t>ケントウ</t>
    </rPh>
    <rPh sb="14" eb="16">
      <t>ギョウム</t>
    </rPh>
    <phoneticPr fontId="5"/>
  </si>
  <si>
    <t>件</t>
    <rPh sb="0" eb="1">
      <t>ケン</t>
    </rPh>
    <phoneticPr fontId="5"/>
  </si>
  <si>
    <t>A.国土技術政策総合研究所</t>
    <rPh sb="2" eb="4">
      <t>コクド</t>
    </rPh>
    <rPh sb="4" eb="6">
      <t>ギジュツ</t>
    </rPh>
    <rPh sb="6" eb="8">
      <t>セイサク</t>
    </rPh>
    <rPh sb="8" eb="10">
      <t>ソウゴウ</t>
    </rPh>
    <rPh sb="10" eb="13">
      <t>ケンキュウショ</t>
    </rPh>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</si>
  <si>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</si>
  <si>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</si>
  <si>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B.パシフィックコンサルタンツ（株）</t>
    <phoneticPr fontId="5"/>
  </si>
  <si>
    <t>業務</t>
    <rPh sb="0" eb="2">
      <t>ギョウム</t>
    </rPh>
    <phoneticPr fontId="5"/>
  </si>
  <si>
    <t>急傾斜地崩壊対策にかかる調査・検討</t>
    <phoneticPr fontId="5"/>
  </si>
  <si>
    <t>A.国土技術政策総合研究所</t>
    <phoneticPr fontId="5"/>
  </si>
  <si>
    <t>国土技術政策総合研究所</t>
    <rPh sb="0" eb="2">
      <t>コクド</t>
    </rPh>
    <rPh sb="2" eb="4">
      <t>ギジュツ</t>
    </rPh>
    <rPh sb="4" eb="6">
      <t>セイサク</t>
    </rPh>
    <rPh sb="6" eb="8">
      <t>ソウゴウ</t>
    </rPh>
    <rPh sb="8" eb="11">
      <t>ケンキュウショ</t>
    </rPh>
    <phoneticPr fontId="5"/>
  </si>
  <si>
    <t>斜面崩壊に関する研究</t>
    <phoneticPr fontId="5"/>
  </si>
  <si>
    <t>-</t>
    <phoneticPr fontId="5"/>
  </si>
  <si>
    <t>B.民間企業等</t>
    <rPh sb="2" eb="4">
      <t>ミンカン</t>
    </rPh>
    <rPh sb="4" eb="6">
      <t>キギョウ</t>
    </rPh>
    <rPh sb="6" eb="7">
      <t>トウ</t>
    </rPh>
    <phoneticPr fontId="5"/>
  </si>
  <si>
    <t>パシフィックコンサルタンツ（株）茨城事務所</t>
    <phoneticPr fontId="5"/>
  </si>
  <si>
    <t>急傾斜地崩壊土砂量推定手法に関する検討</t>
    <phoneticPr fontId="5"/>
  </si>
  <si>
    <t>八千代エンジニヤリング（株）茨城事務所</t>
    <phoneticPr fontId="5"/>
  </si>
  <si>
    <t>急傾斜地崩壊対策施設設計手法に関する検討</t>
    <phoneticPr fontId="5"/>
  </si>
  <si>
    <t>中央開発（株）東京支社</t>
    <phoneticPr fontId="5"/>
  </si>
  <si>
    <t>急傾斜地崩壊土砂量推定手法に関する調査</t>
    <phoneticPr fontId="5"/>
  </si>
  <si>
    <t>-</t>
    <phoneticPr fontId="5"/>
  </si>
  <si>
    <t>プロポーザル方式　2</t>
    <rPh sb="6" eb="8">
      <t>ホウシキ</t>
    </rPh>
    <phoneticPr fontId="5"/>
  </si>
  <si>
    <t>プロポーザル方式　1</t>
    <rPh sb="6" eb="8">
      <t>ホウシキ</t>
    </rPh>
    <phoneticPr fontId="5"/>
  </si>
  <si>
    <t>がけ崩れ等による被害の防止・軽減を目的とした重要な事業であり、国民や社会のニーズは高い。</t>
    <rPh sb="2" eb="3">
      <t>クズ</t>
    </rPh>
    <rPh sb="4" eb="5">
      <t>トウ</t>
    </rPh>
    <rPh sb="8" eb="10">
      <t>ヒガイ</t>
    </rPh>
    <rPh sb="11" eb="13">
      <t>ボウシ</t>
    </rPh>
    <rPh sb="14" eb="16">
      <t>ケイゲン</t>
    </rPh>
    <rPh sb="17" eb="19">
      <t>モクテキ</t>
    </rPh>
    <rPh sb="22" eb="24">
      <t>ジュウヨウ</t>
    </rPh>
    <rPh sb="25" eb="27">
      <t>ジギョウ</t>
    </rPh>
    <rPh sb="31" eb="33">
      <t>コクミン</t>
    </rPh>
    <rPh sb="34" eb="36">
      <t>シャカイ</t>
    </rPh>
    <rPh sb="41" eb="42">
      <t>タカ</t>
    </rPh>
    <phoneticPr fontId="5"/>
  </si>
  <si>
    <t>急傾斜地の崩壊による災害の防止に関する法律等の関係法令に基づき、土砂災害の防止を目的に国が実施している重要な事業である。</t>
    <phoneticPr fontId="5"/>
  </si>
  <si>
    <t>急傾斜地崩壊対策事業により、土砂災害の防止・減災を実施しており、優先度の高い事業である。</t>
    <phoneticPr fontId="5"/>
  </si>
  <si>
    <t>業務発注にあたってはプロポーザル方式を採用しており、コスト水準は妥当である。</t>
    <rPh sb="0" eb="2">
      <t>ギョウム</t>
    </rPh>
    <rPh sb="2" eb="4">
      <t>ハッチュウ</t>
    </rPh>
    <rPh sb="16" eb="18">
      <t>ホウシキ</t>
    </rPh>
    <rPh sb="19" eb="21">
      <t>サイヨウ</t>
    </rPh>
    <rPh sb="29" eb="31">
      <t>スイジュン</t>
    </rPh>
    <rPh sb="32" eb="34">
      <t>ダトウ</t>
    </rPh>
    <phoneticPr fontId="5"/>
  </si>
  <si>
    <t>業務発注にあたってはプロポーザル方式を採用しており、効果的な事業執行に努めている。</t>
    <rPh sb="0" eb="2">
      <t>ギョウム</t>
    </rPh>
    <rPh sb="2" eb="4">
      <t>ハッチュウ</t>
    </rPh>
    <rPh sb="16" eb="18">
      <t>ホウシキ</t>
    </rPh>
    <rPh sb="19" eb="21">
      <t>サイヨウ</t>
    </rPh>
    <rPh sb="26" eb="29">
      <t>コウカテキ</t>
    </rPh>
    <rPh sb="30" eb="32">
      <t>ジギョウ</t>
    </rPh>
    <rPh sb="32" eb="34">
      <t>シッコウ</t>
    </rPh>
    <rPh sb="35" eb="36">
      <t>ツト</t>
    </rPh>
    <phoneticPr fontId="5"/>
  </si>
  <si>
    <t>成果目標の達成に向け着実に実績をあげている。</t>
    <phoneticPr fontId="5"/>
  </si>
  <si>
    <t>活動実績は見込みに見合った実績をあげている。</t>
    <rPh sb="0" eb="2">
      <t>カツドウ</t>
    </rPh>
    <rPh sb="2" eb="4">
      <t>ジッセキ</t>
    </rPh>
    <rPh sb="5" eb="7">
      <t>ミコ</t>
    </rPh>
    <rPh sb="9" eb="11">
      <t>ミア</t>
    </rPh>
    <rPh sb="13" eb="15">
      <t>ジッセキ</t>
    </rPh>
    <phoneticPr fontId="5"/>
  </si>
  <si>
    <t>－</t>
    <phoneticPr fontId="5"/>
  </si>
  <si>
    <t>入札・契約手続きの透明性・競争性の確保に努めており、支出先はプロポーザル方式により選定している。</t>
    <rPh sb="36" eb="38">
      <t>ホウシキ</t>
    </rPh>
    <phoneticPr fontId="5"/>
  </si>
  <si>
    <t>実施内容に応じて、適切に配分している。</t>
    <phoneticPr fontId="5"/>
  </si>
  <si>
    <t>整備した施設は、重要交通網や要配慮者利用施設の保全に所要の機能を発揮している。</t>
    <rPh sb="8" eb="10">
      <t>ジュウヨウ</t>
    </rPh>
    <rPh sb="10" eb="13">
      <t>コウツウモウ</t>
    </rPh>
    <rPh sb="14" eb="15">
      <t>ヨウ</t>
    </rPh>
    <rPh sb="15" eb="17">
      <t>ハイリョ</t>
    </rPh>
    <rPh sb="17" eb="18">
      <t>シャ</t>
    </rPh>
    <rPh sb="18" eb="20">
      <t>リヨウ</t>
    </rPh>
    <rPh sb="20" eb="22">
      <t>シセツ</t>
    </rPh>
    <rPh sb="26" eb="28">
      <t>ショヨウ</t>
    </rPh>
    <phoneticPr fontId="5"/>
  </si>
  <si>
    <t>気候変動による影響等を踏まえ、がけ崩れの発生メカニズムや効果的な対策手法の検討を進め、その成果の現場への普及に努める。</t>
    <rPh sb="0" eb="2">
      <t>キコウ</t>
    </rPh>
    <rPh sb="2" eb="4">
      <t>ヘンドウ</t>
    </rPh>
    <rPh sb="7" eb="9">
      <t>エイキョウ</t>
    </rPh>
    <rPh sb="9" eb="10">
      <t>トウ</t>
    </rPh>
    <rPh sb="11" eb="12">
      <t>フ</t>
    </rPh>
    <rPh sb="17" eb="18">
      <t>クズ</t>
    </rPh>
    <rPh sb="20" eb="22">
      <t>ハッセイ</t>
    </rPh>
    <rPh sb="28" eb="31">
      <t>コウカテキ</t>
    </rPh>
    <rPh sb="32" eb="34">
      <t>タイサク</t>
    </rPh>
    <rPh sb="34" eb="36">
      <t>シュホウ</t>
    </rPh>
    <rPh sb="37" eb="39">
      <t>ケントウ</t>
    </rPh>
    <rPh sb="40" eb="41">
      <t>スス</t>
    </rPh>
    <rPh sb="45" eb="47">
      <t>セイカ</t>
    </rPh>
    <rPh sb="48" eb="50">
      <t>ゲンバ</t>
    </rPh>
    <rPh sb="52" eb="54">
      <t>フキュウ</t>
    </rPh>
    <rPh sb="55" eb="56">
      <t>ツト</t>
    </rPh>
    <phoneticPr fontId="5"/>
  </si>
  <si>
    <t>執行等改善</t>
  </si>
  <si>
    <t>・近年の災害の発生状況や気候変動等の課題を踏まえつつ、新たな課題である特徴的な土砂移動現象に対し、発生メカニズムの解明、対策手法の高度化等の検討を行う。</t>
    <rPh sb="18" eb="20">
      <t>カダイ</t>
    </rPh>
    <rPh sb="27" eb="28">
      <t>アラ</t>
    </rPh>
    <rPh sb="30" eb="32">
      <t>カダイ</t>
    </rPh>
    <rPh sb="35" eb="38">
      <t>トクチョウテキ</t>
    </rPh>
    <rPh sb="39" eb="41">
      <t>ドシャ</t>
    </rPh>
    <rPh sb="41" eb="43">
      <t>イドウ</t>
    </rPh>
    <rPh sb="43" eb="45">
      <t>ゲンショウ</t>
    </rPh>
    <rPh sb="46" eb="47">
      <t>タイ</t>
    </rPh>
    <rPh sb="65" eb="68">
      <t>コウドカ</t>
    </rPh>
    <rPh sb="68" eb="69">
      <t>ナド</t>
    </rPh>
    <phoneticPr fontId="3"/>
  </si>
  <si>
    <t>課長　栗原　淳一
課長　今井　一之</t>
    <rPh sb="12" eb="14">
      <t>イマイ</t>
    </rPh>
    <rPh sb="15" eb="17">
      <t>カズユキ</t>
    </rPh>
    <phoneticPr fontId="3"/>
  </si>
  <si>
    <t>近年の災害の発生状況や気候変動等の課題を踏まえつつ、新たな課題であるがけ崩れの特徴的な土砂移動現象に対し、発生メカニズムの解明、対策手法の高度化等の検討を進め、成果の普及・活用に努める。</t>
    <rPh sb="36" eb="37">
      <t>クズ</t>
    </rPh>
    <rPh sb="77" eb="78">
      <t>スス</t>
    </rPh>
    <rPh sb="80" eb="82">
      <t>セイカ</t>
    </rPh>
    <rPh sb="83" eb="85">
      <t>フキュウ</t>
    </rPh>
    <rPh sb="86" eb="88">
      <t>カツヨウ</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</si>
</sst>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8" borderId="135"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8" borderId="14" xfId="0" applyNumberFormat="1" applyFont="1" applyFill="1" applyBorder="1" applyAlignment="1" applyProtection="1">
      <alignment horizontal="center" vertical="center"/>
      <protection locked="0"/>
    </xf>
    <xf numFmtId="177" fontId="0" fillId="8" borderId="15" xfId="0" applyNumberFormat="1" applyFill="1" applyBorder="1" applyAlignment="1" applyProtection="1">
      <alignment horizontal="center" vertical="center"/>
      <protection locked="0"/>
    </xf>
    <xf numFmtId="177" fontId="0" fillId="8" borderId="16" xfId="0" applyNumberForma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8" borderId="31" xfId="0" applyNumberForma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8" borderId="135" xfId="0" applyNumberForma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cellXfs>
  <cellStyles count="8">
    <cellStyle name="桁区切り 2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154</xdr:row>
      <xdr:rowOff>0</xdr:rowOff>
    </xdr:from>
    <xdr:to>
      <xdr:col>44</xdr:col>
      <xdr:colOff>0</xdr:colOff>
      <xdr:row>167</xdr:row>
      <xdr:rowOff>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57073800"/>
          <a:ext cx="7000875"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278</xdr:row>
      <xdr:rowOff>0</xdr:rowOff>
    </xdr:from>
    <xdr:to>
      <xdr:col>41</xdr:col>
      <xdr:colOff>124960</xdr:colOff>
      <xdr:row>298</xdr:row>
      <xdr:rowOff>650009</xdr:rowOff>
    </xdr:to>
    <xdr:sp macro="" textlink="">
      <xdr:nvSpPr>
        <xdr:cNvPr id="7" name="テキスト ボックス 6"/>
        <xdr:cNvSpPr txBox="1"/>
      </xdr:nvSpPr>
      <xdr:spPr>
        <a:xfrm>
          <a:off x="207818" y="91959545"/>
          <a:ext cx="8437687" cy="650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a:t>
          </a:r>
          <a:r>
            <a:rPr kumimoji="1" lang="ja-JP" altLang="en-US" sz="1100" baseline="0"/>
            <a:t> プロポーザル方式の場合は、入札者数欄に、技術提案書提出者数を記載。</a:t>
          </a:r>
          <a:endParaRPr kumimoji="1" lang="ja-JP" altLang="en-US" sz="1100"/>
        </a:p>
      </xdr:txBody>
    </xdr:sp>
    <xdr:clientData/>
  </xdr:twoCellAnchor>
  <xdr:oneCellAnchor>
    <xdr:from>
      <xdr:col>7</xdr:col>
      <xdr:colOff>123825</xdr:colOff>
      <xdr:row>174</xdr:row>
      <xdr:rowOff>447675</xdr:rowOff>
    </xdr:from>
    <xdr:ext cx="1097736" cy="275717"/>
    <xdr:sp macro="" textlink="">
      <xdr:nvSpPr>
        <xdr:cNvPr id="2" name="テキスト ボックス 1"/>
        <xdr:cNvSpPr txBox="1"/>
      </xdr:nvSpPr>
      <xdr:spPr>
        <a:xfrm>
          <a:off x="1524000" y="47796450"/>
          <a:ext cx="1097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oneCellAnchor>
    <xdr:from>
      <xdr:col>1</xdr:col>
      <xdr:colOff>38100</xdr:colOff>
      <xdr:row>230</xdr:row>
      <xdr:rowOff>66675</xdr:rowOff>
    </xdr:from>
    <xdr:ext cx="4455835" cy="275717"/>
    <xdr:sp macro="" textlink="">
      <xdr:nvSpPr>
        <xdr:cNvPr id="3" name="テキスト ボックス 2"/>
        <xdr:cNvSpPr txBox="1"/>
      </xdr:nvSpPr>
      <xdr:spPr>
        <a:xfrm>
          <a:off x="238125" y="64312800"/>
          <a:ext cx="44558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en-US" altLang="ja-JP" sz="1100">
              <a:latin typeface="Arial" panose="020B0604020202020204" pitchFamily="34" charset="0"/>
              <a:cs typeface="Arial" panose="020B0604020202020204" pitchFamily="34" charset="0"/>
            </a:rPr>
            <a:t>B</a:t>
          </a:r>
          <a:r>
            <a:rPr kumimoji="1" lang="ja-JP" altLang="en-US" sz="1100"/>
            <a:t>については、「</a:t>
          </a:r>
          <a:r>
            <a:rPr kumimoji="1" lang="en-US" altLang="ja-JP" sz="1100">
              <a:latin typeface="Arial" panose="020B0604020202020204" pitchFamily="34" charset="0"/>
              <a:cs typeface="Arial" panose="020B0604020202020204" pitchFamily="34" charset="0"/>
            </a:rPr>
            <a:t>A.</a:t>
          </a:r>
          <a:r>
            <a:rPr kumimoji="1" lang="ja-JP" altLang="en-US" sz="1100"/>
            <a:t>国土技術政策総合研究所」のうち、上位</a:t>
          </a:r>
          <a:r>
            <a:rPr kumimoji="1" lang="en-US" altLang="ja-JP" sz="1100">
              <a:latin typeface="Arial" panose="020B0604020202020204" pitchFamily="34" charset="0"/>
              <a:cs typeface="Arial" panose="020B0604020202020204" pitchFamily="34" charset="0"/>
            </a:rPr>
            <a:t>1</a:t>
          </a:r>
          <a:r>
            <a:rPr kumimoji="1" lang="ja-JP" altLang="en-US" sz="1100"/>
            <a:t>者を記載。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55" zoomScaleSheetLayoutView="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370</v>
      </c>
      <c r="AR2" s="97"/>
      <c r="AS2" s="59" t="str">
        <f>IF(OR(AQ2="　", AQ2=""), "", "-")</f>
        <v/>
      </c>
      <c r="AT2" s="98">
        <v>125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373</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374</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8" t="s">
        <v>168</v>
      </c>
      <c r="H5" s="319"/>
      <c r="I5" s="319"/>
      <c r="J5" s="319"/>
      <c r="K5" s="319"/>
      <c r="L5" s="319"/>
      <c r="M5" s="320" t="s">
        <v>92</v>
      </c>
      <c r="N5" s="321"/>
      <c r="O5" s="321"/>
      <c r="P5" s="321"/>
      <c r="Q5" s="321"/>
      <c r="R5" s="322"/>
      <c r="S5" s="323" t="s">
        <v>157</v>
      </c>
      <c r="T5" s="319"/>
      <c r="U5" s="319"/>
      <c r="V5" s="319"/>
      <c r="W5" s="319"/>
      <c r="X5" s="324"/>
      <c r="Y5" s="499" t="s">
        <v>3</v>
      </c>
      <c r="Z5" s="500"/>
      <c r="AA5" s="500"/>
      <c r="AB5" s="500"/>
      <c r="AC5" s="500"/>
      <c r="AD5" s="501"/>
      <c r="AE5" s="502" t="s">
        <v>375</v>
      </c>
      <c r="AF5" s="503"/>
      <c r="AG5" s="503"/>
      <c r="AH5" s="503"/>
      <c r="AI5" s="503"/>
      <c r="AJ5" s="503"/>
      <c r="AK5" s="503"/>
      <c r="AL5" s="503"/>
      <c r="AM5" s="503"/>
      <c r="AN5" s="503"/>
      <c r="AO5" s="503"/>
      <c r="AP5" s="504"/>
      <c r="AQ5" s="505" t="s">
        <v>431</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376</v>
      </c>
      <c r="AF6" s="517"/>
      <c r="AG6" s="517"/>
      <c r="AH6" s="517"/>
      <c r="AI6" s="517"/>
      <c r="AJ6" s="517"/>
      <c r="AK6" s="517"/>
      <c r="AL6" s="517"/>
      <c r="AM6" s="517"/>
      <c r="AN6" s="517"/>
      <c r="AO6" s="517"/>
      <c r="AP6" s="517"/>
      <c r="AQ6" s="115"/>
      <c r="AR6" s="115"/>
      <c r="AS6" s="115"/>
      <c r="AT6" s="115"/>
      <c r="AU6" s="115"/>
      <c r="AV6" s="115"/>
      <c r="AW6" s="115"/>
      <c r="AX6" s="518"/>
    </row>
    <row r="7" spans="1:50" ht="63" customHeight="1" x14ac:dyDescent="0.15">
      <c r="A7" s="438" t="s">
        <v>25</v>
      </c>
      <c r="B7" s="439"/>
      <c r="C7" s="439"/>
      <c r="D7" s="439"/>
      <c r="E7" s="439"/>
      <c r="F7" s="439"/>
      <c r="G7" s="440" t="s">
        <v>379</v>
      </c>
      <c r="H7" s="441"/>
      <c r="I7" s="441"/>
      <c r="J7" s="441"/>
      <c r="K7" s="441"/>
      <c r="L7" s="441"/>
      <c r="M7" s="441"/>
      <c r="N7" s="441"/>
      <c r="O7" s="441"/>
      <c r="P7" s="441"/>
      <c r="Q7" s="441"/>
      <c r="R7" s="441"/>
      <c r="S7" s="441"/>
      <c r="T7" s="441"/>
      <c r="U7" s="441"/>
      <c r="V7" s="442"/>
      <c r="W7" s="442"/>
      <c r="X7" s="442"/>
      <c r="Y7" s="443" t="s">
        <v>5</v>
      </c>
      <c r="Z7" s="381"/>
      <c r="AA7" s="381"/>
      <c r="AB7" s="381"/>
      <c r="AC7" s="381"/>
      <c r="AD7" s="383"/>
      <c r="AE7" s="444" t="s">
        <v>377</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6" t="s">
        <v>308</v>
      </c>
      <c r="B8" s="347"/>
      <c r="C8" s="347"/>
      <c r="D8" s="347"/>
      <c r="E8" s="347"/>
      <c r="F8" s="348"/>
      <c r="G8" s="343" t="str">
        <f>入力規則等!A26</f>
        <v>国土強靭化</v>
      </c>
      <c r="H8" s="344"/>
      <c r="I8" s="344"/>
      <c r="J8" s="344"/>
      <c r="K8" s="344"/>
      <c r="L8" s="344"/>
      <c r="M8" s="344"/>
      <c r="N8" s="344"/>
      <c r="O8" s="344"/>
      <c r="P8" s="344"/>
      <c r="Q8" s="344"/>
      <c r="R8" s="344"/>
      <c r="S8" s="344"/>
      <c r="T8" s="344"/>
      <c r="U8" s="344"/>
      <c r="V8" s="344"/>
      <c r="W8" s="344"/>
      <c r="X8" s="345"/>
      <c r="Y8" s="519" t="s">
        <v>79</v>
      </c>
      <c r="Z8" s="519"/>
      <c r="AA8" s="519"/>
      <c r="AB8" s="519"/>
      <c r="AC8" s="519"/>
      <c r="AD8" s="519"/>
      <c r="AE8" s="473" t="str">
        <f>入力規則等!K13</f>
        <v>公共事業</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380</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381</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16</v>
      </c>
      <c r="Q13" s="63"/>
      <c r="R13" s="63"/>
      <c r="S13" s="63"/>
      <c r="T13" s="63"/>
      <c r="U13" s="63"/>
      <c r="V13" s="64"/>
      <c r="W13" s="62">
        <v>16</v>
      </c>
      <c r="X13" s="63"/>
      <c r="Y13" s="63"/>
      <c r="Z13" s="63"/>
      <c r="AA13" s="63"/>
      <c r="AB13" s="63"/>
      <c r="AC13" s="64"/>
      <c r="AD13" s="62">
        <v>16</v>
      </c>
      <c r="AE13" s="63"/>
      <c r="AF13" s="63"/>
      <c r="AG13" s="63"/>
      <c r="AH13" s="63"/>
      <c r="AI13" s="63"/>
      <c r="AJ13" s="64"/>
      <c r="AK13" s="62">
        <v>16</v>
      </c>
      <c r="AL13" s="63"/>
      <c r="AM13" s="63"/>
      <c r="AN13" s="63"/>
      <c r="AO13" s="63"/>
      <c r="AP13" s="63"/>
      <c r="AQ13" s="64"/>
      <c r="AR13" s="659">
        <v>16</v>
      </c>
      <c r="AS13" s="660"/>
      <c r="AT13" s="660"/>
      <c r="AU13" s="660"/>
      <c r="AV13" s="660"/>
      <c r="AW13" s="660"/>
      <c r="AX13" s="661"/>
    </row>
    <row r="14" spans="1:50" ht="21" customHeight="1" x14ac:dyDescent="0.15">
      <c r="A14" s="453"/>
      <c r="B14" s="454"/>
      <c r="C14" s="454"/>
      <c r="D14" s="454"/>
      <c r="E14" s="454"/>
      <c r="F14" s="455"/>
      <c r="G14" s="466"/>
      <c r="H14" s="467"/>
      <c r="I14" s="334" t="s">
        <v>9</v>
      </c>
      <c r="J14" s="461"/>
      <c r="K14" s="461"/>
      <c r="L14" s="461"/>
      <c r="M14" s="461"/>
      <c r="N14" s="461"/>
      <c r="O14" s="462"/>
      <c r="P14" s="62" t="s">
        <v>414</v>
      </c>
      <c r="Q14" s="63"/>
      <c r="R14" s="63"/>
      <c r="S14" s="63"/>
      <c r="T14" s="63"/>
      <c r="U14" s="63"/>
      <c r="V14" s="64"/>
      <c r="W14" s="62" t="s">
        <v>414</v>
      </c>
      <c r="X14" s="63"/>
      <c r="Y14" s="63"/>
      <c r="Z14" s="63"/>
      <c r="AA14" s="63"/>
      <c r="AB14" s="63"/>
      <c r="AC14" s="64"/>
      <c r="AD14" s="62" t="s">
        <v>414</v>
      </c>
      <c r="AE14" s="63"/>
      <c r="AF14" s="63"/>
      <c r="AG14" s="63"/>
      <c r="AH14" s="63"/>
      <c r="AI14" s="63"/>
      <c r="AJ14" s="64"/>
      <c r="AK14" s="658"/>
      <c r="AL14" s="435"/>
      <c r="AM14" s="435"/>
      <c r="AN14" s="435"/>
      <c r="AO14" s="435"/>
      <c r="AP14" s="435"/>
      <c r="AQ14" s="435"/>
      <c r="AR14" s="656"/>
      <c r="AS14" s="656"/>
      <c r="AT14" s="656"/>
      <c r="AU14" s="656"/>
      <c r="AV14" s="656"/>
      <c r="AW14" s="656"/>
      <c r="AX14" s="657"/>
    </row>
    <row r="15" spans="1:50" ht="21" customHeight="1" x14ac:dyDescent="0.15">
      <c r="A15" s="453"/>
      <c r="B15" s="454"/>
      <c r="C15" s="454"/>
      <c r="D15" s="454"/>
      <c r="E15" s="454"/>
      <c r="F15" s="455"/>
      <c r="G15" s="466"/>
      <c r="H15" s="467"/>
      <c r="I15" s="334" t="s">
        <v>62</v>
      </c>
      <c r="J15" s="335"/>
      <c r="K15" s="335"/>
      <c r="L15" s="335"/>
      <c r="M15" s="335"/>
      <c r="N15" s="335"/>
      <c r="O15" s="336"/>
      <c r="P15" s="62">
        <v>259</v>
      </c>
      <c r="Q15" s="63"/>
      <c r="R15" s="63"/>
      <c r="S15" s="63"/>
      <c r="T15" s="63"/>
      <c r="U15" s="63"/>
      <c r="V15" s="64"/>
      <c r="W15" s="62" t="s">
        <v>414</v>
      </c>
      <c r="X15" s="63"/>
      <c r="Y15" s="63"/>
      <c r="Z15" s="63"/>
      <c r="AA15" s="63"/>
      <c r="AB15" s="63"/>
      <c r="AC15" s="64"/>
      <c r="AD15" s="62" t="s">
        <v>414</v>
      </c>
      <c r="AE15" s="63"/>
      <c r="AF15" s="63"/>
      <c r="AG15" s="63"/>
      <c r="AH15" s="63"/>
      <c r="AI15" s="63"/>
      <c r="AJ15" s="64"/>
      <c r="AK15" s="62" t="s">
        <v>414</v>
      </c>
      <c r="AL15" s="63"/>
      <c r="AM15" s="63"/>
      <c r="AN15" s="63"/>
      <c r="AO15" s="63"/>
      <c r="AP15" s="63"/>
      <c r="AQ15" s="64"/>
      <c r="AR15" s="526"/>
      <c r="AS15" s="527"/>
      <c r="AT15" s="527"/>
      <c r="AU15" s="527"/>
      <c r="AV15" s="527"/>
      <c r="AW15" s="527"/>
      <c r="AX15" s="655"/>
    </row>
    <row r="16" spans="1:50" ht="21" customHeight="1" x14ac:dyDescent="0.15">
      <c r="A16" s="453"/>
      <c r="B16" s="454"/>
      <c r="C16" s="454"/>
      <c r="D16" s="454"/>
      <c r="E16" s="454"/>
      <c r="F16" s="455"/>
      <c r="G16" s="466"/>
      <c r="H16" s="467"/>
      <c r="I16" s="334" t="s">
        <v>63</v>
      </c>
      <c r="J16" s="335"/>
      <c r="K16" s="335"/>
      <c r="L16" s="335"/>
      <c r="M16" s="335"/>
      <c r="N16" s="335"/>
      <c r="O16" s="336"/>
      <c r="P16" s="62" t="s">
        <v>414</v>
      </c>
      <c r="Q16" s="63"/>
      <c r="R16" s="63"/>
      <c r="S16" s="63"/>
      <c r="T16" s="63"/>
      <c r="U16" s="63"/>
      <c r="V16" s="64"/>
      <c r="W16" s="62" t="s">
        <v>414</v>
      </c>
      <c r="X16" s="63"/>
      <c r="Y16" s="63"/>
      <c r="Z16" s="63"/>
      <c r="AA16" s="63"/>
      <c r="AB16" s="63"/>
      <c r="AC16" s="64"/>
      <c r="AD16" s="62" t="s">
        <v>414</v>
      </c>
      <c r="AE16" s="63"/>
      <c r="AF16" s="63"/>
      <c r="AG16" s="63"/>
      <c r="AH16" s="63"/>
      <c r="AI16" s="63"/>
      <c r="AJ16" s="64"/>
      <c r="AK16" s="526"/>
      <c r="AL16" s="527"/>
      <c r="AM16" s="527"/>
      <c r="AN16" s="527"/>
      <c r="AO16" s="527"/>
      <c r="AP16" s="527"/>
      <c r="AQ16" s="528"/>
      <c r="AR16" s="432"/>
      <c r="AS16" s="433"/>
      <c r="AT16" s="433"/>
      <c r="AU16" s="433"/>
      <c r="AV16" s="433"/>
      <c r="AW16" s="433"/>
      <c r="AX16" s="434"/>
    </row>
    <row r="17" spans="1:50" ht="24.75" customHeight="1" x14ac:dyDescent="0.15">
      <c r="A17" s="453"/>
      <c r="B17" s="454"/>
      <c r="C17" s="454"/>
      <c r="D17" s="454"/>
      <c r="E17" s="454"/>
      <c r="F17" s="455"/>
      <c r="G17" s="466"/>
      <c r="H17" s="467"/>
      <c r="I17" s="334" t="s">
        <v>61</v>
      </c>
      <c r="J17" s="461"/>
      <c r="K17" s="461"/>
      <c r="L17" s="461"/>
      <c r="M17" s="461"/>
      <c r="N17" s="461"/>
      <c r="O17" s="462"/>
      <c r="P17" s="62" t="s">
        <v>414</v>
      </c>
      <c r="Q17" s="63"/>
      <c r="R17" s="63"/>
      <c r="S17" s="63"/>
      <c r="T17" s="63"/>
      <c r="U17" s="63"/>
      <c r="V17" s="64"/>
      <c r="W17" s="62" t="s">
        <v>414</v>
      </c>
      <c r="X17" s="63"/>
      <c r="Y17" s="63"/>
      <c r="Z17" s="63"/>
      <c r="AA17" s="63"/>
      <c r="AB17" s="63"/>
      <c r="AC17" s="64"/>
      <c r="AD17" s="62" t="s">
        <v>414</v>
      </c>
      <c r="AE17" s="63"/>
      <c r="AF17" s="63"/>
      <c r="AG17" s="63"/>
      <c r="AH17" s="63"/>
      <c r="AI17" s="63"/>
      <c r="AJ17" s="64"/>
      <c r="AK17" s="435"/>
      <c r="AL17" s="435"/>
      <c r="AM17" s="435"/>
      <c r="AN17" s="435"/>
      <c r="AO17" s="435"/>
      <c r="AP17" s="435"/>
      <c r="AQ17" s="435"/>
      <c r="AR17" s="436"/>
      <c r="AS17" s="436"/>
      <c r="AT17" s="436"/>
      <c r="AU17" s="436"/>
      <c r="AV17" s="436"/>
      <c r="AW17" s="436"/>
      <c r="AX17" s="437"/>
    </row>
    <row r="18" spans="1:50" ht="24.75" customHeight="1" x14ac:dyDescent="0.15">
      <c r="A18" s="453"/>
      <c r="B18" s="454"/>
      <c r="C18" s="454"/>
      <c r="D18" s="454"/>
      <c r="E18" s="454"/>
      <c r="F18" s="455"/>
      <c r="G18" s="468"/>
      <c r="H18" s="469"/>
      <c r="I18" s="337" t="s">
        <v>22</v>
      </c>
      <c r="J18" s="338"/>
      <c r="K18" s="338"/>
      <c r="L18" s="338"/>
      <c r="M18" s="338"/>
      <c r="N18" s="338"/>
      <c r="O18" s="339"/>
      <c r="P18" s="306">
        <f>SUM(P13:V17)</f>
        <v>275</v>
      </c>
      <c r="Q18" s="307"/>
      <c r="R18" s="307"/>
      <c r="S18" s="307"/>
      <c r="T18" s="307"/>
      <c r="U18" s="307"/>
      <c r="V18" s="308"/>
      <c r="W18" s="306">
        <f>SUM(W13:AC17)</f>
        <v>16</v>
      </c>
      <c r="X18" s="307"/>
      <c r="Y18" s="307"/>
      <c r="Z18" s="307"/>
      <c r="AA18" s="307"/>
      <c r="AB18" s="307"/>
      <c r="AC18" s="308"/>
      <c r="AD18" s="306">
        <f t="shared" ref="AD18" si="0">SUM(AD13:AJ17)</f>
        <v>16</v>
      </c>
      <c r="AE18" s="307"/>
      <c r="AF18" s="307"/>
      <c r="AG18" s="307"/>
      <c r="AH18" s="307"/>
      <c r="AI18" s="307"/>
      <c r="AJ18" s="308"/>
      <c r="AK18" s="306">
        <f t="shared" ref="AK18" si="1">SUM(AK13:AQ17)</f>
        <v>16</v>
      </c>
      <c r="AL18" s="307"/>
      <c r="AM18" s="307"/>
      <c r="AN18" s="307"/>
      <c r="AO18" s="307"/>
      <c r="AP18" s="307"/>
      <c r="AQ18" s="308"/>
      <c r="AR18" s="306">
        <f t="shared" ref="AR18" si="2">SUM(AR13:AX17)</f>
        <v>16</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275</v>
      </c>
      <c r="Q19" s="63"/>
      <c r="R19" s="63"/>
      <c r="S19" s="63"/>
      <c r="T19" s="63"/>
      <c r="U19" s="63"/>
      <c r="V19" s="64"/>
      <c r="W19" s="62">
        <v>16</v>
      </c>
      <c r="X19" s="63"/>
      <c r="Y19" s="63"/>
      <c r="Z19" s="63"/>
      <c r="AA19" s="63"/>
      <c r="AB19" s="63"/>
      <c r="AC19" s="64"/>
      <c r="AD19" s="62">
        <v>16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x14ac:dyDescent="0.15">
      <c r="A23" s="208"/>
      <c r="B23" s="206"/>
      <c r="C23" s="206"/>
      <c r="D23" s="206"/>
      <c r="E23" s="206"/>
      <c r="F23" s="207"/>
      <c r="G23" s="312" t="s">
        <v>390</v>
      </c>
      <c r="H23" s="279"/>
      <c r="I23" s="279"/>
      <c r="J23" s="279"/>
      <c r="K23" s="279"/>
      <c r="L23" s="279"/>
      <c r="M23" s="279"/>
      <c r="N23" s="279"/>
      <c r="O23" s="280"/>
      <c r="P23" s="204" t="s">
        <v>383</v>
      </c>
      <c r="Q23" s="186"/>
      <c r="R23" s="186"/>
      <c r="S23" s="186"/>
      <c r="T23" s="186"/>
      <c r="U23" s="186"/>
      <c r="V23" s="186"/>
      <c r="W23" s="186"/>
      <c r="X23" s="187"/>
      <c r="Y23" s="284" t="s">
        <v>14</v>
      </c>
      <c r="Z23" s="285"/>
      <c r="AA23" s="286"/>
      <c r="AB23" s="316" t="s">
        <v>384</v>
      </c>
      <c r="AC23" s="287"/>
      <c r="AD23" s="287"/>
      <c r="AE23" s="84">
        <v>47</v>
      </c>
      <c r="AF23" s="85"/>
      <c r="AG23" s="85"/>
      <c r="AH23" s="85"/>
      <c r="AI23" s="86"/>
      <c r="AJ23" s="84">
        <v>48</v>
      </c>
      <c r="AK23" s="85"/>
      <c r="AL23" s="85"/>
      <c r="AM23" s="85"/>
      <c r="AN23" s="86"/>
      <c r="AO23" s="84">
        <v>49</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384</v>
      </c>
      <c r="AC24" s="277"/>
      <c r="AD24" s="277"/>
      <c r="AE24" s="84" t="s">
        <v>382</v>
      </c>
      <c r="AF24" s="85"/>
      <c r="AG24" s="85"/>
      <c r="AH24" s="85"/>
      <c r="AI24" s="86"/>
      <c r="AJ24" s="84" t="s">
        <v>382</v>
      </c>
      <c r="AK24" s="85"/>
      <c r="AL24" s="85"/>
      <c r="AM24" s="85"/>
      <c r="AN24" s="86"/>
      <c r="AO24" s="84" t="s">
        <v>391</v>
      </c>
      <c r="AP24" s="85"/>
      <c r="AQ24" s="85"/>
      <c r="AR24" s="85"/>
      <c r="AS24" s="86"/>
      <c r="AT24" s="84">
        <v>51</v>
      </c>
      <c r="AU24" s="85"/>
      <c r="AV24" s="85"/>
      <c r="AW24" s="85"/>
      <c r="AX24" s="87"/>
    </row>
    <row r="25" spans="1:50" ht="22.5" customHeight="1" x14ac:dyDescent="0.15">
      <c r="A25" s="662"/>
      <c r="B25" s="663"/>
      <c r="C25" s="663"/>
      <c r="D25" s="663"/>
      <c r="E25" s="663"/>
      <c r="F25" s="664"/>
      <c r="G25" s="313"/>
      <c r="H25" s="314"/>
      <c r="I25" s="314"/>
      <c r="J25" s="314"/>
      <c r="K25" s="314"/>
      <c r="L25" s="314"/>
      <c r="M25" s="314"/>
      <c r="N25" s="314"/>
      <c r="O25" s="315"/>
      <c r="P25" s="188"/>
      <c r="Q25" s="188"/>
      <c r="R25" s="188"/>
      <c r="S25" s="188"/>
      <c r="T25" s="188"/>
      <c r="U25" s="188"/>
      <c r="V25" s="188"/>
      <c r="W25" s="188"/>
      <c r="X25" s="189"/>
      <c r="Y25" s="111" t="s">
        <v>15</v>
      </c>
      <c r="Z25" s="112"/>
      <c r="AA25" s="162"/>
      <c r="AB25" s="674" t="s">
        <v>359</v>
      </c>
      <c r="AC25" s="255"/>
      <c r="AD25" s="255"/>
      <c r="AE25" s="84">
        <f>AE23/AT24*100</f>
        <v>92.156862745098039</v>
      </c>
      <c r="AF25" s="85"/>
      <c r="AG25" s="85"/>
      <c r="AH25" s="85"/>
      <c r="AI25" s="86"/>
      <c r="AJ25" s="84">
        <f>AJ23/AT24*100</f>
        <v>94.117647058823522</v>
      </c>
      <c r="AK25" s="85"/>
      <c r="AL25" s="85"/>
      <c r="AM25" s="85"/>
      <c r="AN25" s="86"/>
      <c r="AO25" s="84">
        <f>AO23/AT24*100</f>
        <v>96.078431372549019</v>
      </c>
      <c r="AP25" s="85"/>
      <c r="AQ25" s="85"/>
      <c r="AR25" s="85"/>
      <c r="AS25" s="86"/>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28</v>
      </c>
      <c r="AV27" s="101"/>
      <c r="AW27" s="99" t="s">
        <v>355</v>
      </c>
      <c r="AX27" s="100"/>
    </row>
    <row r="28" spans="1:50" ht="22.5" customHeight="1" x14ac:dyDescent="0.15">
      <c r="A28" s="208"/>
      <c r="B28" s="206"/>
      <c r="C28" s="206"/>
      <c r="D28" s="206"/>
      <c r="E28" s="206"/>
      <c r="F28" s="207"/>
      <c r="G28" s="312" t="s">
        <v>392</v>
      </c>
      <c r="H28" s="279"/>
      <c r="I28" s="279"/>
      <c r="J28" s="279"/>
      <c r="K28" s="279"/>
      <c r="L28" s="279"/>
      <c r="M28" s="279"/>
      <c r="N28" s="279"/>
      <c r="O28" s="280"/>
      <c r="P28" s="204" t="s">
        <v>393</v>
      </c>
      <c r="Q28" s="186"/>
      <c r="R28" s="186"/>
      <c r="S28" s="186"/>
      <c r="T28" s="186"/>
      <c r="U28" s="186"/>
      <c r="V28" s="186"/>
      <c r="W28" s="186"/>
      <c r="X28" s="187"/>
      <c r="Y28" s="284" t="s">
        <v>14</v>
      </c>
      <c r="Z28" s="285"/>
      <c r="AA28" s="286"/>
      <c r="AB28" s="316" t="s">
        <v>384</v>
      </c>
      <c r="AC28" s="287"/>
      <c r="AD28" s="287"/>
      <c r="AE28" s="84">
        <v>31</v>
      </c>
      <c r="AF28" s="85"/>
      <c r="AG28" s="85"/>
      <c r="AH28" s="85"/>
      <c r="AI28" s="86"/>
      <c r="AJ28" s="84">
        <v>33</v>
      </c>
      <c r="AK28" s="85"/>
      <c r="AL28" s="85"/>
      <c r="AM28" s="85"/>
      <c r="AN28" s="86"/>
      <c r="AO28" s="84">
        <v>35</v>
      </c>
      <c r="AP28" s="85"/>
      <c r="AQ28" s="85"/>
      <c r="AR28" s="85"/>
      <c r="AS28" s="86"/>
      <c r="AT28" s="218"/>
      <c r="AU28" s="218"/>
      <c r="AV28" s="218"/>
      <c r="AW28" s="218"/>
      <c r="AX28" s="219"/>
    </row>
    <row r="29" spans="1:50" ht="22.5"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384</v>
      </c>
      <c r="AC29" s="277"/>
      <c r="AD29" s="277"/>
      <c r="AE29" s="84" t="s">
        <v>382</v>
      </c>
      <c r="AF29" s="85"/>
      <c r="AG29" s="85"/>
      <c r="AH29" s="85"/>
      <c r="AI29" s="86"/>
      <c r="AJ29" s="84" t="s">
        <v>382</v>
      </c>
      <c r="AK29" s="85"/>
      <c r="AL29" s="85"/>
      <c r="AM29" s="85"/>
      <c r="AN29" s="86"/>
      <c r="AO29" s="84" t="s">
        <v>391</v>
      </c>
      <c r="AP29" s="85"/>
      <c r="AQ29" s="85"/>
      <c r="AR29" s="85"/>
      <c r="AS29" s="86"/>
      <c r="AT29" s="84">
        <v>39</v>
      </c>
      <c r="AU29" s="85"/>
      <c r="AV29" s="85"/>
      <c r="AW29" s="85"/>
      <c r="AX29" s="87"/>
    </row>
    <row r="30" spans="1:50" ht="27.75" customHeight="1" x14ac:dyDescent="0.15">
      <c r="A30" s="662"/>
      <c r="B30" s="663"/>
      <c r="C30" s="663"/>
      <c r="D30" s="663"/>
      <c r="E30" s="663"/>
      <c r="F30" s="664"/>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f>AE28/AT29*100</f>
        <v>79.487179487179489</v>
      </c>
      <c r="AF30" s="85"/>
      <c r="AG30" s="85"/>
      <c r="AH30" s="85"/>
      <c r="AI30" s="86"/>
      <c r="AJ30" s="84">
        <f>AJ28/AT29*100</f>
        <v>84.615384615384613</v>
      </c>
      <c r="AK30" s="85"/>
      <c r="AL30" s="85"/>
      <c r="AM30" s="85"/>
      <c r="AN30" s="86"/>
      <c r="AO30" s="84">
        <f>AO28/AT29*100</f>
        <v>89.743589743589752</v>
      </c>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6" t="s">
        <v>320</v>
      </c>
      <c r="B47" s="677" t="s">
        <v>317</v>
      </c>
      <c r="C47" s="228"/>
      <c r="D47" s="228"/>
      <c r="E47" s="228"/>
      <c r="F47" s="229"/>
      <c r="G47" s="616" t="s">
        <v>311</v>
      </c>
      <c r="H47" s="616"/>
      <c r="I47" s="616"/>
      <c r="J47" s="616"/>
      <c r="K47" s="616"/>
      <c r="L47" s="616"/>
      <c r="M47" s="616"/>
      <c r="N47" s="616"/>
      <c r="O47" s="616"/>
      <c r="P47" s="616"/>
      <c r="Q47" s="616"/>
      <c r="R47" s="616"/>
      <c r="S47" s="616"/>
      <c r="T47" s="616"/>
      <c r="U47" s="616"/>
      <c r="V47" s="616"/>
      <c r="W47" s="616"/>
      <c r="X47" s="616"/>
      <c r="Y47" s="616"/>
      <c r="Z47" s="616"/>
      <c r="AA47" s="682"/>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6"/>
      <c r="B48" s="677"/>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7"/>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9"/>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0"/>
    </row>
    <row r="50" spans="1:50" ht="22.5" hidden="1" customHeight="1" x14ac:dyDescent="0.15">
      <c r="A50" s="226"/>
      <c r="B50" s="677"/>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11"/>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2"/>
    </row>
    <row r="51" spans="1:50" ht="22.5" hidden="1" customHeight="1" x14ac:dyDescent="0.15">
      <c r="A51" s="226"/>
      <c r="B51" s="678"/>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3"/>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4"/>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7"/>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50"/>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395</v>
      </c>
      <c r="H68" s="186"/>
      <c r="I68" s="186"/>
      <c r="J68" s="186"/>
      <c r="K68" s="186"/>
      <c r="L68" s="186"/>
      <c r="M68" s="186"/>
      <c r="N68" s="186"/>
      <c r="O68" s="186"/>
      <c r="P68" s="186"/>
      <c r="Q68" s="186"/>
      <c r="R68" s="186"/>
      <c r="S68" s="186"/>
      <c r="T68" s="186"/>
      <c r="U68" s="186"/>
      <c r="V68" s="186"/>
      <c r="W68" s="186"/>
      <c r="X68" s="187"/>
      <c r="Y68" s="325" t="s">
        <v>66</v>
      </c>
      <c r="Z68" s="326"/>
      <c r="AA68" s="327"/>
      <c r="AB68" s="193" t="s">
        <v>396</v>
      </c>
      <c r="AC68" s="194"/>
      <c r="AD68" s="195"/>
      <c r="AE68" s="84">
        <v>1</v>
      </c>
      <c r="AF68" s="85"/>
      <c r="AG68" s="85"/>
      <c r="AH68" s="85"/>
      <c r="AI68" s="86"/>
      <c r="AJ68" s="84">
        <v>1</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396</v>
      </c>
      <c r="AC69" s="202"/>
      <c r="AD69" s="203"/>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204"/>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424</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371</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4" t="s">
        <v>77</v>
      </c>
      <c r="B97" s="365"/>
      <c r="C97" s="340" t="s">
        <v>19</v>
      </c>
      <c r="D97" s="341"/>
      <c r="E97" s="341"/>
      <c r="F97" s="341"/>
      <c r="G97" s="341"/>
      <c r="H97" s="341"/>
      <c r="I97" s="341"/>
      <c r="J97" s="341"/>
      <c r="K97" s="342"/>
      <c r="L97" s="396" t="s">
        <v>76</v>
      </c>
      <c r="M97" s="396"/>
      <c r="N97" s="396"/>
      <c r="O97" s="396"/>
      <c r="P97" s="396"/>
      <c r="Q97" s="396"/>
      <c r="R97" s="397" t="s">
        <v>73</v>
      </c>
      <c r="S97" s="398"/>
      <c r="T97" s="398"/>
      <c r="U97" s="398"/>
      <c r="V97" s="398"/>
      <c r="W97" s="398"/>
      <c r="X97" s="399"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0"/>
    </row>
    <row r="98" spans="1:50" ht="23.1" customHeight="1" x14ac:dyDescent="0.15">
      <c r="A98" s="366"/>
      <c r="B98" s="367"/>
      <c r="C98" s="401" t="s">
        <v>385</v>
      </c>
      <c r="D98" s="402"/>
      <c r="E98" s="402"/>
      <c r="F98" s="402"/>
      <c r="G98" s="402"/>
      <c r="H98" s="402"/>
      <c r="I98" s="402"/>
      <c r="J98" s="402"/>
      <c r="K98" s="403"/>
      <c r="L98" s="62">
        <v>16</v>
      </c>
      <c r="M98" s="63"/>
      <c r="N98" s="63"/>
      <c r="O98" s="63"/>
      <c r="P98" s="63"/>
      <c r="Q98" s="64"/>
      <c r="R98" s="62">
        <v>16</v>
      </c>
      <c r="S98" s="63"/>
      <c r="T98" s="63"/>
      <c r="U98" s="63"/>
      <c r="V98" s="63"/>
      <c r="W98" s="64"/>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6"/>
      <c r="B99" s="367"/>
      <c r="C99" s="152"/>
      <c r="D99" s="153"/>
      <c r="E99" s="153"/>
      <c r="F99" s="153"/>
      <c r="G99" s="153"/>
      <c r="H99" s="153"/>
      <c r="I99" s="153"/>
      <c r="J99" s="153"/>
      <c r="K99" s="154"/>
      <c r="L99" s="62"/>
      <c r="M99" s="63"/>
      <c r="N99" s="63"/>
      <c r="O99" s="63"/>
      <c r="P99" s="63"/>
      <c r="Q99" s="64"/>
      <c r="R99" s="62"/>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66"/>
      <c r="B100" s="367"/>
      <c r="C100" s="152"/>
      <c r="D100" s="153"/>
      <c r="E100" s="153"/>
      <c r="F100" s="153"/>
      <c r="G100" s="153"/>
      <c r="H100" s="153"/>
      <c r="I100" s="153"/>
      <c r="J100" s="153"/>
      <c r="K100" s="154"/>
      <c r="L100" s="62"/>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66"/>
      <c r="B101" s="367"/>
      <c r="C101" s="152"/>
      <c r="D101" s="153"/>
      <c r="E101" s="153"/>
      <c r="F101" s="153"/>
      <c r="G101" s="153"/>
      <c r="H101" s="153"/>
      <c r="I101" s="153"/>
      <c r="J101" s="153"/>
      <c r="K101" s="154"/>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66"/>
      <c r="B102" s="367"/>
      <c r="C102" s="152"/>
      <c r="D102" s="153"/>
      <c r="E102" s="153"/>
      <c r="F102" s="153"/>
      <c r="G102" s="153"/>
      <c r="H102" s="153"/>
      <c r="I102" s="153"/>
      <c r="J102" s="153"/>
      <c r="K102" s="154"/>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66"/>
      <c r="B103" s="367"/>
      <c r="C103" s="370"/>
      <c r="D103" s="371"/>
      <c r="E103" s="371"/>
      <c r="F103" s="371"/>
      <c r="G103" s="371"/>
      <c r="H103" s="371"/>
      <c r="I103" s="371"/>
      <c r="J103" s="371"/>
      <c r="K103" s="372"/>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68"/>
      <c r="B104" s="369"/>
      <c r="C104" s="358" t="s">
        <v>22</v>
      </c>
      <c r="D104" s="359"/>
      <c r="E104" s="359"/>
      <c r="F104" s="359"/>
      <c r="G104" s="359"/>
      <c r="H104" s="359"/>
      <c r="I104" s="359"/>
      <c r="J104" s="359"/>
      <c r="K104" s="360"/>
      <c r="L104" s="361">
        <f>SUM(L98:Q103)</f>
        <v>16</v>
      </c>
      <c r="M104" s="362"/>
      <c r="N104" s="362"/>
      <c r="O104" s="362"/>
      <c r="P104" s="362"/>
      <c r="Q104" s="363"/>
      <c r="R104" s="361">
        <f>SUM(R98:W103)</f>
        <v>16</v>
      </c>
      <c r="S104" s="362"/>
      <c r="T104" s="362"/>
      <c r="U104" s="362"/>
      <c r="V104" s="362"/>
      <c r="W104" s="363"/>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4" t="s">
        <v>38</v>
      </c>
      <c r="AH107" s="592"/>
      <c r="AI107" s="592"/>
      <c r="AJ107" s="592"/>
      <c r="AK107" s="592"/>
      <c r="AL107" s="592"/>
      <c r="AM107" s="592"/>
      <c r="AN107" s="592"/>
      <c r="AO107" s="592"/>
      <c r="AP107" s="592"/>
      <c r="AQ107" s="592"/>
      <c r="AR107" s="592"/>
      <c r="AS107" s="592"/>
      <c r="AT107" s="592"/>
      <c r="AU107" s="592"/>
      <c r="AV107" s="592"/>
      <c r="AW107" s="592"/>
      <c r="AX107" s="625"/>
    </row>
    <row r="108" spans="1:50" ht="31.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601" t="s">
        <v>372</v>
      </c>
      <c r="AE108" s="602"/>
      <c r="AF108" s="602"/>
      <c r="AG108" s="598" t="s">
        <v>417</v>
      </c>
      <c r="AH108" s="599"/>
      <c r="AI108" s="599"/>
      <c r="AJ108" s="599"/>
      <c r="AK108" s="599"/>
      <c r="AL108" s="599"/>
      <c r="AM108" s="599"/>
      <c r="AN108" s="599"/>
      <c r="AO108" s="599"/>
      <c r="AP108" s="599"/>
      <c r="AQ108" s="599"/>
      <c r="AR108" s="599"/>
      <c r="AS108" s="599"/>
      <c r="AT108" s="599"/>
      <c r="AU108" s="599"/>
      <c r="AV108" s="599"/>
      <c r="AW108" s="599"/>
      <c r="AX108" s="600"/>
    </row>
    <row r="109" spans="1:50" ht="47.25" customHeight="1" x14ac:dyDescent="0.15">
      <c r="A109" s="299"/>
      <c r="B109" s="300"/>
      <c r="C109" s="412" t="s">
        <v>44</v>
      </c>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05"/>
      <c r="AD109" s="429" t="s">
        <v>372</v>
      </c>
      <c r="AE109" s="430"/>
      <c r="AF109" s="430"/>
      <c r="AG109" s="522" t="s">
        <v>418</v>
      </c>
      <c r="AH109" s="295"/>
      <c r="AI109" s="295"/>
      <c r="AJ109" s="295"/>
      <c r="AK109" s="295"/>
      <c r="AL109" s="295"/>
      <c r="AM109" s="295"/>
      <c r="AN109" s="295"/>
      <c r="AO109" s="295"/>
      <c r="AP109" s="295"/>
      <c r="AQ109" s="295"/>
      <c r="AR109" s="295"/>
      <c r="AS109" s="295"/>
      <c r="AT109" s="295"/>
      <c r="AU109" s="295"/>
      <c r="AV109" s="295"/>
      <c r="AW109" s="295"/>
      <c r="AX109" s="296"/>
    </row>
    <row r="110" spans="1:50" ht="31.5" customHeight="1" x14ac:dyDescent="0.15">
      <c r="A110" s="301"/>
      <c r="B110" s="302"/>
      <c r="C110" s="414" t="s">
        <v>314</v>
      </c>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6"/>
      <c r="AD110" s="578" t="s">
        <v>372</v>
      </c>
      <c r="AE110" s="579"/>
      <c r="AF110" s="579"/>
      <c r="AG110" s="520" t="s">
        <v>419</v>
      </c>
      <c r="AH110" s="188"/>
      <c r="AI110" s="188"/>
      <c r="AJ110" s="188"/>
      <c r="AK110" s="188"/>
      <c r="AL110" s="188"/>
      <c r="AM110" s="188"/>
      <c r="AN110" s="188"/>
      <c r="AO110" s="188"/>
      <c r="AP110" s="188"/>
      <c r="AQ110" s="188"/>
      <c r="AR110" s="188"/>
      <c r="AS110" s="188"/>
      <c r="AT110" s="188"/>
      <c r="AU110" s="188"/>
      <c r="AV110" s="188"/>
      <c r="AW110" s="188"/>
      <c r="AX110" s="521"/>
    </row>
    <row r="111" spans="1:50" ht="31.5" customHeight="1" x14ac:dyDescent="0.15">
      <c r="A111" s="543" t="s">
        <v>46</v>
      </c>
      <c r="B111" s="582"/>
      <c r="C111" s="417" t="s">
        <v>48</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580" t="s">
        <v>372</v>
      </c>
      <c r="AE111" s="426"/>
      <c r="AF111" s="581"/>
      <c r="AG111" s="291" t="s">
        <v>425</v>
      </c>
      <c r="AH111" s="292"/>
      <c r="AI111" s="292"/>
      <c r="AJ111" s="292"/>
      <c r="AK111" s="292"/>
      <c r="AL111" s="292"/>
      <c r="AM111" s="292"/>
      <c r="AN111" s="292"/>
      <c r="AO111" s="292"/>
      <c r="AP111" s="292"/>
      <c r="AQ111" s="292"/>
      <c r="AR111" s="292"/>
      <c r="AS111" s="292"/>
      <c r="AT111" s="292"/>
      <c r="AU111" s="292"/>
      <c r="AV111" s="292"/>
      <c r="AW111" s="292"/>
      <c r="AX111" s="293"/>
    </row>
    <row r="112" spans="1:50" ht="31.5" customHeight="1" x14ac:dyDescent="0.15">
      <c r="A112" s="583"/>
      <c r="B112" s="584"/>
      <c r="C112" s="404" t="s">
        <v>49</v>
      </c>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29" t="s">
        <v>388</v>
      </c>
      <c r="AE112" s="430"/>
      <c r="AF112" s="431"/>
      <c r="AG112" s="294"/>
      <c r="AH112" s="295"/>
      <c r="AI112" s="295"/>
      <c r="AJ112" s="295"/>
      <c r="AK112" s="295"/>
      <c r="AL112" s="295"/>
      <c r="AM112" s="295"/>
      <c r="AN112" s="295"/>
      <c r="AO112" s="295"/>
      <c r="AP112" s="295"/>
      <c r="AQ112" s="295"/>
      <c r="AR112" s="295"/>
      <c r="AS112" s="295"/>
      <c r="AT112" s="295"/>
      <c r="AU112" s="295"/>
      <c r="AV112" s="295"/>
      <c r="AW112" s="295"/>
      <c r="AX112" s="296"/>
    </row>
    <row r="113" spans="1:64" ht="31.5" customHeight="1" x14ac:dyDescent="0.15">
      <c r="A113" s="583"/>
      <c r="B113" s="584"/>
      <c r="C113" s="495" t="s">
        <v>315</v>
      </c>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29" t="s">
        <v>372</v>
      </c>
      <c r="AE113" s="430"/>
      <c r="AF113" s="431"/>
      <c r="AG113" s="522" t="s">
        <v>420</v>
      </c>
      <c r="AH113" s="295"/>
      <c r="AI113" s="295"/>
      <c r="AJ113" s="295"/>
      <c r="AK113" s="295"/>
      <c r="AL113" s="295"/>
      <c r="AM113" s="295"/>
      <c r="AN113" s="295"/>
      <c r="AO113" s="295"/>
      <c r="AP113" s="295"/>
      <c r="AQ113" s="295"/>
      <c r="AR113" s="295"/>
      <c r="AS113" s="295"/>
      <c r="AT113" s="295"/>
      <c r="AU113" s="295"/>
      <c r="AV113" s="295"/>
      <c r="AW113" s="295"/>
      <c r="AX113" s="296"/>
    </row>
    <row r="114" spans="1:64" ht="31.5" customHeight="1" x14ac:dyDescent="0.15">
      <c r="A114" s="583"/>
      <c r="B114" s="584"/>
      <c r="C114" s="404" t="s">
        <v>45</v>
      </c>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29" t="s">
        <v>372</v>
      </c>
      <c r="AE114" s="430"/>
      <c r="AF114" s="431"/>
      <c r="AG114" s="522" t="s">
        <v>426</v>
      </c>
      <c r="AH114" s="295"/>
      <c r="AI114" s="295"/>
      <c r="AJ114" s="295"/>
      <c r="AK114" s="295"/>
      <c r="AL114" s="295"/>
      <c r="AM114" s="295"/>
      <c r="AN114" s="295"/>
      <c r="AO114" s="295"/>
      <c r="AP114" s="295"/>
      <c r="AQ114" s="295"/>
      <c r="AR114" s="295"/>
      <c r="AS114" s="295"/>
      <c r="AT114" s="295"/>
      <c r="AU114" s="295"/>
      <c r="AV114" s="295"/>
      <c r="AW114" s="295"/>
      <c r="AX114" s="296"/>
    </row>
    <row r="115" spans="1:64" ht="31.5" customHeight="1" x14ac:dyDescent="0.15">
      <c r="A115" s="583"/>
      <c r="B115" s="584"/>
      <c r="C115" s="404" t="s">
        <v>50</v>
      </c>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81"/>
      <c r="AD115" s="429" t="s">
        <v>372</v>
      </c>
      <c r="AE115" s="430"/>
      <c r="AF115" s="431"/>
      <c r="AG115" s="294" t="s">
        <v>387</v>
      </c>
      <c r="AH115" s="295"/>
      <c r="AI115" s="295"/>
      <c r="AJ115" s="295"/>
      <c r="AK115" s="295"/>
      <c r="AL115" s="295"/>
      <c r="AM115" s="295"/>
      <c r="AN115" s="295"/>
      <c r="AO115" s="295"/>
      <c r="AP115" s="295"/>
      <c r="AQ115" s="295"/>
      <c r="AR115" s="295"/>
      <c r="AS115" s="295"/>
      <c r="AT115" s="295"/>
      <c r="AU115" s="295"/>
      <c r="AV115" s="295"/>
      <c r="AW115" s="295"/>
      <c r="AX115" s="296"/>
    </row>
    <row r="116" spans="1:64" ht="31.5" customHeight="1" x14ac:dyDescent="0.15">
      <c r="A116" s="583"/>
      <c r="B116" s="584"/>
      <c r="C116" s="404" t="s">
        <v>55</v>
      </c>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81"/>
      <c r="AD116" s="429" t="s">
        <v>388</v>
      </c>
      <c r="AE116" s="430"/>
      <c r="AF116" s="431"/>
      <c r="AG116" s="294"/>
      <c r="AH116" s="295"/>
      <c r="AI116" s="295"/>
      <c r="AJ116" s="295"/>
      <c r="AK116" s="295"/>
      <c r="AL116" s="295"/>
      <c r="AM116" s="295"/>
      <c r="AN116" s="295"/>
      <c r="AO116" s="295"/>
      <c r="AP116" s="295"/>
      <c r="AQ116" s="295"/>
      <c r="AR116" s="295"/>
      <c r="AS116" s="295"/>
      <c r="AT116" s="295"/>
      <c r="AU116" s="295"/>
      <c r="AV116" s="295"/>
      <c r="AW116" s="295"/>
      <c r="AX116" s="296"/>
      <c r="BI116" s="10"/>
      <c r="BJ116" s="10"/>
      <c r="BK116" s="10"/>
      <c r="BL116" s="10"/>
    </row>
    <row r="117" spans="1:64" ht="31.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90" t="s">
        <v>386</v>
      </c>
      <c r="AE117" s="579"/>
      <c r="AF117" s="591"/>
      <c r="AG117" s="595" t="s">
        <v>421</v>
      </c>
      <c r="AH117" s="596"/>
      <c r="AI117" s="596"/>
      <c r="AJ117" s="596"/>
      <c r="AK117" s="596"/>
      <c r="AL117" s="596"/>
      <c r="AM117" s="596"/>
      <c r="AN117" s="596"/>
      <c r="AO117" s="596"/>
      <c r="AP117" s="596"/>
      <c r="AQ117" s="596"/>
      <c r="AR117" s="596"/>
      <c r="AS117" s="596"/>
      <c r="AT117" s="596"/>
      <c r="AU117" s="596"/>
      <c r="AV117" s="596"/>
      <c r="AW117" s="596"/>
      <c r="AX117" s="597"/>
      <c r="BG117" s="10"/>
      <c r="BH117" s="10"/>
      <c r="BI117" s="10"/>
      <c r="BJ117" s="10"/>
    </row>
    <row r="118" spans="1:64" ht="31.5" customHeight="1" x14ac:dyDescent="0.15">
      <c r="A118" s="543" t="s">
        <v>47</v>
      </c>
      <c r="B118" s="582"/>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580" t="s">
        <v>372</v>
      </c>
      <c r="AE118" s="426"/>
      <c r="AF118" s="581"/>
      <c r="AG118" s="291" t="s">
        <v>422</v>
      </c>
      <c r="AH118" s="292"/>
      <c r="AI118" s="292"/>
      <c r="AJ118" s="292"/>
      <c r="AK118" s="292"/>
      <c r="AL118" s="292"/>
      <c r="AM118" s="292"/>
      <c r="AN118" s="292"/>
      <c r="AO118" s="292"/>
      <c r="AP118" s="292"/>
      <c r="AQ118" s="292"/>
      <c r="AR118" s="292"/>
      <c r="AS118" s="292"/>
      <c r="AT118" s="292"/>
      <c r="AU118" s="292"/>
      <c r="AV118" s="292"/>
      <c r="AW118" s="292"/>
      <c r="AX118" s="293"/>
    </row>
    <row r="119" spans="1:64" ht="31.5" customHeight="1" x14ac:dyDescent="0.15">
      <c r="A119" s="583"/>
      <c r="B119" s="584"/>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429" t="s">
        <v>372</v>
      </c>
      <c r="AE119" s="430"/>
      <c r="AF119" s="431"/>
      <c r="AG119" s="522" t="s">
        <v>421</v>
      </c>
      <c r="AH119" s="295"/>
      <c r="AI119" s="295"/>
      <c r="AJ119" s="295"/>
      <c r="AK119" s="295"/>
      <c r="AL119" s="295"/>
      <c r="AM119" s="295"/>
      <c r="AN119" s="295"/>
      <c r="AO119" s="295"/>
      <c r="AP119" s="295"/>
      <c r="AQ119" s="295"/>
      <c r="AR119" s="295"/>
      <c r="AS119" s="295"/>
      <c r="AT119" s="295"/>
      <c r="AU119" s="295"/>
      <c r="AV119" s="295"/>
      <c r="AW119" s="295"/>
      <c r="AX119" s="296"/>
    </row>
    <row r="120" spans="1:64" ht="31.5" customHeight="1" x14ac:dyDescent="0.15">
      <c r="A120" s="583"/>
      <c r="B120" s="584"/>
      <c r="C120" s="404" t="s">
        <v>51</v>
      </c>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29" t="s">
        <v>372</v>
      </c>
      <c r="AE120" s="430"/>
      <c r="AF120" s="431"/>
      <c r="AG120" s="522" t="s">
        <v>423</v>
      </c>
      <c r="AH120" s="295"/>
      <c r="AI120" s="295"/>
      <c r="AJ120" s="295"/>
      <c r="AK120" s="295"/>
      <c r="AL120" s="295"/>
      <c r="AM120" s="295"/>
      <c r="AN120" s="295"/>
      <c r="AO120" s="295"/>
      <c r="AP120" s="295"/>
      <c r="AQ120" s="295"/>
      <c r="AR120" s="295"/>
      <c r="AS120" s="295"/>
      <c r="AT120" s="295"/>
      <c r="AU120" s="295"/>
      <c r="AV120" s="295"/>
      <c r="AW120" s="295"/>
      <c r="AX120" s="296"/>
    </row>
    <row r="121" spans="1:64" ht="31.5" customHeight="1" x14ac:dyDescent="0.15">
      <c r="A121" s="585"/>
      <c r="B121" s="586"/>
      <c r="C121" s="404" t="s">
        <v>52</v>
      </c>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649" t="s">
        <v>386</v>
      </c>
      <c r="AE121" s="430"/>
      <c r="AF121" s="430"/>
      <c r="AG121" s="520" t="s">
        <v>427</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8" t="s">
        <v>80</v>
      </c>
      <c r="B122" s="619"/>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8"/>
      <c r="AD122" s="425" t="s">
        <v>388</v>
      </c>
      <c r="AE122" s="426"/>
      <c r="AF122" s="426"/>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x14ac:dyDescent="0.15">
      <c r="A123" s="620"/>
      <c r="B123" s="621"/>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2"/>
      <c r="AH123" s="267"/>
      <c r="AI123" s="267"/>
      <c r="AJ123" s="267"/>
      <c r="AK123" s="267"/>
      <c r="AL123" s="267"/>
      <c r="AM123" s="267"/>
      <c r="AN123" s="267"/>
      <c r="AO123" s="267"/>
      <c r="AP123" s="267"/>
      <c r="AQ123" s="267"/>
      <c r="AR123" s="267"/>
      <c r="AS123" s="267"/>
      <c r="AT123" s="267"/>
      <c r="AU123" s="267"/>
      <c r="AV123" s="267"/>
      <c r="AW123" s="267"/>
      <c r="AX123" s="573"/>
    </row>
    <row r="124" spans="1:64" ht="26.25" customHeight="1" x14ac:dyDescent="0.15">
      <c r="A124" s="620"/>
      <c r="B124" s="621"/>
      <c r="C124" s="631"/>
      <c r="D124" s="632"/>
      <c r="E124" s="632"/>
      <c r="F124" s="632"/>
      <c r="G124" s="632"/>
      <c r="H124" s="632"/>
      <c r="I124" s="632"/>
      <c r="J124" s="632"/>
      <c r="K124" s="632"/>
      <c r="L124" s="632"/>
      <c r="M124" s="632"/>
      <c r="N124" s="632"/>
      <c r="O124" s="633"/>
      <c r="P124" s="640"/>
      <c r="Q124" s="640"/>
      <c r="R124" s="640"/>
      <c r="S124" s="641"/>
      <c r="T124" s="626"/>
      <c r="U124" s="295"/>
      <c r="V124" s="295"/>
      <c r="W124" s="295"/>
      <c r="X124" s="295"/>
      <c r="Y124" s="295"/>
      <c r="Z124" s="295"/>
      <c r="AA124" s="295"/>
      <c r="AB124" s="295"/>
      <c r="AC124" s="295"/>
      <c r="AD124" s="295"/>
      <c r="AE124" s="295"/>
      <c r="AF124" s="627"/>
      <c r="AG124" s="572"/>
      <c r="AH124" s="267"/>
      <c r="AI124" s="267"/>
      <c r="AJ124" s="267"/>
      <c r="AK124" s="267"/>
      <c r="AL124" s="267"/>
      <c r="AM124" s="267"/>
      <c r="AN124" s="267"/>
      <c r="AO124" s="267"/>
      <c r="AP124" s="267"/>
      <c r="AQ124" s="267"/>
      <c r="AR124" s="267"/>
      <c r="AS124" s="267"/>
      <c r="AT124" s="267"/>
      <c r="AU124" s="267"/>
      <c r="AV124" s="267"/>
      <c r="AW124" s="267"/>
      <c r="AX124" s="573"/>
    </row>
    <row r="125" spans="1:64" ht="26.25" customHeight="1" x14ac:dyDescent="0.15">
      <c r="A125" s="622"/>
      <c r="B125" s="623"/>
      <c r="C125" s="634"/>
      <c r="D125" s="635"/>
      <c r="E125" s="635"/>
      <c r="F125" s="635"/>
      <c r="G125" s="635"/>
      <c r="H125" s="635"/>
      <c r="I125" s="635"/>
      <c r="J125" s="635"/>
      <c r="K125" s="635"/>
      <c r="L125" s="635"/>
      <c r="M125" s="635"/>
      <c r="N125" s="635"/>
      <c r="O125" s="636"/>
      <c r="P125" s="642"/>
      <c r="Q125" s="642"/>
      <c r="R125" s="642"/>
      <c r="S125" s="643"/>
      <c r="T125" s="422"/>
      <c r="U125" s="423"/>
      <c r="V125" s="423"/>
      <c r="W125" s="423"/>
      <c r="X125" s="423"/>
      <c r="Y125" s="423"/>
      <c r="Z125" s="423"/>
      <c r="AA125" s="423"/>
      <c r="AB125" s="423"/>
      <c r="AC125" s="423"/>
      <c r="AD125" s="423"/>
      <c r="AE125" s="423"/>
      <c r="AF125" s="424"/>
      <c r="AG125" s="574"/>
      <c r="AH125" s="188"/>
      <c r="AI125" s="188"/>
      <c r="AJ125" s="188"/>
      <c r="AK125" s="188"/>
      <c r="AL125" s="188"/>
      <c r="AM125" s="188"/>
      <c r="AN125" s="188"/>
      <c r="AO125" s="188"/>
      <c r="AP125" s="188"/>
      <c r="AQ125" s="188"/>
      <c r="AR125" s="188"/>
      <c r="AS125" s="188"/>
      <c r="AT125" s="188"/>
      <c r="AU125" s="188"/>
      <c r="AV125" s="188"/>
      <c r="AW125" s="188"/>
      <c r="AX125" s="521"/>
    </row>
    <row r="126" spans="1:64" ht="92.25" customHeight="1" x14ac:dyDescent="0.15">
      <c r="A126" s="543" t="s">
        <v>58</v>
      </c>
      <c r="B126" s="544"/>
      <c r="C126" s="380" t="s">
        <v>64</v>
      </c>
      <c r="D126" s="566"/>
      <c r="E126" s="566"/>
      <c r="F126" s="567"/>
      <c r="G126" s="537" t="s">
        <v>394</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2" t="s">
        <v>68</v>
      </c>
      <c r="D127" s="353"/>
      <c r="E127" s="353"/>
      <c r="F127" s="354"/>
      <c r="G127" s="355" t="s">
        <v>430</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120" customHeight="1" thickBot="1" x14ac:dyDescent="0.2">
      <c r="A131" s="540" t="s">
        <v>306</v>
      </c>
      <c r="B131" s="541"/>
      <c r="C131" s="541"/>
      <c r="D131" s="541"/>
      <c r="E131" s="542"/>
      <c r="F131" s="559" t="s">
        <v>428</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19" t="s">
        <v>429</v>
      </c>
      <c r="B133" s="420"/>
      <c r="C133" s="420"/>
      <c r="D133" s="420"/>
      <c r="E133" s="421"/>
      <c r="F133" s="562" t="s">
        <v>432</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133.5" customHeight="1" thickBot="1" x14ac:dyDescent="0.2">
      <c r="A135" s="603" t="s">
        <v>389</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2" t="s">
        <v>224</v>
      </c>
      <c r="B137" s="393"/>
      <c r="C137" s="393"/>
      <c r="D137" s="393"/>
      <c r="E137" s="393"/>
      <c r="F137" s="393"/>
      <c r="G137" s="406">
        <v>192</v>
      </c>
      <c r="H137" s="407"/>
      <c r="I137" s="407"/>
      <c r="J137" s="407"/>
      <c r="K137" s="407"/>
      <c r="L137" s="407"/>
      <c r="M137" s="407"/>
      <c r="N137" s="407"/>
      <c r="O137" s="407"/>
      <c r="P137" s="408"/>
      <c r="Q137" s="393" t="s">
        <v>225</v>
      </c>
      <c r="R137" s="393"/>
      <c r="S137" s="393"/>
      <c r="T137" s="393"/>
      <c r="U137" s="393"/>
      <c r="V137" s="393"/>
      <c r="W137" s="406">
        <v>162</v>
      </c>
      <c r="X137" s="407"/>
      <c r="Y137" s="407"/>
      <c r="Z137" s="407"/>
      <c r="AA137" s="407"/>
      <c r="AB137" s="407"/>
      <c r="AC137" s="407"/>
      <c r="AD137" s="407"/>
      <c r="AE137" s="407"/>
      <c r="AF137" s="408"/>
      <c r="AG137" s="393" t="s">
        <v>226</v>
      </c>
      <c r="AH137" s="393"/>
      <c r="AI137" s="393"/>
      <c r="AJ137" s="393"/>
      <c r="AK137" s="393"/>
      <c r="AL137" s="393"/>
      <c r="AM137" s="389">
        <v>170</v>
      </c>
      <c r="AN137" s="390"/>
      <c r="AO137" s="390"/>
      <c r="AP137" s="390"/>
      <c r="AQ137" s="390"/>
      <c r="AR137" s="390"/>
      <c r="AS137" s="390"/>
      <c r="AT137" s="390"/>
      <c r="AU137" s="390"/>
      <c r="AV137" s="391"/>
      <c r="AW137" s="12"/>
      <c r="AX137" s="13"/>
    </row>
    <row r="138" spans="1:50" ht="19.899999999999999" customHeight="1" thickBot="1" x14ac:dyDescent="0.2">
      <c r="A138" s="394" t="s">
        <v>227</v>
      </c>
      <c r="B138" s="395"/>
      <c r="C138" s="395"/>
      <c r="D138" s="395"/>
      <c r="E138" s="395"/>
      <c r="F138" s="395"/>
      <c r="G138" s="409">
        <v>123</v>
      </c>
      <c r="H138" s="410"/>
      <c r="I138" s="410"/>
      <c r="J138" s="410"/>
      <c r="K138" s="410"/>
      <c r="L138" s="410"/>
      <c r="M138" s="410"/>
      <c r="N138" s="410"/>
      <c r="O138" s="410"/>
      <c r="P138" s="411"/>
      <c r="Q138" s="395" t="s">
        <v>228</v>
      </c>
      <c r="R138" s="395"/>
      <c r="S138" s="395"/>
      <c r="T138" s="395"/>
      <c r="U138" s="395"/>
      <c r="V138" s="395"/>
      <c r="W138" s="409">
        <v>120</v>
      </c>
      <c r="X138" s="410"/>
      <c r="Y138" s="410"/>
      <c r="Z138" s="410"/>
      <c r="AA138" s="410"/>
      <c r="AB138" s="410"/>
      <c r="AC138" s="410"/>
      <c r="AD138" s="410"/>
      <c r="AE138" s="410"/>
      <c r="AF138" s="411"/>
      <c r="AG138" s="568"/>
      <c r="AH138" s="569"/>
      <c r="AI138" s="569"/>
      <c r="AJ138" s="569"/>
      <c r="AK138" s="569"/>
      <c r="AL138" s="569"/>
      <c r="AM138" s="606"/>
      <c r="AN138" s="607"/>
      <c r="AO138" s="607"/>
      <c r="AP138" s="607"/>
      <c r="AQ138" s="607"/>
      <c r="AR138" s="607"/>
      <c r="AS138" s="607"/>
      <c r="AT138" s="607"/>
      <c r="AU138" s="607"/>
      <c r="AV138" s="608"/>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76" t="s">
        <v>397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117"/>
      <c r="B179" s="532"/>
      <c r="C179" s="532"/>
      <c r="D179" s="532"/>
      <c r="E179" s="532"/>
      <c r="F179" s="533"/>
      <c r="G179" s="380" t="s">
        <v>19</v>
      </c>
      <c r="H179" s="381"/>
      <c r="I179" s="381"/>
      <c r="J179" s="381"/>
      <c r="K179" s="381"/>
      <c r="L179" s="382" t="s">
        <v>20</v>
      </c>
      <c r="M179" s="381"/>
      <c r="N179" s="381"/>
      <c r="O179" s="381"/>
      <c r="P179" s="381"/>
      <c r="Q179" s="381"/>
      <c r="R179" s="381"/>
      <c r="S179" s="381"/>
      <c r="T179" s="381"/>
      <c r="U179" s="381"/>
      <c r="V179" s="381"/>
      <c r="W179" s="381"/>
      <c r="X179" s="383"/>
      <c r="Y179" s="384" t="s">
        <v>21</v>
      </c>
      <c r="Z179" s="385"/>
      <c r="AA179" s="385"/>
      <c r="AB179" s="386"/>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84" t="s">
        <v>21</v>
      </c>
      <c r="AV179" s="385"/>
      <c r="AW179" s="385"/>
      <c r="AX179" s="387"/>
    </row>
    <row r="180" spans="1:50" ht="24.75" customHeight="1" x14ac:dyDescent="0.15">
      <c r="A180" s="117"/>
      <c r="B180" s="532"/>
      <c r="C180" s="532"/>
      <c r="D180" s="532"/>
      <c r="E180" s="532"/>
      <c r="F180" s="533"/>
      <c r="G180" s="88" t="s">
        <v>398</v>
      </c>
      <c r="H180" s="89"/>
      <c r="I180" s="89"/>
      <c r="J180" s="89"/>
      <c r="K180" s="90"/>
      <c r="L180" s="91" t="s">
        <v>399</v>
      </c>
      <c r="M180" s="92"/>
      <c r="N180" s="92"/>
      <c r="O180" s="92"/>
      <c r="P180" s="92"/>
      <c r="Q180" s="92"/>
      <c r="R180" s="92"/>
      <c r="S180" s="92"/>
      <c r="T180" s="92"/>
      <c r="U180" s="92"/>
      <c r="V180" s="92"/>
      <c r="W180" s="92"/>
      <c r="X180" s="93"/>
      <c r="Y180" s="94">
        <v>16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8"/>
    </row>
    <row r="181" spans="1:50" ht="24.75" customHeight="1" x14ac:dyDescent="0.15">
      <c r="A181" s="117"/>
      <c r="B181" s="532"/>
      <c r="C181" s="532"/>
      <c r="D181" s="532"/>
      <c r="E181" s="532"/>
      <c r="F181" s="53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16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2"/>
      <c r="C191" s="532"/>
      <c r="D191" s="532"/>
      <c r="E191" s="532"/>
      <c r="F191" s="533"/>
      <c r="G191" s="376" t="s">
        <v>400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117"/>
      <c r="B192" s="532"/>
      <c r="C192" s="532"/>
      <c r="D192" s="532"/>
      <c r="E192" s="532"/>
      <c r="F192" s="533"/>
      <c r="G192" s="380" t="s">
        <v>19</v>
      </c>
      <c r="H192" s="381"/>
      <c r="I192" s="381"/>
      <c r="J192" s="381"/>
      <c r="K192" s="381"/>
      <c r="L192" s="382" t="s">
        <v>20</v>
      </c>
      <c r="M192" s="381"/>
      <c r="N192" s="381"/>
      <c r="O192" s="381"/>
      <c r="P192" s="381"/>
      <c r="Q192" s="381"/>
      <c r="R192" s="381"/>
      <c r="S192" s="381"/>
      <c r="T192" s="381"/>
      <c r="U192" s="381"/>
      <c r="V192" s="381"/>
      <c r="W192" s="381"/>
      <c r="X192" s="383"/>
      <c r="Y192" s="384" t="s">
        <v>21</v>
      </c>
      <c r="Z192" s="385"/>
      <c r="AA192" s="385"/>
      <c r="AB192" s="386"/>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84" t="s">
        <v>21</v>
      </c>
      <c r="AV192" s="385"/>
      <c r="AW192" s="385"/>
      <c r="AX192" s="387"/>
    </row>
    <row r="193" spans="1:50" ht="24.75" customHeight="1" x14ac:dyDescent="0.15">
      <c r="A193" s="117"/>
      <c r="B193" s="532"/>
      <c r="C193" s="532"/>
      <c r="D193" s="532"/>
      <c r="E193" s="532"/>
      <c r="F193" s="533"/>
      <c r="G193" s="88" t="s">
        <v>401</v>
      </c>
      <c r="H193" s="89"/>
      <c r="I193" s="89"/>
      <c r="J193" s="89"/>
      <c r="K193" s="90"/>
      <c r="L193" s="91" t="s">
        <v>402</v>
      </c>
      <c r="M193" s="92"/>
      <c r="N193" s="92"/>
      <c r="O193" s="92"/>
      <c r="P193" s="92"/>
      <c r="Q193" s="92"/>
      <c r="R193" s="92"/>
      <c r="S193" s="92"/>
      <c r="T193" s="92"/>
      <c r="U193" s="92"/>
      <c r="V193" s="92"/>
      <c r="W193" s="92"/>
      <c r="X193" s="93"/>
      <c r="Y193" s="94">
        <v>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8"/>
    </row>
    <row r="194" spans="1:50" ht="24.75" customHeight="1" x14ac:dyDescent="0.15">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2"/>
      <c r="C204" s="532"/>
      <c r="D204" s="532"/>
      <c r="E204" s="532"/>
      <c r="F204" s="533"/>
      <c r="G204" s="376"/>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117"/>
      <c r="B205" s="532"/>
      <c r="C205" s="532"/>
      <c r="D205" s="532"/>
      <c r="E205" s="532"/>
      <c r="F205" s="533"/>
      <c r="G205" s="380" t="s">
        <v>19</v>
      </c>
      <c r="H205" s="381"/>
      <c r="I205" s="381"/>
      <c r="J205" s="381"/>
      <c r="K205" s="381"/>
      <c r="L205" s="382" t="s">
        <v>20</v>
      </c>
      <c r="M205" s="381"/>
      <c r="N205" s="381"/>
      <c r="O205" s="381"/>
      <c r="P205" s="381"/>
      <c r="Q205" s="381"/>
      <c r="R205" s="381"/>
      <c r="S205" s="381"/>
      <c r="T205" s="381"/>
      <c r="U205" s="381"/>
      <c r="V205" s="381"/>
      <c r="W205" s="381"/>
      <c r="X205" s="383"/>
      <c r="Y205" s="384" t="s">
        <v>21</v>
      </c>
      <c r="Z205" s="385"/>
      <c r="AA205" s="385"/>
      <c r="AB205" s="386"/>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84" t="s">
        <v>21</v>
      </c>
      <c r="AV205" s="385"/>
      <c r="AW205" s="385"/>
      <c r="AX205" s="387"/>
    </row>
    <row r="206" spans="1:50" ht="24.75" customHeight="1" x14ac:dyDescent="0.15">
      <c r="A206" s="117"/>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8"/>
    </row>
    <row r="207" spans="1:50" ht="24.75" customHeight="1" x14ac:dyDescent="0.15">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2"/>
      <c r="C217" s="532"/>
      <c r="D217" s="532"/>
      <c r="E217" s="532"/>
      <c r="F217" s="533"/>
      <c r="G217" s="376"/>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117"/>
      <c r="B218" s="532"/>
      <c r="C218" s="532"/>
      <c r="D218" s="532"/>
      <c r="E218" s="532"/>
      <c r="F218" s="533"/>
      <c r="G218" s="380" t="s">
        <v>19</v>
      </c>
      <c r="H218" s="381"/>
      <c r="I218" s="381"/>
      <c r="J218" s="381"/>
      <c r="K218" s="381"/>
      <c r="L218" s="382" t="s">
        <v>20</v>
      </c>
      <c r="M218" s="381"/>
      <c r="N218" s="381"/>
      <c r="O218" s="381"/>
      <c r="P218" s="381"/>
      <c r="Q218" s="381"/>
      <c r="R218" s="381"/>
      <c r="S218" s="381"/>
      <c r="T218" s="381"/>
      <c r="U218" s="381"/>
      <c r="V218" s="381"/>
      <c r="W218" s="381"/>
      <c r="X218" s="383"/>
      <c r="Y218" s="384" t="s">
        <v>21</v>
      </c>
      <c r="Z218" s="385"/>
      <c r="AA218" s="385"/>
      <c r="AB218" s="386"/>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84" t="s">
        <v>21</v>
      </c>
      <c r="AV218" s="385"/>
      <c r="AW218" s="385"/>
      <c r="AX218" s="387"/>
    </row>
    <row r="219" spans="1:50" ht="24.75" customHeight="1" x14ac:dyDescent="0.15">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8"/>
    </row>
    <row r="220" spans="1:50" ht="24.75" customHeight="1" x14ac:dyDescent="0.15">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3" t="s">
        <v>321</v>
      </c>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404</v>
      </c>
      <c r="D236" s="104"/>
      <c r="E236" s="104"/>
      <c r="F236" s="104"/>
      <c r="G236" s="104"/>
      <c r="H236" s="104"/>
      <c r="I236" s="104"/>
      <c r="J236" s="104"/>
      <c r="K236" s="104"/>
      <c r="L236" s="104"/>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v>
      </c>
      <c r="AL236" s="106"/>
      <c r="AM236" s="106"/>
      <c r="AN236" s="106"/>
      <c r="AO236" s="106"/>
      <c r="AP236" s="107"/>
      <c r="AQ236" s="108" t="s">
        <v>406</v>
      </c>
      <c r="AR236" s="104"/>
      <c r="AS236" s="104"/>
      <c r="AT236" s="104"/>
      <c r="AU236" s="108" t="s">
        <v>406</v>
      </c>
      <c r="AV236" s="104"/>
      <c r="AW236" s="104"/>
      <c r="AX236" s="104"/>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360</v>
      </c>
      <c r="D268" s="109"/>
      <c r="E268" s="109"/>
      <c r="F268" s="109"/>
      <c r="G268" s="109"/>
      <c r="H268" s="109"/>
      <c r="I268" s="109"/>
      <c r="J268" s="109"/>
      <c r="K268" s="109"/>
      <c r="L268" s="109"/>
      <c r="M268" s="109" t="s">
        <v>361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362</v>
      </c>
      <c r="AL268" s="109"/>
      <c r="AM268" s="109"/>
      <c r="AN268" s="109"/>
      <c r="AO268" s="109"/>
      <c r="AP268" s="109"/>
      <c r="AQ268" s="109" t="s">
        <v>23</v>
      </c>
      <c r="AR268" s="109"/>
      <c r="AS268" s="109"/>
      <c r="AT268" s="109"/>
      <c r="AU268" s="111" t="s">
        <v>24</v>
      </c>
      <c r="AV268" s="112"/>
      <c r="AW268" s="112"/>
      <c r="AX268" s="113"/>
    </row>
    <row r="269" spans="1:50" ht="27" customHeight="1" x14ac:dyDescent="0.15">
      <c r="A269" s="103">
        <v>1</v>
      </c>
      <c r="B269" s="103">
        <v>1</v>
      </c>
      <c r="C269" s="108" t="s">
        <v>408</v>
      </c>
      <c r="D269" s="104"/>
      <c r="E269" s="104"/>
      <c r="F269" s="104"/>
      <c r="G269" s="104"/>
      <c r="H269" s="104"/>
      <c r="I269" s="104"/>
      <c r="J269" s="104"/>
      <c r="K269" s="104"/>
      <c r="L269" s="104"/>
      <c r="M269" s="108" t="s">
        <v>409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v>
      </c>
      <c r="AL269" s="106"/>
      <c r="AM269" s="106"/>
      <c r="AN269" s="106"/>
      <c r="AO269" s="106"/>
      <c r="AP269" s="107"/>
      <c r="AQ269" s="108" t="s">
        <v>415</v>
      </c>
      <c r="AR269" s="104"/>
      <c r="AS269" s="104"/>
      <c r="AT269" s="104"/>
      <c r="AU269" s="105">
        <v>99</v>
      </c>
      <c r="AV269" s="106"/>
      <c r="AW269" s="106"/>
      <c r="AX269" s="107"/>
    </row>
    <row r="270" spans="1:50" ht="27" customHeight="1" x14ac:dyDescent="0.15">
      <c r="A270" s="103">
        <v>2</v>
      </c>
      <c r="B270" s="103">
        <v>1</v>
      </c>
      <c r="C270" s="108" t="s">
        <v>410</v>
      </c>
      <c r="D270" s="104"/>
      <c r="E270" s="104"/>
      <c r="F270" s="104"/>
      <c r="G270" s="104"/>
      <c r="H270" s="104"/>
      <c r="I270" s="104"/>
      <c r="J270" s="104"/>
      <c r="K270" s="104"/>
      <c r="L270" s="104"/>
      <c r="M270" s="108" t="s">
        <v>411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5</v>
      </c>
      <c r="AL270" s="106"/>
      <c r="AM270" s="106"/>
      <c r="AN270" s="106"/>
      <c r="AO270" s="106"/>
      <c r="AP270" s="107"/>
      <c r="AQ270" s="108" t="s">
        <v>416</v>
      </c>
      <c r="AR270" s="104"/>
      <c r="AS270" s="104"/>
      <c r="AT270" s="104"/>
      <c r="AU270" s="105">
        <v>100</v>
      </c>
      <c r="AV270" s="106"/>
      <c r="AW270" s="106"/>
      <c r="AX270" s="107"/>
    </row>
    <row r="271" spans="1:50" ht="27" customHeight="1" x14ac:dyDescent="0.15">
      <c r="A271" s="103">
        <v>3</v>
      </c>
      <c r="B271" s="103">
        <v>1</v>
      </c>
      <c r="C271" s="108" t="s">
        <v>412</v>
      </c>
      <c r="D271" s="104"/>
      <c r="E271" s="104"/>
      <c r="F271" s="104"/>
      <c r="G271" s="104"/>
      <c r="H271" s="104"/>
      <c r="I271" s="104"/>
      <c r="J271" s="104"/>
      <c r="K271" s="104"/>
      <c r="L271" s="104"/>
      <c r="M271" s="108" t="s">
        <v>413</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v>
      </c>
      <c r="AL271" s="106"/>
      <c r="AM271" s="106"/>
      <c r="AN271" s="106"/>
      <c r="AO271" s="106"/>
      <c r="AP271" s="107"/>
      <c r="AQ271" s="108" t="s">
        <v>415</v>
      </c>
      <c r="AR271" s="104"/>
      <c r="AS271" s="104"/>
      <c r="AT271" s="104"/>
      <c r="AU271" s="105">
        <v>98</v>
      </c>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t="55.5" customHeight="1" x14ac:dyDescent="0.15"/>
    <row r="300" spans="1:50" hidden="1" x14ac:dyDescent="0.15">
      <c r="A300" s="9"/>
      <c r="B300" s="61" t="s">
        <v>363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360</v>
      </c>
      <c r="D301" s="109"/>
      <c r="E301" s="109"/>
      <c r="F301" s="109"/>
      <c r="G301" s="109"/>
      <c r="H301" s="109"/>
      <c r="I301" s="109"/>
      <c r="J301" s="109"/>
      <c r="K301" s="109"/>
      <c r="L301" s="109"/>
      <c r="M301" s="109" t="s">
        <v>361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362</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360</v>
      </c>
      <c r="D334" s="109"/>
      <c r="E334" s="109"/>
      <c r="F334" s="109"/>
      <c r="G334" s="109"/>
      <c r="H334" s="109"/>
      <c r="I334" s="109"/>
      <c r="J334" s="109"/>
      <c r="K334" s="109"/>
      <c r="L334" s="109"/>
      <c r="M334" s="109" t="s">
        <v>361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362</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360</v>
      </c>
      <c r="D367" s="109"/>
      <c r="E367" s="109"/>
      <c r="F367" s="109"/>
      <c r="G367" s="109"/>
      <c r="H367" s="109"/>
      <c r="I367" s="109"/>
      <c r="J367" s="109"/>
      <c r="K367" s="109"/>
      <c r="L367" s="109"/>
      <c r="M367" s="109" t="s">
        <v>361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362</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360</v>
      </c>
      <c r="D400" s="109"/>
      <c r="E400" s="109"/>
      <c r="F400" s="109"/>
      <c r="G400" s="109"/>
      <c r="H400" s="109"/>
      <c r="I400" s="109"/>
      <c r="J400" s="109"/>
      <c r="K400" s="109"/>
      <c r="L400" s="109"/>
      <c r="M400" s="109" t="s">
        <v>361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362</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360</v>
      </c>
      <c r="D433" s="109"/>
      <c r="E433" s="109"/>
      <c r="F433" s="109"/>
      <c r="G433" s="109"/>
      <c r="H433" s="109"/>
      <c r="I433" s="109"/>
      <c r="J433" s="109"/>
      <c r="K433" s="109"/>
      <c r="L433" s="109"/>
      <c r="M433" s="109" t="s">
        <v>361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362</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360</v>
      </c>
      <c r="D466" s="109"/>
      <c r="E466" s="109"/>
      <c r="F466" s="109"/>
      <c r="G466" s="109"/>
      <c r="H466" s="109"/>
      <c r="I466" s="109"/>
      <c r="J466" s="109"/>
      <c r="K466" s="109"/>
      <c r="L466" s="109"/>
      <c r="M466" s="109" t="s">
        <v>361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362</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1" priority="571">
      <formula>IF(RIGHT(TEXT(P14,"0.#"),1)=".",FALSE,TRUE)</formula>
    </cfRule>
    <cfRule type="expression" dxfId="220" priority="572">
      <formula>IF(RIGHT(TEXT(P14,"0.#"),1)=".",TRUE,FALSE)</formula>
    </cfRule>
  </conditionalFormatting>
  <conditionalFormatting sqref="AE23:AI23">
    <cfRule type="expression" dxfId="219" priority="561">
      <formula>IF(RIGHT(TEXT(AE23,"0.#"),1)=".",FALSE,TRUE)</formula>
    </cfRule>
    <cfRule type="expression" dxfId="218" priority="562">
      <formula>IF(RIGHT(TEXT(AE23,"0.#"),1)=".",TRUE,FALSE)</formula>
    </cfRule>
  </conditionalFormatting>
  <conditionalFormatting sqref="AE69:AX69">
    <cfRule type="expression" dxfId="217" priority="493">
      <formula>IF(RIGHT(TEXT(AE69,"0.#"),1)=".",FALSE,TRUE)</formula>
    </cfRule>
    <cfRule type="expression" dxfId="216" priority="494">
      <formula>IF(RIGHT(TEXT(AE69,"0.#"),1)=".",TRUE,FALSE)</formula>
    </cfRule>
  </conditionalFormatting>
  <conditionalFormatting sqref="AE83:AI83">
    <cfRule type="expression" dxfId="215" priority="475">
      <formula>IF(RIGHT(TEXT(AE83,"0.#"),1)=".",FALSE,TRUE)</formula>
    </cfRule>
    <cfRule type="expression" dxfId="214" priority="476">
      <formula>IF(RIGHT(TEXT(AE83,"0.#"),1)=".",TRUE,FALSE)</formula>
    </cfRule>
  </conditionalFormatting>
  <conditionalFormatting sqref="AJ83:AX83">
    <cfRule type="expression" dxfId="213" priority="473">
      <formula>IF(RIGHT(TEXT(AJ83,"0.#"),1)=".",FALSE,TRUE)</formula>
    </cfRule>
    <cfRule type="expression" dxfId="212" priority="474">
      <formula>IF(RIGHT(TEXT(AJ83,"0.#"),1)=".",TRUE,FALSE)</formula>
    </cfRule>
  </conditionalFormatting>
  <conditionalFormatting sqref="L99">
    <cfRule type="expression" dxfId="211" priority="453">
      <formula>IF(RIGHT(TEXT(L99,"0.#"),1)=".",FALSE,TRUE)</formula>
    </cfRule>
    <cfRule type="expression" dxfId="210" priority="454">
      <formula>IF(RIGHT(TEXT(L99,"0.#"),1)=".",TRUE,FALSE)</formula>
    </cfRule>
  </conditionalFormatting>
  <conditionalFormatting sqref="L104">
    <cfRule type="expression" dxfId="209" priority="451">
      <formula>IF(RIGHT(TEXT(L104,"0.#"),1)=".",FALSE,TRUE)</formula>
    </cfRule>
    <cfRule type="expression" dxfId="208" priority="452">
      <formula>IF(RIGHT(TEXT(L104,"0.#"),1)=".",TRUE,FALSE)</formula>
    </cfRule>
  </conditionalFormatting>
  <conditionalFormatting sqref="R104">
    <cfRule type="expression" dxfId="207" priority="449">
      <formula>IF(RIGHT(TEXT(R104,"0.#"),1)=".",FALSE,TRUE)</formula>
    </cfRule>
    <cfRule type="expression" dxfId="206" priority="450">
      <formula>IF(RIGHT(TEXT(R104,"0.#"),1)=".",TRUE,FALSE)</formula>
    </cfRule>
  </conditionalFormatting>
  <conditionalFormatting sqref="P18:AX18">
    <cfRule type="expression" dxfId="205" priority="447">
      <formula>IF(RIGHT(TEXT(P18,"0.#"),1)=".",FALSE,TRUE)</formula>
    </cfRule>
    <cfRule type="expression" dxfId="204" priority="448">
      <formula>IF(RIGHT(TEXT(P18,"0.#"),1)=".",TRUE,FALSE)</formula>
    </cfRule>
  </conditionalFormatting>
  <conditionalFormatting sqref="Y181">
    <cfRule type="expression" dxfId="203" priority="443">
      <formula>IF(RIGHT(TEXT(Y181,"0.#"),1)=".",FALSE,TRUE)</formula>
    </cfRule>
    <cfRule type="expression" dxfId="202" priority="444">
      <formula>IF(RIGHT(TEXT(Y181,"0.#"),1)=".",TRUE,FALSE)</formula>
    </cfRule>
  </conditionalFormatting>
  <conditionalFormatting sqref="Y190">
    <cfRule type="expression" dxfId="201" priority="439">
      <formula>IF(RIGHT(TEXT(Y190,"0.#"),1)=".",FALSE,TRUE)</formula>
    </cfRule>
    <cfRule type="expression" dxfId="200" priority="440">
      <formula>IF(RIGHT(TEXT(Y190,"0.#"),1)=".",TRUE,FALSE)</formula>
    </cfRule>
  </conditionalFormatting>
  <conditionalFormatting sqref="AE54:AI54">
    <cfRule type="expression" dxfId="199" priority="311">
      <formula>IF(RIGHT(TEXT(AE54,"0.#"),1)=".",FALSE,TRUE)</formula>
    </cfRule>
    <cfRule type="expression" dxfId="198" priority="312">
      <formula>IF(RIGHT(TEXT(AE54,"0.#"),1)=".",TRUE,FALSE)</formula>
    </cfRule>
  </conditionalFormatting>
  <conditionalFormatting sqref="P16:AQ17 P15:AX15 P13:AX13">
    <cfRule type="expression" dxfId="197" priority="269">
      <formula>IF(RIGHT(TEXT(P13,"0.#"),1)=".",FALSE,TRUE)</formula>
    </cfRule>
    <cfRule type="expression" dxfId="196" priority="270">
      <formula>IF(RIGHT(TEXT(P13,"0.#"),1)=".",TRUE,FALSE)</formula>
    </cfRule>
  </conditionalFormatting>
  <conditionalFormatting sqref="P19:AJ19">
    <cfRule type="expression" dxfId="195" priority="267">
      <formula>IF(RIGHT(TEXT(P19,"0.#"),1)=".",FALSE,TRUE)</formula>
    </cfRule>
    <cfRule type="expression" dxfId="194" priority="268">
      <formula>IF(RIGHT(TEXT(P19,"0.#"),1)=".",TRUE,FALSE)</formula>
    </cfRule>
  </conditionalFormatting>
  <conditionalFormatting sqref="AE55:AX55 AJ54:AS54">
    <cfRule type="expression" dxfId="193" priority="263">
      <formula>IF(RIGHT(TEXT(AE54,"0.#"),1)=".",FALSE,TRUE)</formula>
    </cfRule>
    <cfRule type="expression" dxfId="192" priority="264">
      <formula>IF(RIGHT(TEXT(AE54,"0.#"),1)=".",TRUE,FALSE)</formula>
    </cfRule>
  </conditionalFormatting>
  <conditionalFormatting sqref="AE68:AS68">
    <cfRule type="expression" dxfId="191" priority="259">
      <formula>IF(RIGHT(TEXT(AE68,"0.#"),1)=".",FALSE,TRUE)</formula>
    </cfRule>
    <cfRule type="expression" dxfId="190" priority="260">
      <formula>IF(RIGHT(TEXT(AE68,"0.#"),1)=".",TRUE,FALSE)</formula>
    </cfRule>
  </conditionalFormatting>
  <conditionalFormatting sqref="AE95:AI95 AE92:AI92 AE89:AI89 AE86:AI86">
    <cfRule type="expression" dxfId="189" priority="257">
      <formula>IF(RIGHT(TEXT(AE86,"0.#"),1)=".",FALSE,TRUE)</formula>
    </cfRule>
    <cfRule type="expression" dxfId="188" priority="258">
      <formula>IF(RIGHT(TEXT(AE86,"0.#"),1)=".",TRUE,FALSE)</formula>
    </cfRule>
  </conditionalFormatting>
  <conditionalFormatting sqref="AJ95:AX95 AJ92:AX92 AJ89:AX89 AJ86:AX86">
    <cfRule type="expression" dxfId="187" priority="255">
      <formula>IF(RIGHT(TEXT(AJ86,"0.#"),1)=".",FALSE,TRUE)</formula>
    </cfRule>
    <cfRule type="expression" dxfId="186" priority="256">
      <formula>IF(RIGHT(TEXT(AJ86,"0.#"),1)=".",TRUE,FALSE)</formula>
    </cfRule>
  </conditionalFormatting>
  <conditionalFormatting sqref="L100:L103 L98">
    <cfRule type="expression" dxfId="185" priority="253">
      <formula>IF(RIGHT(TEXT(L98,"0.#"),1)=".",FALSE,TRUE)</formula>
    </cfRule>
    <cfRule type="expression" dxfId="184" priority="254">
      <formula>IF(RIGHT(TEXT(L98,"0.#"),1)=".",TRUE,FALSE)</formula>
    </cfRule>
  </conditionalFormatting>
  <conditionalFormatting sqref="R98">
    <cfRule type="expression" dxfId="183" priority="249">
      <formula>IF(RIGHT(TEXT(R98,"0.#"),1)=".",FALSE,TRUE)</formula>
    </cfRule>
    <cfRule type="expression" dxfId="182" priority="250">
      <formula>IF(RIGHT(TEXT(R98,"0.#"),1)=".",TRUE,FALSE)</formula>
    </cfRule>
  </conditionalFormatting>
  <conditionalFormatting sqref="R99:R103">
    <cfRule type="expression" dxfId="181" priority="247">
      <formula>IF(RIGHT(TEXT(R99,"0.#"),1)=".",FALSE,TRUE)</formula>
    </cfRule>
    <cfRule type="expression" dxfId="180" priority="248">
      <formula>IF(RIGHT(TEXT(R99,"0.#"),1)=".",TRUE,FALSE)</formula>
    </cfRule>
  </conditionalFormatting>
  <conditionalFormatting sqref="Y182:Y189">
    <cfRule type="expression" dxfId="179" priority="245">
      <formula>IF(RIGHT(TEXT(Y182,"0.#"),1)=".",FALSE,TRUE)</formula>
    </cfRule>
    <cfRule type="expression" dxfId="178" priority="246">
      <formula>IF(RIGHT(TEXT(Y182,"0.#"),1)=".",TRUE,FALSE)</formula>
    </cfRule>
  </conditionalFormatting>
  <conditionalFormatting sqref="AU181">
    <cfRule type="expression" dxfId="177" priority="243">
      <formula>IF(RIGHT(TEXT(AU181,"0.#"),1)=".",FALSE,TRUE)</formula>
    </cfRule>
    <cfRule type="expression" dxfId="176" priority="244">
      <formula>IF(RIGHT(TEXT(AU181,"0.#"),1)=".",TRUE,FALSE)</formula>
    </cfRule>
  </conditionalFormatting>
  <conditionalFormatting sqref="AU190">
    <cfRule type="expression" dxfId="175" priority="241">
      <formula>IF(RIGHT(TEXT(AU190,"0.#"),1)=".",FALSE,TRUE)</formula>
    </cfRule>
    <cfRule type="expression" dxfId="174" priority="242">
      <formula>IF(RIGHT(TEXT(AU190,"0.#"),1)=".",TRUE,FALSE)</formula>
    </cfRule>
  </conditionalFormatting>
  <conditionalFormatting sqref="AU182:AU189 AU180">
    <cfRule type="expression" dxfId="173" priority="239">
      <formula>IF(RIGHT(TEXT(AU180,"0.#"),1)=".",FALSE,TRUE)</formula>
    </cfRule>
    <cfRule type="expression" dxfId="172" priority="240">
      <formula>IF(RIGHT(TEXT(AU180,"0.#"),1)=".",TRUE,FALSE)</formula>
    </cfRule>
  </conditionalFormatting>
  <conditionalFormatting sqref="Y220 Y207 Y194">
    <cfRule type="expression" dxfId="171" priority="225">
      <formula>IF(RIGHT(TEXT(Y194,"0.#"),1)=".",FALSE,TRUE)</formula>
    </cfRule>
    <cfRule type="expression" dxfId="170" priority="226">
      <formula>IF(RIGHT(TEXT(Y194,"0.#"),1)=".",TRUE,FALSE)</formula>
    </cfRule>
  </conditionalFormatting>
  <conditionalFormatting sqref="Y229 Y216 Y203">
    <cfRule type="expression" dxfId="169" priority="223">
      <formula>IF(RIGHT(TEXT(Y203,"0.#"),1)=".",FALSE,TRUE)</formula>
    </cfRule>
    <cfRule type="expression" dxfId="168" priority="224">
      <formula>IF(RIGHT(TEXT(Y203,"0.#"),1)=".",TRUE,FALSE)</formula>
    </cfRule>
  </conditionalFormatting>
  <conditionalFormatting sqref="Y221:Y228 Y219 Y208:Y215 Y206 Y195:Y202">
    <cfRule type="expression" dxfId="167" priority="221">
      <formula>IF(RIGHT(TEXT(Y195,"0.#"),1)=".",FALSE,TRUE)</formula>
    </cfRule>
    <cfRule type="expression" dxfId="166" priority="222">
      <formula>IF(RIGHT(TEXT(Y195,"0.#"),1)=".",TRUE,FALSE)</formula>
    </cfRule>
  </conditionalFormatting>
  <conditionalFormatting sqref="AU220 AU207 AU194">
    <cfRule type="expression" dxfId="165" priority="219">
      <formula>IF(RIGHT(TEXT(AU194,"0.#"),1)=".",FALSE,TRUE)</formula>
    </cfRule>
    <cfRule type="expression" dxfId="164" priority="220">
      <formula>IF(RIGHT(TEXT(AU194,"0.#"),1)=".",TRUE,FALSE)</formula>
    </cfRule>
  </conditionalFormatting>
  <conditionalFormatting sqref="AU229 AU216 AU203">
    <cfRule type="expression" dxfId="163" priority="217">
      <formula>IF(RIGHT(TEXT(AU203,"0.#"),1)=".",FALSE,TRUE)</formula>
    </cfRule>
    <cfRule type="expression" dxfId="162" priority="218">
      <formula>IF(RIGHT(TEXT(AU203,"0.#"),1)=".",TRUE,FALSE)</formula>
    </cfRule>
  </conditionalFormatting>
  <conditionalFormatting sqref="AU221:AU228 AU219 AU208:AU215 AU206 AU195:AU202 AU193">
    <cfRule type="expression" dxfId="161" priority="215">
      <formula>IF(RIGHT(TEXT(AU193,"0.#"),1)=".",FALSE,TRUE)</formula>
    </cfRule>
    <cfRule type="expression" dxfId="160" priority="216">
      <formula>IF(RIGHT(TEXT(AU193,"0.#"),1)=".",TRUE,FALSE)</formula>
    </cfRule>
  </conditionalFormatting>
  <conditionalFormatting sqref="AE56:AI56">
    <cfRule type="expression" dxfId="159" priority="189">
      <formula>IF(AND(AE56&gt;=0, RIGHT(TEXT(AE56,"0.#"),1)&lt;&gt;"."),TRUE,FALSE)</formula>
    </cfRule>
    <cfRule type="expression" dxfId="158" priority="190">
      <formula>IF(AND(AE56&gt;=0, RIGHT(TEXT(AE56,"0.#"),1)="."),TRUE,FALSE)</formula>
    </cfRule>
    <cfRule type="expression" dxfId="157" priority="191">
      <formula>IF(AND(AE56&lt;0, RIGHT(TEXT(AE56,"0.#"),1)&lt;&gt;"."),TRUE,FALSE)</formula>
    </cfRule>
    <cfRule type="expression" dxfId="156" priority="192">
      <formula>IF(AND(AE56&lt;0, RIGHT(TEXT(AE56,"0.#"),1)="."),TRUE,FALSE)</formula>
    </cfRule>
  </conditionalFormatting>
  <conditionalFormatting sqref="AJ56:AS56">
    <cfRule type="expression" dxfId="155" priority="185">
      <formula>IF(AND(AJ56&gt;=0, RIGHT(TEXT(AJ56,"0.#"),1)&lt;&gt;"."),TRUE,FALSE)</formula>
    </cfRule>
    <cfRule type="expression" dxfId="154" priority="186">
      <formula>IF(AND(AJ56&gt;=0, RIGHT(TEXT(AJ56,"0.#"),1)="."),TRUE,FALSE)</formula>
    </cfRule>
    <cfRule type="expression" dxfId="153" priority="187">
      <formula>IF(AND(AJ56&lt;0, RIGHT(TEXT(AJ56,"0.#"),1)&lt;&gt;"."),TRUE,FALSE)</formula>
    </cfRule>
    <cfRule type="expression" dxfId="152" priority="188">
      <formula>IF(AND(AJ56&lt;0, RIGHT(TEXT(AJ56,"0.#"),1)="."),TRUE,FALSE)</formula>
    </cfRule>
  </conditionalFormatting>
  <conditionalFormatting sqref="AK237:AK265">
    <cfRule type="expression" dxfId="151" priority="173">
      <formula>IF(RIGHT(TEXT(AK237,"0.#"),1)=".",FALSE,TRUE)</formula>
    </cfRule>
    <cfRule type="expression" dxfId="150" priority="174">
      <formula>IF(RIGHT(TEXT(AK237,"0.#"),1)=".",TRUE,FALSE)</formula>
    </cfRule>
  </conditionalFormatting>
  <conditionalFormatting sqref="AU237:AX265">
    <cfRule type="expression" dxfId="149" priority="169">
      <formula>IF(AND(AU237&gt;=0, RIGHT(TEXT(AU237,"0.#"),1)&lt;&gt;"."),TRUE,FALSE)</formula>
    </cfRule>
    <cfRule type="expression" dxfId="148" priority="170">
      <formula>IF(AND(AU237&gt;=0, RIGHT(TEXT(AU237,"0.#"),1)="."),TRUE,FALSE)</formula>
    </cfRule>
    <cfRule type="expression" dxfId="147" priority="171">
      <formula>IF(AND(AU237&lt;0, RIGHT(TEXT(AU237,"0.#"),1)&lt;&gt;"."),TRUE,FALSE)</formula>
    </cfRule>
    <cfRule type="expression" dxfId="146" priority="172">
      <formula>IF(AND(AU237&lt;0, RIGHT(TEXT(AU237,"0.#"),1)="."),TRUE,FALSE)</formula>
    </cfRule>
  </conditionalFormatting>
  <conditionalFormatting sqref="AK272:AK298">
    <cfRule type="expression" dxfId="145" priority="161">
      <formula>IF(RIGHT(TEXT(AK272,"0.#"),1)=".",FALSE,TRUE)</formula>
    </cfRule>
    <cfRule type="expression" dxfId="144" priority="162">
      <formula>IF(RIGHT(TEXT(AK272,"0.#"),1)=".",TRUE,FALSE)</formula>
    </cfRule>
  </conditionalFormatting>
  <conditionalFormatting sqref="AU272:AX298">
    <cfRule type="expression" dxfId="143" priority="157">
      <formula>IF(AND(AU272&gt;=0, RIGHT(TEXT(AU272,"0.#"),1)&lt;&gt;"."),TRUE,FALSE)</formula>
    </cfRule>
    <cfRule type="expression" dxfId="142" priority="158">
      <formula>IF(AND(AU272&gt;=0, RIGHT(TEXT(AU272,"0.#"),1)="."),TRUE,FALSE)</formula>
    </cfRule>
    <cfRule type="expression" dxfId="141" priority="159">
      <formula>IF(AND(AU272&lt;0, RIGHT(TEXT(AU272,"0.#"),1)&lt;&gt;"."),TRUE,FALSE)</formula>
    </cfRule>
    <cfRule type="expression" dxfId="140" priority="160">
      <formula>IF(AND(AU272&lt;0, RIGHT(TEXT(AU272,"0.#"),1)="."),TRUE,FALSE)</formula>
    </cfRule>
  </conditionalFormatting>
  <conditionalFormatting sqref="AK302">
    <cfRule type="expression" dxfId="139" priority="155">
      <formula>IF(RIGHT(TEXT(AK302,"0.#"),1)=".",FALSE,TRUE)</formula>
    </cfRule>
    <cfRule type="expression" dxfId="138" priority="156">
      <formula>IF(RIGHT(TEXT(AK302,"0.#"),1)=".",TRUE,FALSE)</formula>
    </cfRule>
  </conditionalFormatting>
  <conditionalFormatting sqref="AU302:AX302">
    <cfRule type="expression" dxfId="137" priority="151">
      <formula>IF(AND(AU302&gt;=0, RIGHT(TEXT(AU302,"0.#"),1)&lt;&gt;"."),TRUE,FALSE)</formula>
    </cfRule>
    <cfRule type="expression" dxfId="136" priority="152">
      <formula>IF(AND(AU302&gt;=0, RIGHT(TEXT(AU302,"0.#"),1)="."),TRUE,FALSE)</formula>
    </cfRule>
    <cfRule type="expression" dxfId="135" priority="153">
      <formula>IF(AND(AU302&lt;0, RIGHT(TEXT(AU302,"0.#"),1)&lt;&gt;"."),TRUE,FALSE)</formula>
    </cfRule>
    <cfRule type="expression" dxfId="134" priority="154">
      <formula>IF(AND(AU302&lt;0, RIGHT(TEXT(AU302,"0.#"),1)="."),TRUE,FALSE)</formula>
    </cfRule>
  </conditionalFormatting>
  <conditionalFormatting sqref="AK303:AK331">
    <cfRule type="expression" dxfId="133" priority="149">
      <formula>IF(RIGHT(TEXT(AK303,"0.#"),1)=".",FALSE,TRUE)</formula>
    </cfRule>
    <cfRule type="expression" dxfId="132" priority="150">
      <formula>IF(RIGHT(TEXT(AK303,"0.#"),1)=".",TRUE,FALSE)</formula>
    </cfRule>
  </conditionalFormatting>
  <conditionalFormatting sqref="AU303:AX331">
    <cfRule type="expression" dxfId="131" priority="145">
      <formula>IF(AND(AU303&gt;=0, RIGHT(TEXT(AU303,"0.#"),1)&lt;&gt;"."),TRUE,FALSE)</formula>
    </cfRule>
    <cfRule type="expression" dxfId="130" priority="146">
      <formula>IF(AND(AU303&gt;=0, RIGHT(TEXT(AU303,"0.#"),1)="."),TRUE,FALSE)</formula>
    </cfRule>
    <cfRule type="expression" dxfId="129" priority="147">
      <formula>IF(AND(AU303&lt;0, RIGHT(TEXT(AU303,"0.#"),1)&lt;&gt;"."),TRUE,FALSE)</formula>
    </cfRule>
    <cfRule type="expression" dxfId="128" priority="148">
      <formula>IF(AND(AU303&lt;0, RIGHT(TEXT(AU303,"0.#"),1)="."),TRUE,FALSE)</formula>
    </cfRule>
  </conditionalFormatting>
  <conditionalFormatting sqref="AK335">
    <cfRule type="expression" dxfId="127" priority="143">
      <formula>IF(RIGHT(TEXT(AK335,"0.#"),1)=".",FALSE,TRUE)</formula>
    </cfRule>
    <cfRule type="expression" dxfId="126" priority="144">
      <formula>IF(RIGHT(TEXT(AK335,"0.#"),1)=".",TRUE,FALSE)</formula>
    </cfRule>
  </conditionalFormatting>
  <conditionalFormatting sqref="AU335:AX335">
    <cfRule type="expression" dxfId="125" priority="139">
      <formula>IF(AND(AU335&gt;=0, RIGHT(TEXT(AU335,"0.#"),1)&lt;&gt;"."),TRUE,FALSE)</formula>
    </cfRule>
    <cfRule type="expression" dxfId="124" priority="140">
      <formula>IF(AND(AU335&gt;=0, RIGHT(TEXT(AU335,"0.#"),1)="."),TRUE,FALSE)</formula>
    </cfRule>
    <cfRule type="expression" dxfId="123" priority="141">
      <formula>IF(AND(AU335&lt;0, RIGHT(TEXT(AU335,"0.#"),1)&lt;&gt;"."),TRUE,FALSE)</formula>
    </cfRule>
    <cfRule type="expression" dxfId="122" priority="142">
      <formula>IF(AND(AU335&lt;0, RIGHT(TEXT(AU335,"0.#"),1)="."),TRUE,FALSE)</formula>
    </cfRule>
  </conditionalFormatting>
  <conditionalFormatting sqref="AK336:AK364">
    <cfRule type="expression" dxfId="121" priority="137">
      <formula>IF(RIGHT(TEXT(AK336,"0.#"),1)=".",FALSE,TRUE)</formula>
    </cfRule>
    <cfRule type="expression" dxfId="120" priority="138">
      <formula>IF(RIGHT(TEXT(AK336,"0.#"),1)=".",TRUE,FALSE)</formula>
    </cfRule>
  </conditionalFormatting>
  <conditionalFormatting sqref="AU336:AX364">
    <cfRule type="expression" dxfId="119" priority="133">
      <formula>IF(AND(AU336&gt;=0, RIGHT(TEXT(AU336,"0.#"),1)&lt;&gt;"."),TRUE,FALSE)</formula>
    </cfRule>
    <cfRule type="expression" dxfId="118" priority="134">
      <formula>IF(AND(AU336&gt;=0, RIGHT(TEXT(AU336,"0.#"),1)="."),TRUE,FALSE)</formula>
    </cfRule>
    <cfRule type="expression" dxfId="117" priority="135">
      <formula>IF(AND(AU336&lt;0, RIGHT(TEXT(AU336,"0.#"),1)&lt;&gt;"."),TRUE,FALSE)</formula>
    </cfRule>
    <cfRule type="expression" dxfId="116" priority="136">
      <formula>IF(AND(AU336&lt;0, RIGHT(TEXT(AU336,"0.#"),1)="."),TRUE,FALSE)</formula>
    </cfRule>
  </conditionalFormatting>
  <conditionalFormatting sqref="AK368">
    <cfRule type="expression" dxfId="115" priority="131">
      <formula>IF(RIGHT(TEXT(AK368,"0.#"),1)=".",FALSE,TRUE)</formula>
    </cfRule>
    <cfRule type="expression" dxfId="114" priority="132">
      <formula>IF(RIGHT(TEXT(AK368,"0.#"),1)=".",TRUE,FALSE)</formula>
    </cfRule>
  </conditionalFormatting>
  <conditionalFormatting sqref="AU368:AX368">
    <cfRule type="expression" dxfId="113" priority="127">
      <formula>IF(AND(AU368&gt;=0, RIGHT(TEXT(AU368,"0.#"),1)&lt;&gt;"."),TRUE,FALSE)</formula>
    </cfRule>
    <cfRule type="expression" dxfId="112" priority="128">
      <formula>IF(AND(AU368&gt;=0, RIGHT(TEXT(AU368,"0.#"),1)="."),TRUE,FALSE)</formula>
    </cfRule>
    <cfRule type="expression" dxfId="111" priority="129">
      <formula>IF(AND(AU368&lt;0, RIGHT(TEXT(AU368,"0.#"),1)&lt;&gt;"."),TRUE,FALSE)</formula>
    </cfRule>
    <cfRule type="expression" dxfId="110" priority="130">
      <formula>IF(AND(AU368&lt;0, RIGHT(TEXT(AU368,"0.#"),1)="."),TRUE,FALSE)</formula>
    </cfRule>
  </conditionalFormatting>
  <conditionalFormatting sqref="AK369:AK397">
    <cfRule type="expression" dxfId="109" priority="125">
      <formula>IF(RIGHT(TEXT(AK369,"0.#"),1)=".",FALSE,TRUE)</formula>
    </cfRule>
    <cfRule type="expression" dxfId="108" priority="126">
      <formula>IF(RIGHT(TEXT(AK369,"0.#"),1)=".",TRUE,FALSE)</formula>
    </cfRule>
  </conditionalFormatting>
  <conditionalFormatting sqref="AU369:AX397">
    <cfRule type="expression" dxfId="107" priority="121">
      <formula>IF(AND(AU369&gt;=0, RIGHT(TEXT(AU369,"0.#"),1)&lt;&gt;"."),TRUE,FALSE)</formula>
    </cfRule>
    <cfRule type="expression" dxfId="106" priority="122">
      <formula>IF(AND(AU369&gt;=0, RIGHT(TEXT(AU369,"0.#"),1)="."),TRUE,FALSE)</formula>
    </cfRule>
    <cfRule type="expression" dxfId="105" priority="123">
      <formula>IF(AND(AU369&lt;0, RIGHT(TEXT(AU369,"0.#"),1)&lt;&gt;"."),TRUE,FALSE)</formula>
    </cfRule>
    <cfRule type="expression" dxfId="104" priority="124">
      <formula>IF(AND(AU369&lt;0, RIGHT(TEXT(AU369,"0.#"),1)="."),TRUE,FALSE)</formula>
    </cfRule>
  </conditionalFormatting>
  <conditionalFormatting sqref="AK401">
    <cfRule type="expression" dxfId="103" priority="119">
      <formula>IF(RIGHT(TEXT(AK401,"0.#"),1)=".",FALSE,TRUE)</formula>
    </cfRule>
    <cfRule type="expression" dxfId="102" priority="120">
      <formula>IF(RIGHT(TEXT(AK401,"0.#"),1)=".",TRUE,FALSE)</formula>
    </cfRule>
  </conditionalFormatting>
  <conditionalFormatting sqref="AU401:AX401">
    <cfRule type="expression" dxfId="101" priority="115">
      <formula>IF(AND(AU401&gt;=0, RIGHT(TEXT(AU401,"0.#"),1)&lt;&gt;"."),TRUE,FALSE)</formula>
    </cfRule>
    <cfRule type="expression" dxfId="100" priority="116">
      <formula>IF(AND(AU401&gt;=0, RIGHT(TEXT(AU401,"0.#"),1)="."),TRUE,FALSE)</formula>
    </cfRule>
    <cfRule type="expression" dxfId="99" priority="117">
      <formula>IF(AND(AU401&lt;0, RIGHT(TEXT(AU401,"0.#"),1)&lt;&gt;"."),TRUE,FALSE)</formula>
    </cfRule>
    <cfRule type="expression" dxfId="98" priority="118">
      <formula>IF(AND(AU401&lt;0, RIGHT(TEXT(AU401,"0.#"),1)="."),TRUE,FALSE)</formula>
    </cfRule>
  </conditionalFormatting>
  <conditionalFormatting sqref="AK402:AK430">
    <cfRule type="expression" dxfId="97" priority="113">
      <formula>IF(RIGHT(TEXT(AK402,"0.#"),1)=".",FALSE,TRUE)</formula>
    </cfRule>
    <cfRule type="expression" dxfId="96" priority="114">
      <formula>IF(RIGHT(TEXT(AK402,"0.#"),1)=".",TRUE,FALSE)</formula>
    </cfRule>
  </conditionalFormatting>
  <conditionalFormatting sqref="AU402:AX430">
    <cfRule type="expression" dxfId="95" priority="109">
      <formula>IF(AND(AU402&gt;=0, RIGHT(TEXT(AU402,"0.#"),1)&lt;&gt;"."),TRUE,FALSE)</formula>
    </cfRule>
    <cfRule type="expression" dxfId="94" priority="110">
      <formula>IF(AND(AU402&gt;=0, RIGHT(TEXT(AU402,"0.#"),1)="."),TRUE,FALSE)</formula>
    </cfRule>
    <cfRule type="expression" dxfId="93" priority="111">
      <formula>IF(AND(AU402&lt;0, RIGHT(TEXT(AU402,"0.#"),1)&lt;&gt;"."),TRUE,FALSE)</formula>
    </cfRule>
    <cfRule type="expression" dxfId="92" priority="112">
      <formula>IF(AND(AU402&lt;0, RIGHT(TEXT(AU402,"0.#"),1)="."),TRUE,FALSE)</formula>
    </cfRule>
  </conditionalFormatting>
  <conditionalFormatting sqref="AK434">
    <cfRule type="expression" dxfId="91" priority="107">
      <formula>IF(RIGHT(TEXT(AK434,"0.#"),1)=".",FALSE,TRUE)</formula>
    </cfRule>
    <cfRule type="expression" dxfId="90" priority="108">
      <formula>IF(RIGHT(TEXT(AK434,"0.#"),1)=".",TRUE,FALSE)</formula>
    </cfRule>
  </conditionalFormatting>
  <conditionalFormatting sqref="AU434:AX434">
    <cfRule type="expression" dxfId="89" priority="103">
      <formula>IF(AND(AU434&gt;=0, RIGHT(TEXT(AU434,"0.#"),1)&lt;&gt;"."),TRUE,FALSE)</formula>
    </cfRule>
    <cfRule type="expression" dxfId="88" priority="104">
      <formula>IF(AND(AU434&gt;=0, RIGHT(TEXT(AU434,"0.#"),1)="."),TRUE,FALSE)</formula>
    </cfRule>
    <cfRule type="expression" dxfId="87" priority="105">
      <formula>IF(AND(AU434&lt;0, RIGHT(TEXT(AU434,"0.#"),1)&lt;&gt;"."),TRUE,FALSE)</formula>
    </cfRule>
    <cfRule type="expression" dxfId="86" priority="106">
      <formula>IF(AND(AU434&lt;0, RIGHT(TEXT(AU434,"0.#"),1)="."),TRUE,FALSE)</formula>
    </cfRule>
  </conditionalFormatting>
  <conditionalFormatting sqref="AK435:AK463">
    <cfRule type="expression" dxfId="85" priority="101">
      <formula>IF(RIGHT(TEXT(AK435,"0.#"),1)=".",FALSE,TRUE)</formula>
    </cfRule>
    <cfRule type="expression" dxfId="84" priority="102">
      <formula>IF(RIGHT(TEXT(AK435,"0.#"),1)=".",TRUE,FALSE)</formula>
    </cfRule>
  </conditionalFormatting>
  <conditionalFormatting sqref="AU435:AX463">
    <cfRule type="expression" dxfId="83" priority="97">
      <formula>IF(AND(AU435&gt;=0, RIGHT(TEXT(AU435,"0.#"),1)&lt;&gt;"."),TRUE,FALSE)</formula>
    </cfRule>
    <cfRule type="expression" dxfId="82" priority="98">
      <formula>IF(AND(AU435&gt;=0, RIGHT(TEXT(AU435,"0.#"),1)="."),TRUE,FALSE)</formula>
    </cfRule>
    <cfRule type="expression" dxfId="81" priority="99">
      <formula>IF(AND(AU435&lt;0, RIGHT(TEXT(AU435,"0.#"),1)&lt;&gt;"."),TRUE,FALSE)</formula>
    </cfRule>
    <cfRule type="expression" dxfId="80" priority="100">
      <formula>IF(AND(AU435&lt;0, RIGHT(TEXT(AU435,"0.#"),1)="."),TRUE,FALSE)</formula>
    </cfRule>
  </conditionalFormatting>
  <conditionalFormatting sqref="AK467">
    <cfRule type="expression" dxfId="79" priority="95">
      <formula>IF(RIGHT(TEXT(AK467,"0.#"),1)=".",FALSE,TRUE)</formula>
    </cfRule>
    <cfRule type="expression" dxfId="78" priority="96">
      <formula>IF(RIGHT(TEXT(AK467,"0.#"),1)=".",TRUE,FALSE)</formula>
    </cfRule>
  </conditionalFormatting>
  <conditionalFormatting sqref="AU467:AX467">
    <cfRule type="expression" dxfId="77" priority="91">
      <formula>IF(AND(AU467&gt;=0, RIGHT(TEXT(AU467,"0.#"),1)&lt;&gt;"."),TRUE,FALSE)</formula>
    </cfRule>
    <cfRule type="expression" dxfId="76" priority="92">
      <formula>IF(AND(AU467&gt;=0, RIGHT(TEXT(AU467,"0.#"),1)="."),TRUE,FALSE)</formula>
    </cfRule>
    <cfRule type="expression" dxfId="75" priority="93">
      <formula>IF(AND(AU467&lt;0, RIGHT(TEXT(AU467,"0.#"),1)&lt;&gt;"."),TRUE,FALSE)</formula>
    </cfRule>
    <cfRule type="expression" dxfId="74" priority="94">
      <formula>IF(AND(AU467&lt;0, RIGHT(TEXT(AU467,"0.#"),1)="."),TRUE,FALSE)</formula>
    </cfRule>
  </conditionalFormatting>
  <conditionalFormatting sqref="AK468:AK496">
    <cfRule type="expression" dxfId="73" priority="89">
      <formula>IF(RIGHT(TEXT(AK468,"0.#"),1)=".",FALSE,TRUE)</formula>
    </cfRule>
    <cfRule type="expression" dxfId="72" priority="90">
      <formula>IF(RIGHT(TEXT(AK468,"0.#"),1)=".",TRUE,FALSE)</formula>
    </cfRule>
  </conditionalFormatting>
  <conditionalFormatting sqref="AU468:AX496">
    <cfRule type="expression" dxfId="71" priority="85">
      <formula>IF(AND(AU468&gt;=0, RIGHT(TEXT(AU468,"0.#"),1)&lt;&gt;"."),TRUE,FALSE)</formula>
    </cfRule>
    <cfRule type="expression" dxfId="70" priority="86">
      <formula>IF(AND(AU468&gt;=0, RIGHT(TEXT(AU468,"0.#"),1)="."),TRUE,FALSE)</formula>
    </cfRule>
    <cfRule type="expression" dxfId="69" priority="87">
      <formula>IF(AND(AU468&lt;0, RIGHT(TEXT(AU468,"0.#"),1)&lt;&gt;"."),TRUE,FALSE)</formula>
    </cfRule>
    <cfRule type="expression" dxfId="68" priority="88">
      <formula>IF(AND(AU468&lt;0, RIGHT(TEXT(AU468,"0.#"),1)="."),TRUE,FALSE)</formula>
    </cfRule>
  </conditionalFormatting>
  <conditionalFormatting sqref="AE24:AX24 AJ23:AS23">
    <cfRule type="expression" dxfId="67" priority="83">
      <formula>IF(RIGHT(TEXT(AE23,"0.#"),1)=".",FALSE,TRUE)</formula>
    </cfRule>
    <cfRule type="expression" dxfId="66" priority="84">
      <formula>IF(RIGHT(TEXT(AE23,"0.#"),1)=".",TRUE,FALSE)</formula>
    </cfRule>
  </conditionalFormatting>
  <conditionalFormatting sqref="AE25:AI25">
    <cfRule type="expression" dxfId="65" priority="75">
      <formula>IF(AND(AE25&gt;=0, RIGHT(TEXT(AE25,"0.#"),1)&lt;&gt;"."),TRUE,FALSE)</formula>
    </cfRule>
    <cfRule type="expression" dxfId="64" priority="76">
      <formula>IF(AND(AE25&gt;=0, RIGHT(TEXT(AE25,"0.#"),1)="."),TRUE,FALSE)</formula>
    </cfRule>
    <cfRule type="expression" dxfId="63" priority="77">
      <formula>IF(AND(AE25&lt;0, RIGHT(TEXT(AE25,"0.#"),1)&lt;&gt;"."),TRUE,FALSE)</formula>
    </cfRule>
    <cfRule type="expression" dxfId="62" priority="78">
      <formula>IF(AND(AE25&lt;0, RIGHT(TEXT(AE25,"0.#"),1)="."),TRUE,FALSE)</formula>
    </cfRule>
  </conditionalFormatting>
  <conditionalFormatting sqref="AJ25:AS25">
    <cfRule type="expression" dxfId="61" priority="71">
      <formula>IF(AND(AJ25&gt;=0, RIGHT(TEXT(AJ25,"0.#"),1)&lt;&gt;"."),TRUE,FALSE)</formula>
    </cfRule>
    <cfRule type="expression" dxfId="60" priority="72">
      <formula>IF(AND(AJ25&gt;=0, RIGHT(TEXT(AJ25,"0.#"),1)="."),TRUE,FALSE)</formula>
    </cfRule>
    <cfRule type="expression" dxfId="59" priority="73">
      <formula>IF(AND(AJ25&lt;0, RIGHT(TEXT(AJ25,"0.#"),1)&lt;&gt;"."),TRUE,FALSE)</formula>
    </cfRule>
    <cfRule type="expression" dxfId="58" priority="74">
      <formula>IF(AND(AJ25&lt;0, RIGHT(TEXT(AJ25,"0.#"),1)="."),TRUE,FALSE)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cfRule type="expression" dxfId="53" priority="51">
      <formula>IF(AND(AE35&gt;=0, RIGHT(TEXT(AE35,"0.#"),1)&lt;&gt;"."),TRUE,FALSE)</formula>
    </cfRule>
    <cfRule type="expression" dxfId="52" priority="52">
      <formula>IF(AND(AE35&gt;=0, RIGHT(TEXT(AE35,"0.#"),1)="."),TRUE,FALSE)</formula>
    </cfRule>
    <cfRule type="expression" dxfId="51" priority="53">
      <formula>IF(AND(AE35&lt;0, RIGHT(TEXT(AE35,"0.#"),1)&lt;&gt;"."),TRUE,FALSE)</formula>
    </cfRule>
    <cfRule type="expression" dxfId="50" priority="54">
      <formula>IF(AND(AE35&lt;0, RIGHT(TEXT(AE35,"0.#"),1)="."),TRUE,FALSE)</formula>
    </cfRule>
  </conditionalFormatting>
  <conditionalFormatting sqref="AJ45:AS45 AJ40:AS40 AJ35:AS35">
    <cfRule type="expression" dxfId="49" priority="47">
      <formula>IF(AND(AJ35&gt;=0, RIGHT(TEXT(AJ35,"0.#"),1)&lt;&gt;"."),TRUE,FALSE)</formula>
    </cfRule>
    <cfRule type="expression" dxfId="48" priority="48">
      <formula>IF(AND(AJ35&gt;=0, RIGHT(TEXT(AJ35,"0.#"),1)="."),TRUE,FALSE)</formula>
    </cfRule>
    <cfRule type="expression" dxfId="47" priority="49">
      <formula>IF(AND(AJ35&lt;0, RIGHT(TEXT(AJ35,"0.#"),1)&lt;&gt;"."),TRUE,FALSE)</formula>
    </cfRule>
    <cfRule type="expression" dxfId="46" priority="50">
      <formula>IF(AND(AJ35&lt;0, RIGHT(TEXT(AJ35,"0.#"),1)="."),TRUE,FALSE)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30:AN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O30:AS30">
    <cfRule type="expression" dxfId="21" priority="19">
      <formula>IF(AND(AO30&gt;=0, RIGHT(TEXT(AO30,"0.#"),1)&lt;&gt;"."),TRUE,FALSE)</formula>
    </cfRule>
    <cfRule type="expression" dxfId="20" priority="20">
      <formula>IF(AND(AO30&gt;=0, RIGHT(TEXT(AO30,"0.#"),1)="."),TRUE,FALSE)</formula>
    </cfRule>
    <cfRule type="expression" dxfId="19" priority="21">
      <formula>IF(AND(AO30&lt;0, RIGHT(TEXT(AO30,"0.#"),1)&lt;&gt;"."),TRUE,FALSE)</formula>
    </cfRule>
    <cfRule type="expression" dxfId="18" priority="22">
      <formula>IF(AND(AO30&lt;0, RIGHT(TEXT(AO30,"0.#"),1)="."),TRUE,FALSE)</formula>
    </cfRule>
  </conditionalFormatting>
  <conditionalFormatting sqref="Y180">
    <cfRule type="expression" dxfId="17" priority="17">
      <formula>IF(RIGHT(TEXT(Y180,"0.#"),1)=".",FALSE,TRUE)</formula>
    </cfRule>
    <cfRule type="expression" dxfId="16" priority="18">
      <formula>IF(RIGHT(TEXT(Y180,"0.#"),1)=".",TRUE,FALSE)</formula>
    </cfRule>
  </conditionalFormatting>
  <conditionalFormatting sqref="Y193">
    <cfRule type="expression" dxfId="15" priority="15">
      <formula>IF(RIGHT(TEXT(Y193,"0.#"),1)=".",FALSE,TRUE)</formula>
    </cfRule>
    <cfRule type="expression" dxfId="14" priority="16">
      <formula>IF(RIGHT(TEXT(Y193,"0.#"),1)=".",TRUE,FALSE)</formula>
    </cfRule>
  </conditionalFormatting>
  <conditionalFormatting sqref="AK236">
    <cfRule type="expression" dxfId="13" priority="13">
      <formula>IF(RIGHT(TEXT(AK236,"0.#"),1)=".",FALSE,TRUE)</formula>
    </cfRule>
    <cfRule type="expression" dxfId="12" priority="14">
      <formula>IF(RIGHT(TEXT(AK236,"0.#"),1)=".",TRUE,FALSE)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K270:AK271">
    <cfRule type="expression" dxfId="9" priority="9">
      <formula>IF(RIGHT(TEXT(AK270,"0.#"),1)=".",FALSE,TRUE)</formula>
    </cfRule>
    <cfRule type="expression" dxfId="8" priority="10">
      <formula>IF(RIGHT(TEXT(AK270,"0.#"),1)=".",TRUE,FALSE)</formula>
    </cfRule>
  </conditionalFormatting>
  <conditionalFormatting sqref="AU270:AX271">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66" max="16383" man="1"/>
    <brk id="105" max="16383" man="1"/>
    <brk id="127"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t="s">
        <v>372</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372</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2015-07-09T06:05:13Z</cp:lastPrinted>
  <dcterms:created xsi:type="dcterms:W3CDTF">2012-03-13T00:50:25Z</dcterms:created>
  <dcterms:modified xsi:type="dcterms:W3CDTF">2015-09-06T14:24:33Z</dcterms:modified>
</cp:coreProperties>
</file>