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<sst xmlns="http://schemas.openxmlformats.org/spreadsheetml/2006/main" count="816" uniqueCount="452">
  <si>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</si>
  <si>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</si>
  <si>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</si>
  <si>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</si>
  <si>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</si>
  <si>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</si>
  <si>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</si>
  <si>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</si>
  <si>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</si>
  <si>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</si>
  <si>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</si>
  <si>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</si>
  <si>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</si>
  <si>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</si>
  <si>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</si>
  <si>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</si>
  <si>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</si>
  <si>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</si>
  <si>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</si>
  <si>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</si>
  <si>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</si>
  <si>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</si>
  <si>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</si>
  <si>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</si>
  <si>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</si>
  <si>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</si>
  <si>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</si>
  <si>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</si>
  <si>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</si>
  <si>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</si>
  <si>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</si>
  <si>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</si>
  <si>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</si>
  <si>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</si>
  <si>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</si>
  <si>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</si>
  <si>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</si>
  <si>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</si>
  <si>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</si>
  <si>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</si>
  <si>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</si>
  <si>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</si>
  <si>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</si>
  <si>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</si>
  <si>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</si>
  <si>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</si>
  <si>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</si>
  <si>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</si>
  <si>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</si>
  <si>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</si>
  <si>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</si>
  <si>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</si>
  <si>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</si>
  <si>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</si>
  <si>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</si>
  <si>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</si>
  <si>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</si>
  <si>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</si>
  <si>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</si>
  <si>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</si>
  <si>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</si>
  <si>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</si>
  <si>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</si>
  <si>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</si>
  <si>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</si>
  <si>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</si>
  <si>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</si>
  <si>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</si>
  <si>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</si>
  <si>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</si>
  <si>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</si>
  <si>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</si>
  <si>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</si>
  <si>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</si>
  <si>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</si>
  <si>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</si>
  <si>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</si>
  <si>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</si>
  <si>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</si>
  <si>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</si>
  <si>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</si>
  <si>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</si>
  <si>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</si>
  <si>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</si>
  <si>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</si>
  <si>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</si>
  <si>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</si>
  <si>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</si>
  <si>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</si>
  <si>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</si>
  <si>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</si>
  <si>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</si>
  <si>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</si>
  <si>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</si>
  <si>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</si>
  <si>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</si>
  <si>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</si>
  <si>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</si>
  <si>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</si>
  <si>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</si>
  <si>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</si>
  <si>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</si>
  <si>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</si>
  <si>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</si>
  <si>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</si>
  <si>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</si>
  <si>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</si>
  <si>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</si>
  <si>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</si>
  <si>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</si>
  <si>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</si>
  <si>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</si>
  <si>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</si>
  <si>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</si>
  <si>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</si>
  <si>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</si>
  <si>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</si>
  <si>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</si>
  <si>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</si>
  <si>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</si>
  <si>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</si>
  <si>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</si>
  <si>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</si>
  <si>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</si>
  <si>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</si>
  <si>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</si>
  <si>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</si>
  <si>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</si>
  <si>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</si>
  <si>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</si>
  <si>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</si>
  <si>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</si>
  <si>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</si>
  <si>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</si>
  <si>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</si>
  <si>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</si>
  <si>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</si>
  <si>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</si>
  <si>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</si>
  <si>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</si>
  <si>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</si>
  <si>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</si>
  <si>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</si>
  <si>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</si>
  <si>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</si>
  <si>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</si>
  <si>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</si>
  <si>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</si>
  <si>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</si>
  <si>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</si>
  <si>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</si>
  <si>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</si>
  <si>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</si>
  <si>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</si>
  <si>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</si>
  <si>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</si>
  <si>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</si>
  <si>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</si>
  <si>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</si>
  <si>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</si>
  <si>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</si>
  <si>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</si>
  <si>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</si>
  <si>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</si>
  <si>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</si>
  <si>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</si>
  <si>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</si>
  <si>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</si>
  <si>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</si>
  <si>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</si>
  <si>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</si>
  <si>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</si>
  <si>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</si>
  <si>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</si>
  <si>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</si>
  <si>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</si>
  <si>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</si>
  <si>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</si>
  <si>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</si>
  <si>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</si>
  <si>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</si>
  <si>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</si>
  <si>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</si>
  <si>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</si>
  <si>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</si>
  <si>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</si>
  <si>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</si>
  <si>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</si>
  <si>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</si>
  <si>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</si>
  <si>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</si>
  <si>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</si>
  <si>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</si>
  <si>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</si>
  <si>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</si>
  <si>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</si>
  <si>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</si>
  <si>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</si>
  <si>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</si>
  <si>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</si>
  <si>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</si>
  <si>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</si>
  <si>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</si>
  <si>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</si>
  <si>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</si>
  <si>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</si>
  <si>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</si>
  <si>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</si>
  <si>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</si>
  <si>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</si>
  <si>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</si>
  <si>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</si>
  <si>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</si>
  <si>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</si>
  <si>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</si>
  <si>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</si>
  <si>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</si>
  <si>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</si>
  <si>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</si>
  <si>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</si>
  <si>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</si>
  <si>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</si>
  <si>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</si>
  <si>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</si>
  <si>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</si>
  <si>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</si>
  <si>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</si>
  <si>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</si>
  <si>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</si>
  <si>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</si>
  <si>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</si>
  <si>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</si>
  <si>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</si>
  <si>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</si>
  <si>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</si>
  <si>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</si>
  <si>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</si>
  <si>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</si>
  <si>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</si>
  <si>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</si>
  <si>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</si>
  <si>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</si>
  <si>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</si>
  <si>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</si>
  <si>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</si>
  <si>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</si>
  <si>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</si>
  <si>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</si>
  <si>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</si>
  <si>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</si>
  <si>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</si>
  <si>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</si>
  <si>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</si>
  <si>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</si>
  <si>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</si>
  <si>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</si>
  <si>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</si>
  <si>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</si>
  <si>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</si>
  <si>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</si>
  <si>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</si>
  <si>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</si>
  <si>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</si>
  <si>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</si>
  <si>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</si>
  <si>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</si>
  <si>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</si>
  <si>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</si>
  <si>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</si>
  <si>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</si>
  <si>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</si>
  <si>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</si>
  <si>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</si>
  <si>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</si>
  <si>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</si>
  <si>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</si>
  <si>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</si>
  <si>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</si>
  <si>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</si>
  <si>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</si>
  <si>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</si>
  <si>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</si>
  <si>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</si>
  <si>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</si>
  <si>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</si>
  <si>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</si>
  <si>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</si>
  <si>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</si>
  <si>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</si>
  <si>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</si>
  <si>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</si>
  <si>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</si>
  <si>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</si>
  <si>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</si>
  <si>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</si>
  <si>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</si>
  <si>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</si>
  <si>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</si>
  <si>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</si>
  <si>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</si>
  <si>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</si>
  <si>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</si>
  <si>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</si>
  <si>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</si>
  <si>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</si>
  <si>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</si>
  <si>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</si>
  <si>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</si>
  <si>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</si>
  <si>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</si>
  <si>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</si>
  <si>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</si>
  <si>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</si>
  <si>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</si>
  <si>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</si>
  <si>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</si>
  <si>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</si>
  <si>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</si>
  <si>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</si>
  <si>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</si>
  <si>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</si>
  <si>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</si>
  <si>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</si>
  <si>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</si>
  <si>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</si>
  <si>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</si>
  <si>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</si>
  <si>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</si>
  <si>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</si>
  <si>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</si>
  <si>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</si>
  <si>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</si>
  <si>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</si>
  <si>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</si>
  <si>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</si>
  <si>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</si>
  <si>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</si>
  <si>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</si>
  <si>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</si>
  <si>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</si>
  <si>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</si>
  <si>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</si>
  <si>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</si>
  <si>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</si>
  <si>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</si>
  <si>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</si>
  <si>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</si>
  <si>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</si>
  <si>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</si>
  <si>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</si>
  <si>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</si>
  <si>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</si>
  <si>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</si>
  <si>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</si>
  <si>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</si>
  <si>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</si>
  <si>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</si>
  <si>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</si>
  <si>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</si>
  <si>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</si>
  <si>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</si>
  <si>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</si>
  <si>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</si>
  <si>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</si>
  <si>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</si>
  <si>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</si>
  <si>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</si>
  <si>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</si>
  <si>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</si>
  <si>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</si>
  <si>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</si>
  <si>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</si>
  <si>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</si>
  <si>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</si>
  <si>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</si>
  <si>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</si>
  <si>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</si>
  <si>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</si>
  <si>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</si>
  <si>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水管理・国土保全局</t>
    <rPh sb="0" eb="1">
      <t>ミズ</t>
    </rPh>
    <rPh sb="1" eb="3">
      <t>カンリ</t>
    </rPh>
    <rPh sb="4" eb="6">
      <t>コクド</t>
    </rPh>
    <rPh sb="6" eb="9">
      <t>ホゼンキョク</t>
    </rPh>
    <phoneticPr fontId="5"/>
  </si>
  <si>
    <t>○</t>
  </si>
  <si>
    <t>調査費</t>
    <rPh sb="0" eb="3">
      <t>チョウサヒ</t>
    </rPh>
    <phoneticPr fontId="5"/>
  </si>
  <si>
    <t>その他</t>
    <rPh sb="2" eb="3">
      <t>ホカ</t>
    </rPh>
    <phoneticPr fontId="5"/>
  </si>
  <si>
    <t>観測施設の保守・点検</t>
    <rPh sb="0" eb="2">
      <t>カンソク</t>
    </rPh>
    <rPh sb="2" eb="4">
      <t>シセツ</t>
    </rPh>
    <rPh sb="5" eb="7">
      <t>ホシュ</t>
    </rPh>
    <rPh sb="8" eb="10">
      <t>テンケン</t>
    </rPh>
    <phoneticPr fontId="5"/>
  </si>
  <si>
    <t>職員旅費等</t>
    <rPh sb="0" eb="2">
      <t>ショクイン</t>
    </rPh>
    <rPh sb="2" eb="4">
      <t>リョヒ</t>
    </rPh>
    <rPh sb="4" eb="5">
      <t>トウ</t>
    </rPh>
    <phoneticPr fontId="5"/>
  </si>
  <si>
    <t>A.東北地方整備局</t>
    <rPh sb="2" eb="4">
      <t>トウホク</t>
    </rPh>
    <rPh sb="4" eb="9">
      <t>チホウセイビキョク</t>
    </rPh>
    <phoneticPr fontId="5"/>
  </si>
  <si>
    <t>B.(株)拓和</t>
    <rPh sb="2" eb="5">
      <t>カブ</t>
    </rPh>
    <rPh sb="5" eb="6">
      <t>タク</t>
    </rPh>
    <rPh sb="6" eb="7">
      <t>ワ</t>
    </rPh>
    <phoneticPr fontId="5"/>
  </si>
  <si>
    <t>C.(一社)近畿建設協会</t>
    <rPh sb="3" eb="4">
      <t>イッ</t>
    </rPh>
    <rPh sb="4" eb="5">
      <t>シャ</t>
    </rPh>
    <rPh sb="6" eb="8">
      <t>キンキ</t>
    </rPh>
    <rPh sb="8" eb="10">
      <t>ケンセツ</t>
    </rPh>
    <rPh sb="10" eb="12">
      <t>キョウカイ</t>
    </rPh>
    <phoneticPr fontId="5"/>
  </si>
  <si>
    <t>東北地方整備局</t>
  </si>
  <si>
    <t>関東地方整備局</t>
  </si>
  <si>
    <t>北海道開発局</t>
  </si>
  <si>
    <t>九州地方整備局</t>
  </si>
  <si>
    <t>中部地方整備局</t>
  </si>
  <si>
    <t>近畿地方整備局</t>
  </si>
  <si>
    <t>中国地方整備局</t>
  </si>
  <si>
    <t>北陸地方整備局</t>
  </si>
  <si>
    <t>四国地方整備局</t>
  </si>
  <si>
    <t>－</t>
    <phoneticPr fontId="5"/>
  </si>
  <si>
    <t>-</t>
    <phoneticPr fontId="5"/>
  </si>
  <si>
    <t>(株)拓和</t>
  </si>
  <si>
    <t>(株)ｱｸｱﾃﾙｽ</t>
  </si>
  <si>
    <t>(株)福田水文センター</t>
  </si>
  <si>
    <t>津乃峰測量(株)</t>
  </si>
  <si>
    <t>(一社)近畿建設協会</t>
  </si>
  <si>
    <t>(株)仙台測器社</t>
  </si>
  <si>
    <t>(株)北開水工コンサルタント</t>
  </si>
  <si>
    <t>国内調査測量(株)</t>
  </si>
  <si>
    <t>(株)亀太</t>
  </si>
  <si>
    <t>金井度量衡(株)</t>
  </si>
  <si>
    <t>(株)建設相互測地社</t>
  </si>
  <si>
    <t>　</t>
    <phoneticPr fontId="5"/>
  </si>
  <si>
    <t>国土交通省</t>
  </si>
  <si>
    <t>河川水理調査に必要な経費</t>
    <rPh sb="0" eb="2">
      <t>カセン</t>
    </rPh>
    <rPh sb="2" eb="4">
      <t>スイリ</t>
    </rPh>
    <rPh sb="4" eb="6">
      <t>チョウサ</t>
    </rPh>
    <rPh sb="7" eb="9">
      <t>ヒツヨウ</t>
    </rPh>
    <rPh sb="10" eb="12">
      <t>ケイヒ</t>
    </rPh>
    <phoneticPr fontId="5"/>
  </si>
  <si>
    <t>河川計画課河川情報企画室</t>
    <rPh sb="0" eb="2">
      <t>カセン</t>
    </rPh>
    <rPh sb="2" eb="5">
      <t>ケイカクカ</t>
    </rPh>
    <rPh sb="5" eb="7">
      <t>カセン</t>
    </rPh>
    <rPh sb="7" eb="9">
      <t>ジョウホウ</t>
    </rPh>
    <rPh sb="9" eb="12">
      <t>キカクシツ</t>
    </rPh>
    <phoneticPr fontId="5"/>
  </si>
  <si>
    <t>４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</si>
  <si>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国土調査法　第二条一項</t>
    <rPh sb="0" eb="2">
      <t>コクド</t>
    </rPh>
    <rPh sb="2" eb="5">
      <t>チョウサホウ</t>
    </rPh>
    <rPh sb="6" eb="7">
      <t>ダイ</t>
    </rPh>
    <rPh sb="7" eb="9">
      <t>ニジョウ</t>
    </rPh>
    <rPh sb="9" eb="11">
      <t>イッコウ</t>
    </rPh>
    <phoneticPr fontId="5"/>
  </si>
  <si>
    <t>水文観測業務規程</t>
    <rPh sb="0" eb="2">
      <t>スイモン</t>
    </rPh>
    <rPh sb="2" eb="4">
      <t>カンソク</t>
    </rPh>
    <rPh sb="4" eb="6">
      <t>ギョウム</t>
    </rPh>
    <rPh sb="6" eb="8">
      <t>キテイ</t>
    </rPh>
    <phoneticPr fontId="5"/>
  </si>
  <si>
    <t>本事業は、河川整備・管理に関する方針・計画の立案・策定に必要となる長期的な水文データを整備するために、河川の水位・流量、雨量の基礎データを長期的に精度よく収集・蓄積することを目的とする。</t>
    <phoneticPr fontId="5"/>
  </si>
  <si>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</si>
  <si>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</si>
  <si>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</si>
  <si>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全国の河川水理調査箇所数</t>
    <rPh sb="0" eb="2">
      <t>ゼンコク</t>
    </rPh>
    <rPh sb="3" eb="5">
      <t>カセン</t>
    </rPh>
    <rPh sb="5" eb="7">
      <t>スイリ</t>
    </rPh>
    <rPh sb="7" eb="9">
      <t>チョウサ</t>
    </rPh>
    <rPh sb="9" eb="11">
      <t>カショ</t>
    </rPh>
    <rPh sb="11" eb="12">
      <t>スウ</t>
    </rPh>
    <phoneticPr fontId="5"/>
  </si>
  <si>
    <t>箇所</t>
    <rPh sb="0" eb="2">
      <t>カショ</t>
    </rPh>
    <phoneticPr fontId="5"/>
  </si>
  <si>
    <t>実績額／箇所数　　　　　　　　　　　　　　</t>
    <rPh sb="0" eb="3">
      <t>ジッセキガク</t>
    </rPh>
    <rPh sb="4" eb="6">
      <t>カショ</t>
    </rPh>
    <rPh sb="6" eb="7">
      <t>スウ</t>
    </rPh>
    <phoneticPr fontId="5"/>
  </si>
  <si>
    <t>百万円</t>
    <rPh sb="0" eb="2">
      <t>ヒャクマン</t>
    </rPh>
    <rPh sb="2" eb="3">
      <t>エン</t>
    </rPh>
    <phoneticPr fontId="5"/>
  </si>
  <si>
    <t>38.9百万円/833</t>
    <rPh sb="4" eb="6">
      <t>ヒャクマン</t>
    </rPh>
    <rPh sb="6" eb="7">
      <t>エン</t>
    </rPh>
    <phoneticPr fontId="5"/>
  </si>
  <si>
    <t>41.4百万円/833</t>
    <rPh sb="4" eb="6">
      <t>ヒャクマン</t>
    </rPh>
    <rPh sb="6" eb="7">
      <t>エン</t>
    </rPh>
    <phoneticPr fontId="5"/>
  </si>
  <si>
    <t>40.0百万円/832</t>
    <rPh sb="4" eb="6">
      <t>ヒャクマン</t>
    </rPh>
    <rPh sb="6" eb="7">
      <t>エン</t>
    </rPh>
    <phoneticPr fontId="5"/>
  </si>
  <si>
    <t>40.1百万円/832</t>
    <rPh sb="4" eb="6">
      <t>ヒャクマン</t>
    </rPh>
    <rPh sb="6" eb="7">
      <t>エン</t>
    </rPh>
    <phoneticPr fontId="5"/>
  </si>
  <si>
    <t>河川水理調査旅費</t>
    <rPh sb="0" eb="2">
      <t>カセン</t>
    </rPh>
    <rPh sb="2" eb="4">
      <t>スイリ</t>
    </rPh>
    <rPh sb="4" eb="6">
      <t>チョウサ</t>
    </rPh>
    <rPh sb="6" eb="8">
      <t>リョヒ</t>
    </rPh>
    <phoneticPr fontId="5"/>
  </si>
  <si>
    <t>水害・土砂災害対策調査費</t>
    <rPh sb="0" eb="2">
      <t>スイガイ</t>
    </rPh>
    <rPh sb="3" eb="5">
      <t>ドシャ</t>
    </rPh>
    <rPh sb="5" eb="7">
      <t>サイガイ</t>
    </rPh>
    <rPh sb="7" eb="9">
      <t>タイサク</t>
    </rPh>
    <rPh sb="9" eb="12">
      <t>チョウサヒ</t>
    </rPh>
    <phoneticPr fontId="5"/>
  </si>
  <si>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</si>
  <si>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</si>
  <si>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</si>
  <si>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支出先の選定にあたっては、一般競争入札や公募を実施しており、競争性が確保されている。</t>
    <rPh sb="0" eb="3">
      <t>シシュツサキ</t>
    </rPh>
    <rPh sb="4" eb="6">
      <t>センテイ</t>
    </rPh>
    <rPh sb="13" eb="15">
      <t>イッパン</t>
    </rPh>
    <rPh sb="15" eb="17">
      <t>キョウソウ</t>
    </rPh>
    <rPh sb="17" eb="19">
      <t>ニュウサツ</t>
    </rPh>
    <rPh sb="20" eb="22">
      <t>コウボ</t>
    </rPh>
    <rPh sb="23" eb="25">
      <t>ジッシ</t>
    </rPh>
    <rPh sb="30" eb="33">
      <t>キョウソウセイ</t>
    </rPh>
    <rPh sb="34" eb="36">
      <t>カクホ</t>
    </rPh>
    <phoneticPr fontId="5"/>
  </si>
  <si>
    <t>‐</t>
  </si>
  <si>
    <t>一般競争入札や公募を実施しており、コスト水準は妥当である。</t>
    <rPh sb="0" eb="2">
      <t>イッパン</t>
    </rPh>
    <rPh sb="2" eb="4">
      <t>キョウソウ</t>
    </rPh>
    <rPh sb="4" eb="6">
      <t>ニュウサツ</t>
    </rPh>
    <rPh sb="7" eb="9">
      <t>コウボ</t>
    </rPh>
    <rPh sb="10" eb="12">
      <t>ジッシ</t>
    </rPh>
    <rPh sb="20" eb="22">
      <t>スイジュン</t>
    </rPh>
    <rPh sb="23" eb="25">
      <t>ダトウ</t>
    </rPh>
    <phoneticPr fontId="5"/>
  </si>
  <si>
    <t>事業目的に沿って予算を執行しており、その執行状況等を適切に把握・確認している。</t>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</si>
  <si>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</si>
  <si>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室長　藤巻浩之</t>
    <rPh sb="0" eb="2">
      <t>シツチョウ</t>
    </rPh>
    <rPh sb="3" eb="5">
      <t>フジマキ</t>
    </rPh>
    <rPh sb="5" eb="7">
      <t>ヒロユキ</t>
    </rPh>
    <phoneticPr fontId="5"/>
  </si>
  <si>
    <t>観測所</t>
    <rPh sb="0" eb="3">
      <t>カンソクショ</t>
    </rPh>
    <phoneticPr fontId="5"/>
  </si>
  <si>
    <t>-</t>
    <phoneticPr fontId="5"/>
  </si>
  <si>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</si>
  <si>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</si>
  <si>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</si>
  <si>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観測の自動化等、効率化の工夫を行っている。</t>
    <rPh sb="0" eb="2">
      <t>カンソク</t>
    </rPh>
    <rPh sb="3" eb="7">
      <t>ジドウカナド</t>
    </rPh>
    <rPh sb="8" eb="11">
      <t>コウリツカ</t>
    </rPh>
    <rPh sb="12" eb="14">
      <t>クフウ</t>
    </rPh>
    <rPh sb="15" eb="16">
      <t>オコナ</t>
    </rPh>
    <phoneticPr fontId="5"/>
  </si>
  <si>
    <t>安定的・継続的に観測が実施されることを成果目標とする</t>
    <rPh sb="0" eb="3">
      <t>アンテイテキ</t>
    </rPh>
    <rPh sb="4" eb="7">
      <t>ケイゾクテキ</t>
    </rPh>
    <rPh sb="8" eb="10">
      <t>カンソク</t>
    </rPh>
    <rPh sb="11" eb="13">
      <t>ジッシ</t>
    </rPh>
    <rPh sb="19" eb="21">
      <t>セイカ</t>
    </rPh>
    <rPh sb="21" eb="23">
      <t>モクヒョウ</t>
    </rPh>
    <phoneticPr fontId="5"/>
  </si>
  <si>
    <t>統計処理可能な観測データが得られている観測所の割合
※26年度は数値未確定</t>
    <rPh sb="0" eb="2">
      <t>トウケイ</t>
    </rPh>
    <rPh sb="2" eb="4">
      <t>ショリ</t>
    </rPh>
    <rPh sb="4" eb="6">
      <t>カノウ</t>
    </rPh>
    <rPh sb="7" eb="9">
      <t>カンソク</t>
    </rPh>
    <rPh sb="13" eb="14">
      <t>エ</t>
    </rPh>
    <rPh sb="19" eb="22">
      <t>カンソクショ</t>
    </rPh>
    <rPh sb="23" eb="25">
      <t>ワリアイ</t>
    </rPh>
    <rPh sb="29" eb="31">
      <t>ネンド</t>
    </rPh>
    <rPh sb="32" eb="34">
      <t>スウチ</t>
    </rPh>
    <rPh sb="34" eb="37">
      <t>ミカクテイ</t>
    </rPh>
    <phoneticPr fontId="5"/>
  </si>
  <si>
    <t>-</t>
    <phoneticPr fontId="5"/>
  </si>
  <si>
    <t>引き続きコスト縮減に努め、適切な施設管理及び調査を行う。</t>
    <rPh sb="0" eb="1">
      <t>ヒ</t>
    </rPh>
    <rPh sb="2" eb="3">
      <t>ツヅ</t>
    </rPh>
    <rPh sb="7" eb="9">
      <t>シュクゲン</t>
    </rPh>
    <rPh sb="10" eb="11">
      <t>ツト</t>
    </rPh>
    <rPh sb="13" eb="15">
      <t>テキセツ</t>
    </rPh>
    <rPh sb="16" eb="18">
      <t>シセツ</t>
    </rPh>
    <rPh sb="18" eb="20">
      <t>カンリ</t>
    </rPh>
    <rPh sb="20" eb="21">
      <t>オヨ</t>
    </rPh>
    <rPh sb="22" eb="24">
      <t>チョウサ</t>
    </rPh>
    <rPh sb="25" eb="26">
      <t>オコナ</t>
    </rPh>
    <phoneticPr fontId="5"/>
  </si>
  <si>
    <t>現状通り</t>
  </si>
  <si>
    <t>引き続き可能な限りコスト縮減に努め、適切な施設管理及び水理調査を行う。</t>
    <rPh sb="0" eb="1">
      <t>ヒ</t>
    </rPh>
    <rPh sb="2" eb="3">
      <t>ツヅ</t>
    </rPh>
    <rPh sb="4" eb="6">
      <t>カノウ</t>
    </rPh>
    <rPh sb="7" eb="8">
      <t>カギ</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</si>
</sst>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51608</xdr:colOff>
      <xdr:row>140</xdr:row>
      <xdr:rowOff>249055</xdr:rowOff>
    </xdr:from>
    <xdr:ext cx="1690371" cy="559127"/>
    <xdr:sp macro="" textlink="">
      <xdr:nvSpPr>
        <xdr:cNvPr id="5" name="正方形/長方形 4"/>
        <xdr:cNvSpPr/>
      </xdr:nvSpPr>
      <xdr:spPr>
        <a:xfrm>
          <a:off x="3816784" y="50978084"/>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40.0</a:t>
          </a:r>
          <a:r>
            <a:rPr lang="ja-JP" altLang="en-US" sz="1400">
              <a:solidFill>
                <a:schemeClr val="tx1"/>
              </a:solidFill>
            </a:rPr>
            <a:t>百万円</a:t>
          </a:r>
          <a:endParaRPr lang="en-US" altLang="ja-JP" sz="1400">
            <a:solidFill>
              <a:schemeClr val="tx1"/>
            </a:solidFill>
          </a:endParaRPr>
        </a:p>
      </xdr:txBody>
    </xdr:sp>
    <xdr:clientData/>
  </xdr:oneCellAnchor>
  <xdr:oneCellAnchor>
    <xdr:from>
      <xdr:col>19</xdr:col>
      <xdr:colOff>84470</xdr:colOff>
      <xdr:row>143</xdr:row>
      <xdr:rowOff>247252</xdr:rowOff>
    </xdr:from>
    <xdr:ext cx="2339433" cy="559127"/>
    <xdr:sp macro="" textlink="">
      <xdr:nvSpPr>
        <xdr:cNvPr id="6" name="正方形/長方形 5"/>
        <xdr:cNvSpPr/>
      </xdr:nvSpPr>
      <xdr:spPr>
        <a:xfrm>
          <a:off x="3491058" y="52018428"/>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33.3</a:t>
          </a:r>
          <a:r>
            <a:rPr lang="ja-JP" altLang="en-US" sz="1400">
              <a:solidFill>
                <a:schemeClr val="tx1"/>
              </a:solidFill>
            </a:rPr>
            <a:t>百万円</a:t>
          </a:r>
          <a:endParaRPr lang="en-US" altLang="ja-JP" sz="1400">
            <a:solidFill>
              <a:schemeClr val="tx1"/>
            </a:solidFill>
          </a:endParaRPr>
        </a:p>
      </xdr:txBody>
    </xdr:sp>
    <xdr:clientData/>
  </xdr:oneCellAnchor>
  <xdr:oneCellAnchor>
    <xdr:from>
      <xdr:col>10</xdr:col>
      <xdr:colOff>145677</xdr:colOff>
      <xdr:row>148</xdr:row>
      <xdr:rowOff>272127</xdr:rowOff>
    </xdr:from>
    <xdr:ext cx="2221618" cy="559127"/>
    <xdr:sp macro="" textlink="">
      <xdr:nvSpPr>
        <xdr:cNvPr id="7" name="正方形/長方形 6"/>
        <xdr:cNvSpPr/>
      </xdr:nvSpPr>
      <xdr:spPr>
        <a:xfrm>
          <a:off x="1938618" y="53780215"/>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65</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32.2</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29</xdr:col>
      <xdr:colOff>169212</xdr:colOff>
      <xdr:row>148</xdr:row>
      <xdr:rowOff>272013</xdr:rowOff>
    </xdr:from>
    <xdr:ext cx="2221617" cy="559127"/>
    <xdr:sp macro="" textlink="">
      <xdr:nvSpPr>
        <xdr:cNvPr id="8" name="正方形/長方形 7"/>
        <xdr:cNvSpPr/>
      </xdr:nvSpPr>
      <xdr:spPr>
        <a:xfrm>
          <a:off x="5368741" y="53780101"/>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34</xdr:col>
      <xdr:colOff>103079</xdr:colOff>
      <xdr:row>142</xdr:row>
      <xdr:rowOff>43686</xdr:rowOff>
    </xdr:from>
    <xdr:ext cx="1690048" cy="559127"/>
    <xdr:sp macro="" textlink="">
      <xdr:nvSpPr>
        <xdr:cNvPr id="9" name="正方形/長方形 8"/>
        <xdr:cNvSpPr/>
      </xdr:nvSpPr>
      <xdr:spPr>
        <a:xfrm>
          <a:off x="6199079" y="51467480"/>
          <a:ext cx="169004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職員旅費</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6.7</a:t>
          </a:r>
          <a:r>
            <a:rPr lang="ja-JP" altLang="en-US" sz="1400">
              <a:solidFill>
                <a:schemeClr val="tx1"/>
              </a:solidFill>
            </a:rPr>
            <a:t>百万円</a:t>
          </a:r>
          <a:endParaRPr lang="en-US" altLang="ja-JP" sz="1400">
            <a:solidFill>
              <a:schemeClr val="tx1"/>
            </a:solidFill>
          </a:endParaRPr>
        </a:p>
      </xdr:txBody>
    </xdr:sp>
    <xdr:clientData/>
  </xdr:oneCellAnchor>
  <xdr:twoCellAnchor>
    <xdr:from>
      <xdr:col>19</xdr:col>
      <xdr:colOff>122715</xdr:colOff>
      <xdr:row>145</xdr:row>
      <xdr:rowOff>121578</xdr:rowOff>
    </xdr:from>
    <xdr:to>
      <xdr:col>32</xdr:col>
      <xdr:colOff>56029</xdr:colOff>
      <xdr:row>146</xdr:row>
      <xdr:rowOff>120011</xdr:rowOff>
    </xdr:to>
    <xdr:sp macro="" textlink="">
      <xdr:nvSpPr>
        <xdr:cNvPr id="10" name="大かっこ 9"/>
        <xdr:cNvSpPr/>
      </xdr:nvSpPr>
      <xdr:spPr>
        <a:xfrm>
          <a:off x="3529303" y="52587519"/>
          <a:ext cx="2264138" cy="345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10</xdr:col>
      <xdr:colOff>169220</xdr:colOff>
      <xdr:row>150</xdr:row>
      <xdr:rowOff>229622</xdr:rowOff>
    </xdr:from>
    <xdr:to>
      <xdr:col>23</xdr:col>
      <xdr:colOff>11205</xdr:colOff>
      <xdr:row>151</xdr:row>
      <xdr:rowOff>180431</xdr:rowOff>
    </xdr:to>
    <xdr:sp macro="" textlink="">
      <xdr:nvSpPr>
        <xdr:cNvPr id="11" name="大かっこ 10"/>
        <xdr:cNvSpPr/>
      </xdr:nvSpPr>
      <xdr:spPr>
        <a:xfrm>
          <a:off x="1962161" y="54432475"/>
          <a:ext cx="2172809" cy="298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170900</xdr:colOff>
      <xdr:row>150</xdr:row>
      <xdr:rowOff>229623</xdr:rowOff>
    </xdr:from>
    <xdr:to>
      <xdr:col>42</xdr:col>
      <xdr:colOff>22410</xdr:colOff>
      <xdr:row>151</xdr:row>
      <xdr:rowOff>180432</xdr:rowOff>
    </xdr:to>
    <xdr:sp macro="" textlink="">
      <xdr:nvSpPr>
        <xdr:cNvPr id="12" name="大かっこ 11"/>
        <xdr:cNvSpPr/>
      </xdr:nvSpPr>
      <xdr:spPr>
        <a:xfrm>
          <a:off x="5370429" y="54432476"/>
          <a:ext cx="2182334" cy="298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25</xdr:col>
      <xdr:colOff>178422</xdr:colOff>
      <xdr:row>142</xdr:row>
      <xdr:rowOff>113417</xdr:rowOff>
    </xdr:from>
    <xdr:to>
      <xdr:col>26</xdr:col>
      <xdr:colOff>323</xdr:colOff>
      <xdr:row>143</xdr:row>
      <xdr:rowOff>247252</xdr:rowOff>
    </xdr:to>
    <xdr:cxnSp macro="">
      <xdr:nvCxnSpPr>
        <xdr:cNvPr id="13" name="直線矢印コネクタ 12"/>
        <xdr:cNvCxnSpPr>
          <a:stCxn id="5" idx="2"/>
          <a:endCxn id="6" idx="0"/>
        </xdr:cNvCxnSpPr>
      </xdr:nvCxnSpPr>
      <xdr:spPr>
        <a:xfrm flipH="1">
          <a:off x="4660775" y="51537211"/>
          <a:ext cx="1195" cy="48121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1427</xdr:colOff>
      <xdr:row>146</xdr:row>
      <xdr:rowOff>120012</xdr:rowOff>
    </xdr:from>
    <xdr:to>
      <xdr:col>25</xdr:col>
      <xdr:colOff>179019</xdr:colOff>
      <xdr:row>148</xdr:row>
      <xdr:rowOff>272128</xdr:rowOff>
    </xdr:to>
    <xdr:cxnSp macro="">
      <xdr:nvCxnSpPr>
        <xdr:cNvPr id="14" name="カギ線コネクタ 13"/>
        <xdr:cNvCxnSpPr>
          <a:stCxn id="10" idx="2"/>
          <a:endCxn id="7" idx="0"/>
        </xdr:cNvCxnSpPr>
      </xdr:nvCxnSpPr>
      <xdr:spPr>
        <a:xfrm rot="5400000">
          <a:off x="3431960" y="52550803"/>
          <a:ext cx="846880" cy="1611945"/>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179019</xdr:colOff>
      <xdr:row>146</xdr:row>
      <xdr:rowOff>120011</xdr:rowOff>
    </xdr:from>
    <xdr:to>
      <xdr:col>36</xdr:col>
      <xdr:colOff>24962</xdr:colOff>
      <xdr:row>148</xdr:row>
      <xdr:rowOff>272013</xdr:rowOff>
    </xdr:to>
    <xdr:cxnSp macro="">
      <xdr:nvCxnSpPr>
        <xdr:cNvPr id="15" name="図形 17"/>
        <xdr:cNvCxnSpPr>
          <a:stCxn id="10" idx="2"/>
          <a:endCxn id="8" idx="0"/>
        </xdr:cNvCxnSpPr>
      </xdr:nvCxnSpPr>
      <xdr:spPr>
        <a:xfrm rot="16200000" flipH="1">
          <a:off x="5147078" y="52447629"/>
          <a:ext cx="846766" cy="181817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142050</xdr:colOff>
      <xdr:row>147</xdr:row>
      <xdr:rowOff>327208</xdr:rowOff>
    </xdr:from>
    <xdr:ext cx="1261884" cy="325730"/>
    <xdr:sp macro="" textlink="">
      <xdr:nvSpPr>
        <xdr:cNvPr id="16" name="テキスト ボックス 15"/>
        <xdr:cNvSpPr txBox="1"/>
      </xdr:nvSpPr>
      <xdr:spPr>
        <a:xfrm>
          <a:off x="1755697" y="53487914"/>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oneCellAnchor>
    <xdr:from>
      <xdr:col>28</xdr:col>
      <xdr:colOff>132968</xdr:colOff>
      <xdr:row>147</xdr:row>
      <xdr:rowOff>318927</xdr:rowOff>
    </xdr:from>
    <xdr:ext cx="1082348" cy="325730"/>
    <xdr:sp macro="" textlink="">
      <xdr:nvSpPr>
        <xdr:cNvPr id="17" name="テキスト ボックス 16"/>
        <xdr:cNvSpPr txBox="1"/>
      </xdr:nvSpPr>
      <xdr:spPr>
        <a:xfrm>
          <a:off x="5153203" y="53479633"/>
          <a:ext cx="1082348"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a:t>
          </a:r>
          <a:r>
            <a:rPr kumimoji="1" lang="en-US" altLang="ja-JP" sz="1400"/>
            <a:t>】</a:t>
          </a:r>
          <a:endParaRPr kumimoji="1" lang="ja-JP" altLang="en-US" sz="1400"/>
        </a:p>
      </xdr:txBody>
    </xdr:sp>
    <xdr:clientData/>
  </xdr:oneCellAnchor>
  <xdr:twoCellAnchor>
    <xdr:from>
      <xdr:col>26</xdr:col>
      <xdr:colOff>11206</xdr:colOff>
      <xdr:row>142</xdr:row>
      <xdr:rowOff>323250</xdr:rowOff>
    </xdr:from>
    <xdr:to>
      <xdr:col>34</xdr:col>
      <xdr:colOff>103079</xdr:colOff>
      <xdr:row>142</xdr:row>
      <xdr:rowOff>324971</xdr:rowOff>
    </xdr:to>
    <xdr:cxnSp macro="">
      <xdr:nvCxnSpPr>
        <xdr:cNvPr id="18" name="直線矢印コネクタ 17"/>
        <xdr:cNvCxnSpPr>
          <a:endCxn id="9" idx="1"/>
        </xdr:cNvCxnSpPr>
      </xdr:nvCxnSpPr>
      <xdr:spPr>
        <a:xfrm flipV="1">
          <a:off x="4672853" y="51747044"/>
          <a:ext cx="1526226" cy="172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90"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76" t="s">
        <v>377</v>
      </c>
      <c r="AR2" s="676"/>
      <c r="AS2" s="59" t="str">
        <f>IF(OR(AQ2="　", AQ2=""), "", "-")</f>
        <v/>
      </c>
      <c r="AT2" s="677">
        <v>129</v>
      </c>
      <c r="AU2" s="677"/>
      <c r="AV2" s="60" t="str">
        <f>IF(AW2="", "", "-")</f>
        <v/>
      </c>
      <c r="AW2" s="678"/>
      <c r="AX2" s="678"/>
    </row>
    <row r="3" spans="1:50" ht="21" customHeight="1" thickBot="1">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411</v>
      </c>
      <c r="AK3" s="639"/>
      <c r="AL3" s="639"/>
      <c r="AM3" s="639"/>
      <c r="AN3" s="639"/>
      <c r="AO3" s="639"/>
      <c r="AP3" s="639"/>
      <c r="AQ3" s="639"/>
      <c r="AR3" s="639"/>
      <c r="AS3" s="639"/>
      <c r="AT3" s="639"/>
      <c r="AU3" s="639"/>
      <c r="AV3" s="639"/>
      <c r="AW3" s="639"/>
      <c r="AX3" s="36" t="s">
        <v>91</v>
      </c>
    </row>
    <row r="4" spans="1:50" ht="24.75" customHeight="1">
      <c r="A4" s="454" t="s">
        <v>30</v>
      </c>
      <c r="B4" s="455"/>
      <c r="C4" s="455"/>
      <c r="D4" s="455"/>
      <c r="E4" s="455"/>
      <c r="F4" s="455"/>
      <c r="G4" s="428" t="s">
        <v>412</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379</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3" t="s">
        <v>146</v>
      </c>
      <c r="H5" s="613"/>
      <c r="I5" s="613"/>
      <c r="J5" s="613"/>
      <c r="K5" s="613"/>
      <c r="L5" s="613"/>
      <c r="M5" s="654" t="s">
        <v>92</v>
      </c>
      <c r="N5" s="655"/>
      <c r="O5" s="655"/>
      <c r="P5" s="655"/>
      <c r="Q5" s="655"/>
      <c r="R5" s="656"/>
      <c r="S5" s="612" t="s">
        <v>157</v>
      </c>
      <c r="T5" s="613"/>
      <c r="U5" s="613"/>
      <c r="V5" s="613"/>
      <c r="W5" s="613"/>
      <c r="X5" s="614"/>
      <c r="Y5" s="445" t="s">
        <v>3</v>
      </c>
      <c r="Z5" s="446"/>
      <c r="AA5" s="446"/>
      <c r="AB5" s="446"/>
      <c r="AC5" s="446"/>
      <c r="AD5" s="447"/>
      <c r="AE5" s="448" t="s">
        <v>413</v>
      </c>
      <c r="AF5" s="449"/>
      <c r="AG5" s="449"/>
      <c r="AH5" s="449"/>
      <c r="AI5" s="449"/>
      <c r="AJ5" s="449"/>
      <c r="AK5" s="449"/>
      <c r="AL5" s="449"/>
      <c r="AM5" s="449"/>
      <c r="AN5" s="449"/>
      <c r="AO5" s="449"/>
      <c r="AP5" s="450"/>
      <c r="AQ5" s="451" t="s">
        <v>439</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414</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0" t="s">
        <v>25</v>
      </c>
      <c r="B7" s="481"/>
      <c r="C7" s="481"/>
      <c r="D7" s="481"/>
      <c r="E7" s="481"/>
      <c r="F7" s="481"/>
      <c r="G7" s="482" t="s">
        <v>415</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416</v>
      </c>
      <c r="AF7" s="487"/>
      <c r="AG7" s="487"/>
      <c r="AH7" s="487"/>
      <c r="AI7" s="487"/>
      <c r="AJ7" s="487"/>
      <c r="AK7" s="487"/>
      <c r="AL7" s="487"/>
      <c r="AM7" s="487"/>
      <c r="AN7" s="487"/>
      <c r="AO7" s="487"/>
      <c r="AP7" s="487"/>
      <c r="AQ7" s="487"/>
      <c r="AR7" s="487"/>
      <c r="AS7" s="487"/>
      <c r="AT7" s="487"/>
      <c r="AU7" s="487"/>
      <c r="AV7" s="487"/>
      <c r="AW7" s="487"/>
      <c r="AX7" s="488"/>
    </row>
    <row r="8" spans="1:50" ht="52.5" customHeight="1">
      <c r="A8" s="634" t="s">
        <v>308</v>
      </c>
      <c r="B8" s="635"/>
      <c r="C8" s="635"/>
      <c r="D8" s="635"/>
      <c r="E8" s="635"/>
      <c r="F8" s="636"/>
      <c r="G8" s="631" t="str">
        <f>入力規則等!A26</f>
        <v>国土強靭化</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c r="A9" s="184" t="s">
        <v>26</v>
      </c>
      <c r="B9" s="185"/>
      <c r="C9" s="185"/>
      <c r="D9" s="185"/>
      <c r="E9" s="185"/>
      <c r="F9" s="185"/>
      <c r="G9" s="186" t="s">
        <v>417</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418</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9"/>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c r="A13" s="396"/>
      <c r="B13" s="397"/>
      <c r="C13" s="397"/>
      <c r="D13" s="397"/>
      <c r="E13" s="397"/>
      <c r="F13" s="398"/>
      <c r="G13" s="499" t="s">
        <v>7</v>
      </c>
      <c r="H13" s="500"/>
      <c r="I13" s="505" t="s">
        <v>8</v>
      </c>
      <c r="J13" s="506"/>
      <c r="K13" s="506"/>
      <c r="L13" s="506"/>
      <c r="M13" s="506"/>
      <c r="N13" s="506"/>
      <c r="O13" s="507"/>
      <c r="P13" s="175">
        <v>42</v>
      </c>
      <c r="Q13" s="176"/>
      <c r="R13" s="176"/>
      <c r="S13" s="176"/>
      <c r="T13" s="176"/>
      <c r="U13" s="176"/>
      <c r="V13" s="177"/>
      <c r="W13" s="175">
        <v>42</v>
      </c>
      <c r="X13" s="176"/>
      <c r="Y13" s="176"/>
      <c r="Z13" s="176"/>
      <c r="AA13" s="176"/>
      <c r="AB13" s="176"/>
      <c r="AC13" s="177"/>
      <c r="AD13" s="175">
        <v>40</v>
      </c>
      <c r="AE13" s="176"/>
      <c r="AF13" s="176"/>
      <c r="AG13" s="176"/>
      <c r="AH13" s="176"/>
      <c r="AI13" s="176"/>
      <c r="AJ13" s="177"/>
      <c r="AK13" s="175">
        <v>40</v>
      </c>
      <c r="AL13" s="176"/>
      <c r="AM13" s="176"/>
      <c r="AN13" s="176"/>
      <c r="AO13" s="176"/>
      <c r="AP13" s="176"/>
      <c r="AQ13" s="177"/>
      <c r="AR13" s="189">
        <v>40</v>
      </c>
      <c r="AS13" s="190"/>
      <c r="AT13" s="190"/>
      <c r="AU13" s="190"/>
      <c r="AV13" s="190"/>
      <c r="AW13" s="190"/>
      <c r="AX13" s="191"/>
    </row>
    <row r="14" spans="1:50" ht="21" customHeight="1">
      <c r="A14" s="396"/>
      <c r="B14" s="397"/>
      <c r="C14" s="397"/>
      <c r="D14" s="397"/>
      <c r="E14" s="397"/>
      <c r="F14" s="398"/>
      <c r="G14" s="501"/>
      <c r="H14" s="502"/>
      <c r="I14" s="179" t="s">
        <v>9</v>
      </c>
      <c r="J14" s="180"/>
      <c r="K14" s="180"/>
      <c r="L14" s="180"/>
      <c r="M14" s="180"/>
      <c r="N14" s="180"/>
      <c r="O14" s="181"/>
      <c r="P14" s="175" t="s">
        <v>398</v>
      </c>
      <c r="Q14" s="176"/>
      <c r="R14" s="176"/>
      <c r="S14" s="176"/>
      <c r="T14" s="176"/>
      <c r="U14" s="176"/>
      <c r="V14" s="177"/>
      <c r="W14" s="175" t="s">
        <v>398</v>
      </c>
      <c r="X14" s="176"/>
      <c r="Y14" s="176"/>
      <c r="Z14" s="176"/>
      <c r="AA14" s="176"/>
      <c r="AB14" s="176"/>
      <c r="AC14" s="177"/>
      <c r="AD14" s="175" t="s">
        <v>398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1"/>
      <c r="H15" s="502"/>
      <c r="I15" s="179" t="s">
        <v>62</v>
      </c>
      <c r="J15" s="425"/>
      <c r="K15" s="425"/>
      <c r="L15" s="425"/>
      <c r="M15" s="425"/>
      <c r="N15" s="425"/>
      <c r="O15" s="426"/>
      <c r="P15" s="175" t="s">
        <v>398</v>
      </c>
      <c r="Q15" s="176"/>
      <c r="R15" s="176"/>
      <c r="S15" s="176"/>
      <c r="T15" s="176"/>
      <c r="U15" s="176"/>
      <c r="V15" s="177"/>
      <c r="W15" s="175" t="s">
        <v>398</v>
      </c>
      <c r="X15" s="176"/>
      <c r="Y15" s="176"/>
      <c r="Z15" s="176"/>
      <c r="AA15" s="176"/>
      <c r="AB15" s="176"/>
      <c r="AC15" s="177"/>
      <c r="AD15" s="175" t="s">
        <v>398</v>
      </c>
      <c r="AE15" s="176"/>
      <c r="AF15" s="176"/>
      <c r="AG15" s="176"/>
      <c r="AH15" s="176"/>
      <c r="AI15" s="176"/>
      <c r="AJ15" s="177"/>
      <c r="AK15" s="175" t="s">
        <v>398</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1"/>
      <c r="H16" s="502"/>
      <c r="I16" s="179" t="s">
        <v>63</v>
      </c>
      <c r="J16" s="425"/>
      <c r="K16" s="425"/>
      <c r="L16" s="425"/>
      <c r="M16" s="425"/>
      <c r="N16" s="425"/>
      <c r="O16" s="426"/>
      <c r="P16" s="175" t="s">
        <v>398</v>
      </c>
      <c r="Q16" s="176"/>
      <c r="R16" s="176"/>
      <c r="S16" s="176"/>
      <c r="T16" s="176"/>
      <c r="U16" s="176"/>
      <c r="V16" s="177"/>
      <c r="W16" s="175" t="s">
        <v>398</v>
      </c>
      <c r="X16" s="176"/>
      <c r="Y16" s="176"/>
      <c r="Z16" s="176"/>
      <c r="AA16" s="176"/>
      <c r="AB16" s="176"/>
      <c r="AC16" s="177"/>
      <c r="AD16" s="175" t="s">
        <v>398</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c r="A17" s="396"/>
      <c r="B17" s="397"/>
      <c r="C17" s="397"/>
      <c r="D17" s="397"/>
      <c r="E17" s="397"/>
      <c r="F17" s="398"/>
      <c r="G17" s="501"/>
      <c r="H17" s="502"/>
      <c r="I17" s="179" t="s">
        <v>61</v>
      </c>
      <c r="J17" s="180"/>
      <c r="K17" s="180"/>
      <c r="L17" s="180"/>
      <c r="M17" s="180"/>
      <c r="N17" s="180"/>
      <c r="O17" s="181"/>
      <c r="P17" s="175" t="s">
        <v>398</v>
      </c>
      <c r="Q17" s="176"/>
      <c r="R17" s="176"/>
      <c r="S17" s="176"/>
      <c r="T17" s="176"/>
      <c r="U17" s="176"/>
      <c r="V17" s="177"/>
      <c r="W17" s="175" t="s">
        <v>398</v>
      </c>
      <c r="X17" s="176"/>
      <c r="Y17" s="176"/>
      <c r="Z17" s="176"/>
      <c r="AA17" s="176"/>
      <c r="AB17" s="176"/>
      <c r="AC17" s="177"/>
      <c r="AD17" s="175" t="s">
        <v>398</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c r="A18" s="396"/>
      <c r="B18" s="397"/>
      <c r="C18" s="397"/>
      <c r="D18" s="397"/>
      <c r="E18" s="397"/>
      <c r="F18" s="398"/>
      <c r="G18" s="503"/>
      <c r="H18" s="504"/>
      <c r="I18" s="626" t="s">
        <v>22</v>
      </c>
      <c r="J18" s="627"/>
      <c r="K18" s="627"/>
      <c r="L18" s="627"/>
      <c r="M18" s="627"/>
      <c r="N18" s="627"/>
      <c r="O18" s="628"/>
      <c r="P18" s="648">
        <f>SUM(P13:V17)</f>
        <v>42</v>
      </c>
      <c r="Q18" s="649"/>
      <c r="R18" s="649"/>
      <c r="S18" s="649"/>
      <c r="T18" s="649"/>
      <c r="U18" s="649"/>
      <c r="V18" s="650"/>
      <c r="W18" s="648">
        <f>SUM(W13:AC17)</f>
        <v>42</v>
      </c>
      <c r="X18" s="649"/>
      <c r="Y18" s="649"/>
      <c r="Z18" s="649"/>
      <c r="AA18" s="649"/>
      <c r="AB18" s="649"/>
      <c r="AC18" s="650"/>
      <c r="AD18" s="648">
        <f>SUM(AD13:AJ17)</f>
        <v>40</v>
      </c>
      <c r="AE18" s="649"/>
      <c r="AF18" s="649"/>
      <c r="AG18" s="649"/>
      <c r="AH18" s="649"/>
      <c r="AI18" s="649"/>
      <c r="AJ18" s="650"/>
      <c r="AK18" s="648">
        <f>SUM(AK13:AQ17)</f>
        <v>40</v>
      </c>
      <c r="AL18" s="649"/>
      <c r="AM18" s="649"/>
      <c r="AN18" s="649"/>
      <c r="AO18" s="649"/>
      <c r="AP18" s="649"/>
      <c r="AQ18" s="650"/>
      <c r="AR18" s="648">
        <f>SUM(AR13:AX17)</f>
        <v>40</v>
      </c>
      <c r="AS18" s="649"/>
      <c r="AT18" s="649"/>
      <c r="AU18" s="649"/>
      <c r="AV18" s="649"/>
      <c r="AW18" s="649"/>
      <c r="AX18" s="651"/>
    </row>
    <row r="19" spans="1:50" ht="24.75" customHeight="1">
      <c r="A19" s="396"/>
      <c r="B19" s="397"/>
      <c r="C19" s="397"/>
      <c r="D19" s="397"/>
      <c r="E19" s="397"/>
      <c r="F19" s="398"/>
      <c r="G19" s="646" t="s">
        <v>10</v>
      </c>
      <c r="H19" s="647"/>
      <c r="I19" s="647"/>
      <c r="J19" s="647"/>
      <c r="K19" s="647"/>
      <c r="L19" s="647"/>
      <c r="M19" s="647"/>
      <c r="N19" s="647"/>
      <c r="O19" s="647"/>
      <c r="P19" s="175">
        <v>39</v>
      </c>
      <c r="Q19" s="176"/>
      <c r="R19" s="176"/>
      <c r="S19" s="176"/>
      <c r="T19" s="176"/>
      <c r="U19" s="176"/>
      <c r="V19" s="177"/>
      <c r="W19" s="175">
        <v>41</v>
      </c>
      <c r="X19" s="176"/>
      <c r="Y19" s="176"/>
      <c r="Z19" s="176"/>
      <c r="AA19" s="176"/>
      <c r="AB19" s="176"/>
      <c r="AC19" s="177"/>
      <c r="AD19" s="175">
        <v>40</v>
      </c>
      <c r="AE19" s="176"/>
      <c r="AF19" s="176"/>
      <c r="AG19" s="176"/>
      <c r="AH19" s="176"/>
      <c r="AI19" s="176"/>
      <c r="AJ19" s="177"/>
      <c r="AK19" s="624"/>
      <c r="AL19" s="624"/>
      <c r="AM19" s="624"/>
      <c r="AN19" s="624"/>
      <c r="AO19" s="624"/>
      <c r="AP19" s="624"/>
      <c r="AQ19" s="624"/>
      <c r="AR19" s="624"/>
      <c r="AS19" s="624"/>
      <c r="AT19" s="624"/>
      <c r="AU19" s="624"/>
      <c r="AV19" s="624"/>
      <c r="AW19" s="624"/>
      <c r="AX19" s="625"/>
    </row>
    <row r="20" spans="1:50" ht="24.75" customHeight="1">
      <c r="A20" s="493"/>
      <c r="B20" s="494"/>
      <c r="C20" s="494"/>
      <c r="D20" s="494"/>
      <c r="E20" s="494"/>
      <c r="F20" s="495"/>
      <c r="G20" s="646" t="s">
        <v>11</v>
      </c>
      <c r="H20" s="647"/>
      <c r="I20" s="647"/>
      <c r="J20" s="647"/>
      <c r="K20" s="647"/>
      <c r="L20" s="647"/>
      <c r="M20" s="647"/>
      <c r="N20" s="647"/>
      <c r="O20" s="647"/>
      <c r="P20" s="652">
        <f>IF(P18=0, "-", P19/P18)</f>
        <v>0.9285714285714286</v>
      </c>
      <c r="Q20" s="652"/>
      <c r="R20" s="652"/>
      <c r="S20" s="652"/>
      <c r="T20" s="652"/>
      <c r="U20" s="652"/>
      <c r="V20" s="652"/>
      <c r="W20" s="652">
        <f>IF(W18=0, "-", W19/W18)</f>
        <v>0.97619047619047616</v>
      </c>
      <c r="X20" s="652"/>
      <c r="Y20" s="652"/>
      <c r="Z20" s="652"/>
      <c r="AA20" s="652"/>
      <c r="AB20" s="652"/>
      <c r="AC20" s="652"/>
      <c r="AD20" s="652">
        <f>IF(AD18=0, "-", AD19/AD18)</f>
        <v>1</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448</v>
      </c>
      <c r="AV22" s="71"/>
      <c r="AW22" s="72" t="s">
        <v>355</v>
      </c>
      <c r="AX22" s="73"/>
    </row>
    <row r="23" spans="1:50" ht="22.5" customHeight="1">
      <c r="A23" s="130"/>
      <c r="B23" s="128"/>
      <c r="C23" s="128"/>
      <c r="D23" s="128"/>
      <c r="E23" s="128"/>
      <c r="F23" s="129"/>
      <c r="G23" s="74" t="s">
        <v>446</v>
      </c>
      <c r="H23" s="75"/>
      <c r="I23" s="75"/>
      <c r="J23" s="75"/>
      <c r="K23" s="75"/>
      <c r="L23" s="75"/>
      <c r="M23" s="75"/>
      <c r="N23" s="75"/>
      <c r="O23" s="76"/>
      <c r="P23" s="219" t="s">
        <v>447</v>
      </c>
      <c r="Q23" s="234"/>
      <c r="R23" s="234"/>
      <c r="S23" s="234"/>
      <c r="T23" s="234"/>
      <c r="U23" s="234"/>
      <c r="V23" s="234"/>
      <c r="W23" s="234"/>
      <c r="X23" s="235"/>
      <c r="Y23" s="228" t="s">
        <v>14</v>
      </c>
      <c r="Z23" s="229"/>
      <c r="AA23" s="230"/>
      <c r="AB23" s="167" t="s">
        <v>440</v>
      </c>
      <c r="AC23" s="168"/>
      <c r="AD23" s="168"/>
      <c r="AE23" s="88">
        <v>760</v>
      </c>
      <c r="AF23" s="89"/>
      <c r="AG23" s="89"/>
      <c r="AH23" s="89"/>
      <c r="AI23" s="90"/>
      <c r="AJ23" s="88">
        <v>745</v>
      </c>
      <c r="AK23" s="89"/>
      <c r="AL23" s="89"/>
      <c r="AM23" s="89"/>
      <c r="AN23" s="90"/>
      <c r="AO23" s="88" t="s">
        <v>441</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440</v>
      </c>
      <c r="AC24" s="619"/>
      <c r="AD24" s="620"/>
      <c r="AE24" s="88">
        <v>833</v>
      </c>
      <c r="AF24" s="89"/>
      <c r="AG24" s="89"/>
      <c r="AH24" s="89"/>
      <c r="AI24" s="90"/>
      <c r="AJ24" s="88">
        <v>833</v>
      </c>
      <c r="AK24" s="89"/>
      <c r="AL24" s="89"/>
      <c r="AM24" s="89"/>
      <c r="AN24" s="90"/>
      <c r="AO24" s="88">
        <v>832</v>
      </c>
      <c r="AP24" s="89"/>
      <c r="AQ24" s="89"/>
      <c r="AR24" s="89"/>
      <c r="AS24" s="90"/>
      <c r="AT24" s="88">
        <v>832</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91</v>
      </c>
      <c r="AF25" s="89"/>
      <c r="AG25" s="89"/>
      <c r="AH25" s="89"/>
      <c r="AI25" s="90"/>
      <c r="AJ25" s="88">
        <v>89</v>
      </c>
      <c r="AK25" s="89"/>
      <c r="AL25" s="89"/>
      <c r="AM25" s="89"/>
      <c r="AN25" s="90"/>
      <c r="AO25" s="88" t="s">
        <v>441</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8.3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8.3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8"/>
      <c r="AC29" s="619"/>
      <c r="AD29" s="620"/>
      <c r="AE29" s="88"/>
      <c r="AF29" s="89"/>
      <c r="AG29" s="89"/>
      <c r="AH29" s="89"/>
      <c r="AI29" s="90"/>
      <c r="AJ29" s="88"/>
      <c r="AK29" s="89"/>
      <c r="AL29" s="89"/>
      <c r="AM29" s="89"/>
      <c r="AN29" s="90"/>
      <c r="AO29" s="88"/>
      <c r="AP29" s="89"/>
      <c r="AQ29" s="89"/>
      <c r="AR29" s="89"/>
      <c r="AS29" s="90"/>
      <c r="AT29" s="88"/>
      <c r="AU29" s="89"/>
      <c r="AV29" s="89"/>
      <c r="AW29" s="89"/>
      <c r="AX29" s="348"/>
    </row>
    <row r="30" spans="1:50" ht="28.3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idden="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7"/>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1"/>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2"/>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3"/>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7"/>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7"/>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7"/>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7"/>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7"/>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7"/>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7"/>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7"/>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8"/>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5"/>
      <c r="B68" s="526"/>
      <c r="C68" s="526"/>
      <c r="D68" s="526"/>
      <c r="E68" s="526"/>
      <c r="F68" s="527"/>
      <c r="G68" s="219" t="s">
        <v>421</v>
      </c>
      <c r="H68" s="234"/>
      <c r="I68" s="234"/>
      <c r="J68" s="234"/>
      <c r="K68" s="234"/>
      <c r="L68" s="234"/>
      <c r="M68" s="234"/>
      <c r="N68" s="234"/>
      <c r="O68" s="234"/>
      <c r="P68" s="234"/>
      <c r="Q68" s="234"/>
      <c r="R68" s="234"/>
      <c r="S68" s="234"/>
      <c r="T68" s="234"/>
      <c r="U68" s="234"/>
      <c r="V68" s="234"/>
      <c r="W68" s="234"/>
      <c r="X68" s="235"/>
      <c r="Y68" s="615" t="s">
        <v>66</v>
      </c>
      <c r="Z68" s="616"/>
      <c r="AA68" s="617"/>
      <c r="AB68" s="111" t="s">
        <v>422</v>
      </c>
      <c r="AC68" s="112"/>
      <c r="AD68" s="113"/>
      <c r="AE68" s="88">
        <v>833</v>
      </c>
      <c r="AF68" s="89"/>
      <c r="AG68" s="89"/>
      <c r="AH68" s="89"/>
      <c r="AI68" s="90"/>
      <c r="AJ68" s="88">
        <v>833</v>
      </c>
      <c r="AK68" s="89"/>
      <c r="AL68" s="89"/>
      <c r="AM68" s="89"/>
      <c r="AN68" s="90"/>
      <c r="AO68" s="88">
        <v>832</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422</v>
      </c>
      <c r="AC69" s="203"/>
      <c r="AD69" s="204"/>
      <c r="AE69" s="88">
        <v>833</v>
      </c>
      <c r="AF69" s="89"/>
      <c r="AG69" s="89"/>
      <c r="AH69" s="89"/>
      <c r="AI69" s="90"/>
      <c r="AJ69" s="88">
        <v>833</v>
      </c>
      <c r="AK69" s="89"/>
      <c r="AL69" s="89"/>
      <c r="AM69" s="89"/>
      <c r="AN69" s="90"/>
      <c r="AO69" s="88">
        <v>832</v>
      </c>
      <c r="AP69" s="89"/>
      <c r="AQ69" s="89"/>
      <c r="AR69" s="89"/>
      <c r="AS69" s="90"/>
      <c r="AT69" s="88">
        <v>832</v>
      </c>
      <c r="AU69" s="89"/>
      <c r="AV69" s="89"/>
      <c r="AW69" s="89"/>
      <c r="AX69" s="348"/>
      <c r="AY69" s="10"/>
      <c r="AZ69" s="10"/>
      <c r="BA69" s="10"/>
      <c r="BB69" s="10"/>
      <c r="BC69" s="10"/>
      <c r="BD69" s="10"/>
      <c r="BE69" s="10"/>
      <c r="BF69" s="10"/>
      <c r="BG69" s="10"/>
      <c r="BH69" s="10"/>
    </row>
    <row r="70" spans="1:60" ht="33" hidden="1" customHeight="1">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423</v>
      </c>
      <c r="H83" s="295"/>
      <c r="I83" s="295"/>
      <c r="J83" s="295"/>
      <c r="K83" s="295"/>
      <c r="L83" s="295"/>
      <c r="M83" s="295"/>
      <c r="N83" s="295"/>
      <c r="O83" s="295"/>
      <c r="P83" s="295"/>
      <c r="Q83" s="295"/>
      <c r="R83" s="295"/>
      <c r="S83" s="295"/>
      <c r="T83" s="295"/>
      <c r="U83" s="295"/>
      <c r="V83" s="295"/>
      <c r="W83" s="295"/>
      <c r="X83" s="295"/>
      <c r="Y83" s="534" t="s">
        <v>17</v>
      </c>
      <c r="Z83" s="535"/>
      <c r="AA83" s="536"/>
      <c r="AB83" s="664" t="s">
        <v>424</v>
      </c>
      <c r="AC83" s="115"/>
      <c r="AD83" s="116"/>
      <c r="AE83" s="205">
        <v>0.05</v>
      </c>
      <c r="AF83" s="206"/>
      <c r="AG83" s="206"/>
      <c r="AH83" s="206"/>
      <c r="AI83" s="206"/>
      <c r="AJ83" s="205">
        <v>0.05</v>
      </c>
      <c r="AK83" s="206"/>
      <c r="AL83" s="206"/>
      <c r="AM83" s="206"/>
      <c r="AN83" s="206"/>
      <c r="AO83" s="205">
        <v>0.05</v>
      </c>
      <c r="AP83" s="206"/>
      <c r="AQ83" s="206"/>
      <c r="AR83" s="206"/>
      <c r="AS83" s="206"/>
      <c r="AT83" s="88">
        <v>0.05</v>
      </c>
      <c r="AU83" s="89"/>
      <c r="AV83" s="89"/>
      <c r="AW83" s="89"/>
      <c r="AX83" s="348"/>
    </row>
    <row r="84" spans="1:60">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378</v>
      </c>
      <c r="AC84" s="92"/>
      <c r="AD84" s="93"/>
      <c r="AE84" s="91" t="s">
        <v>425</v>
      </c>
      <c r="AF84" s="92"/>
      <c r="AG84" s="92"/>
      <c r="AH84" s="92"/>
      <c r="AI84" s="93"/>
      <c r="AJ84" s="91" t="s">
        <v>426</v>
      </c>
      <c r="AK84" s="92"/>
      <c r="AL84" s="92"/>
      <c r="AM84" s="92"/>
      <c r="AN84" s="93"/>
      <c r="AO84" s="91" t="s">
        <v>427</v>
      </c>
      <c r="AP84" s="92"/>
      <c r="AQ84" s="92"/>
      <c r="AR84" s="92"/>
      <c r="AS84" s="93"/>
      <c r="AT84" s="91" t="s">
        <v>428</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7" t="s">
        <v>77</v>
      </c>
      <c r="B97" s="598"/>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c r="A98" s="599"/>
      <c r="B98" s="600"/>
      <c r="C98" s="531" t="s">
        <v>429</v>
      </c>
      <c r="D98" s="532"/>
      <c r="E98" s="532"/>
      <c r="F98" s="532"/>
      <c r="G98" s="532"/>
      <c r="H98" s="532"/>
      <c r="I98" s="532"/>
      <c r="J98" s="532"/>
      <c r="K98" s="533"/>
      <c r="L98" s="175">
        <v>7</v>
      </c>
      <c r="M98" s="176"/>
      <c r="N98" s="176"/>
      <c r="O98" s="176"/>
      <c r="P98" s="176"/>
      <c r="Q98" s="177"/>
      <c r="R98" s="175">
        <v>7</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599"/>
      <c r="B99" s="600"/>
      <c r="C99" s="594" t="s">
        <v>430</v>
      </c>
      <c r="D99" s="595"/>
      <c r="E99" s="595"/>
      <c r="F99" s="595"/>
      <c r="G99" s="595"/>
      <c r="H99" s="595"/>
      <c r="I99" s="595"/>
      <c r="J99" s="595"/>
      <c r="K99" s="596"/>
      <c r="L99" s="175">
        <v>33</v>
      </c>
      <c r="M99" s="176"/>
      <c r="N99" s="176"/>
      <c r="O99" s="176"/>
      <c r="P99" s="176"/>
      <c r="Q99" s="177"/>
      <c r="R99" s="175">
        <v>33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1"/>
      <c r="B104" s="602"/>
      <c r="C104" s="588" t="s">
        <v>22</v>
      </c>
      <c r="D104" s="589"/>
      <c r="E104" s="589"/>
      <c r="F104" s="589"/>
      <c r="G104" s="589"/>
      <c r="H104" s="589"/>
      <c r="I104" s="589"/>
      <c r="J104" s="589"/>
      <c r="K104" s="590"/>
      <c r="L104" s="591">
        <f>SUM(L98:Q103)</f>
        <v>40</v>
      </c>
      <c r="M104" s="592"/>
      <c r="N104" s="592"/>
      <c r="O104" s="592"/>
      <c r="P104" s="592"/>
      <c r="Q104" s="593"/>
      <c r="R104" s="591">
        <f>SUM(R98:W103)</f>
        <v>40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1" customHeight="1">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380</v>
      </c>
      <c r="AE108" s="342"/>
      <c r="AF108" s="342"/>
      <c r="AG108" s="338" t="s">
        <v>431</v>
      </c>
      <c r="AH108" s="339"/>
      <c r="AI108" s="339"/>
      <c r="AJ108" s="339"/>
      <c r="AK108" s="339"/>
      <c r="AL108" s="339"/>
      <c r="AM108" s="339"/>
      <c r="AN108" s="339"/>
      <c r="AO108" s="339"/>
      <c r="AP108" s="339"/>
      <c r="AQ108" s="339"/>
      <c r="AR108" s="339"/>
      <c r="AS108" s="339"/>
      <c r="AT108" s="339"/>
      <c r="AU108" s="339"/>
      <c r="AV108" s="339"/>
      <c r="AW108" s="339"/>
      <c r="AX108" s="340"/>
    </row>
    <row r="109" spans="1:50" ht="51" customHeight="1">
      <c r="A109" s="642"/>
      <c r="B109" s="643"/>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380</v>
      </c>
      <c r="AE109" s="294"/>
      <c r="AF109" s="294"/>
      <c r="AG109" s="273" t="s">
        <v>432</v>
      </c>
      <c r="AH109" s="250"/>
      <c r="AI109" s="250"/>
      <c r="AJ109" s="250"/>
      <c r="AK109" s="250"/>
      <c r="AL109" s="250"/>
      <c r="AM109" s="250"/>
      <c r="AN109" s="250"/>
      <c r="AO109" s="250"/>
      <c r="AP109" s="250"/>
      <c r="AQ109" s="250"/>
      <c r="AR109" s="250"/>
      <c r="AS109" s="250"/>
      <c r="AT109" s="250"/>
      <c r="AU109" s="250"/>
      <c r="AV109" s="250"/>
      <c r="AW109" s="250"/>
      <c r="AX109" s="274"/>
    </row>
    <row r="110" spans="1:50" ht="51" customHeight="1">
      <c r="A110" s="644"/>
      <c r="B110" s="645"/>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380</v>
      </c>
      <c r="AE110" s="324"/>
      <c r="AF110" s="324"/>
      <c r="AG110" s="333" t="s">
        <v>433</v>
      </c>
      <c r="AH110" s="238"/>
      <c r="AI110" s="238"/>
      <c r="AJ110" s="238"/>
      <c r="AK110" s="238"/>
      <c r="AL110" s="238"/>
      <c r="AM110" s="238"/>
      <c r="AN110" s="238"/>
      <c r="AO110" s="238"/>
      <c r="AP110" s="238"/>
      <c r="AQ110" s="238"/>
      <c r="AR110" s="238"/>
      <c r="AS110" s="238"/>
      <c r="AT110" s="238"/>
      <c r="AU110" s="238"/>
      <c r="AV110" s="238"/>
      <c r="AW110" s="238"/>
      <c r="AX110" s="319"/>
    </row>
    <row r="111" spans="1:50" ht="33.950000000000003" customHeight="1">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380</v>
      </c>
      <c r="AE111" s="268"/>
      <c r="AF111" s="268"/>
      <c r="AG111" s="270" t="s">
        <v>434</v>
      </c>
      <c r="AH111" s="271"/>
      <c r="AI111" s="271"/>
      <c r="AJ111" s="271"/>
      <c r="AK111" s="271"/>
      <c r="AL111" s="271"/>
      <c r="AM111" s="271"/>
      <c r="AN111" s="271"/>
      <c r="AO111" s="271"/>
      <c r="AP111" s="271"/>
      <c r="AQ111" s="271"/>
      <c r="AR111" s="271"/>
      <c r="AS111" s="271"/>
      <c r="AT111" s="271"/>
      <c r="AU111" s="271"/>
      <c r="AV111" s="271"/>
      <c r="AW111" s="271"/>
      <c r="AX111" s="272"/>
    </row>
    <row r="112" spans="1:50" ht="33.950000000000003"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435</v>
      </c>
      <c r="AE112" s="294"/>
      <c r="AF112" s="294"/>
      <c r="AG112" s="273"/>
      <c r="AH112" s="250"/>
      <c r="AI112" s="250"/>
      <c r="AJ112" s="250"/>
      <c r="AK112" s="250"/>
      <c r="AL112" s="250"/>
      <c r="AM112" s="250"/>
      <c r="AN112" s="250"/>
      <c r="AO112" s="250"/>
      <c r="AP112" s="250"/>
      <c r="AQ112" s="250"/>
      <c r="AR112" s="250"/>
      <c r="AS112" s="250"/>
      <c r="AT112" s="250"/>
      <c r="AU112" s="250"/>
      <c r="AV112" s="250"/>
      <c r="AW112" s="250"/>
      <c r="AX112" s="274"/>
    </row>
    <row r="113" spans="1:64" ht="33.950000000000003"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380</v>
      </c>
      <c r="AE113" s="294"/>
      <c r="AF113" s="294"/>
      <c r="AG113" s="273" t="s">
        <v>436</v>
      </c>
      <c r="AH113" s="250"/>
      <c r="AI113" s="250"/>
      <c r="AJ113" s="250"/>
      <c r="AK113" s="250"/>
      <c r="AL113" s="250"/>
      <c r="AM113" s="250"/>
      <c r="AN113" s="250"/>
      <c r="AO113" s="250"/>
      <c r="AP113" s="250"/>
      <c r="AQ113" s="250"/>
      <c r="AR113" s="250"/>
      <c r="AS113" s="250"/>
      <c r="AT113" s="250"/>
      <c r="AU113" s="250"/>
      <c r="AV113" s="250"/>
      <c r="AW113" s="250"/>
      <c r="AX113" s="274"/>
    </row>
    <row r="114" spans="1:64" ht="33.950000000000003"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380</v>
      </c>
      <c r="AE114" s="294"/>
      <c r="AF114" s="294"/>
      <c r="AG114" s="273" t="s">
        <v>442</v>
      </c>
      <c r="AH114" s="250"/>
      <c r="AI114" s="250"/>
      <c r="AJ114" s="250"/>
      <c r="AK114" s="250"/>
      <c r="AL114" s="250"/>
      <c r="AM114" s="250"/>
      <c r="AN114" s="250"/>
      <c r="AO114" s="250"/>
      <c r="AP114" s="250"/>
      <c r="AQ114" s="250"/>
      <c r="AR114" s="250"/>
      <c r="AS114" s="250"/>
      <c r="AT114" s="250"/>
      <c r="AU114" s="250"/>
      <c r="AV114" s="250"/>
      <c r="AW114" s="250"/>
      <c r="AX114" s="274"/>
    </row>
    <row r="115" spans="1:64" ht="33.950000000000003"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437</v>
      </c>
      <c r="AH115" s="250"/>
      <c r="AI115" s="250"/>
      <c r="AJ115" s="250"/>
      <c r="AK115" s="250"/>
      <c r="AL115" s="250"/>
      <c r="AM115" s="250"/>
      <c r="AN115" s="250"/>
      <c r="AO115" s="250"/>
      <c r="AP115" s="250"/>
      <c r="AQ115" s="250"/>
      <c r="AR115" s="250"/>
      <c r="AS115" s="250"/>
      <c r="AT115" s="250"/>
      <c r="AU115" s="250"/>
      <c r="AV115" s="250"/>
      <c r="AW115" s="250"/>
      <c r="AX115" s="274"/>
    </row>
    <row r="116" spans="1:64" ht="33.950000000000003"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435</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4" t="s">
        <v>445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33.950000000000003"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443</v>
      </c>
      <c r="AH118" s="271"/>
      <c r="AI118" s="271"/>
      <c r="AJ118" s="271"/>
      <c r="AK118" s="271"/>
      <c r="AL118" s="271"/>
      <c r="AM118" s="271"/>
      <c r="AN118" s="271"/>
      <c r="AO118" s="271"/>
      <c r="AP118" s="271"/>
      <c r="AQ118" s="271"/>
      <c r="AR118" s="271"/>
      <c r="AS118" s="271"/>
      <c r="AT118" s="271"/>
      <c r="AU118" s="271"/>
      <c r="AV118" s="271"/>
      <c r="AW118" s="271"/>
      <c r="AX118" s="272"/>
    </row>
    <row r="119" spans="1:64" ht="33.950000000000003"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435</v>
      </c>
      <c r="AE119" s="344"/>
      <c r="AF119" s="344"/>
      <c r="AG119" s="273"/>
      <c r="AH119" s="250"/>
      <c r="AI119" s="250"/>
      <c r="AJ119" s="250"/>
      <c r="AK119" s="250"/>
      <c r="AL119" s="250"/>
      <c r="AM119" s="250"/>
      <c r="AN119" s="250"/>
      <c r="AO119" s="250"/>
      <c r="AP119" s="250"/>
      <c r="AQ119" s="250"/>
      <c r="AR119" s="250"/>
      <c r="AS119" s="250"/>
      <c r="AT119" s="250"/>
      <c r="AU119" s="250"/>
      <c r="AV119" s="250"/>
      <c r="AW119" s="250"/>
      <c r="AX119" s="274"/>
    </row>
    <row r="120" spans="1:64" ht="33.950000000000003"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380</v>
      </c>
      <c r="AE120" s="294"/>
      <c r="AF120" s="294"/>
      <c r="AG120" s="273" t="s">
        <v>444</v>
      </c>
      <c r="AH120" s="250"/>
      <c r="AI120" s="250"/>
      <c r="AJ120" s="250"/>
      <c r="AK120" s="250"/>
      <c r="AL120" s="250"/>
      <c r="AM120" s="250"/>
      <c r="AN120" s="250"/>
      <c r="AO120" s="250"/>
      <c r="AP120" s="250"/>
      <c r="AQ120" s="250"/>
      <c r="AR120" s="250"/>
      <c r="AS120" s="250"/>
      <c r="AT120" s="250"/>
      <c r="AU120" s="250"/>
      <c r="AV120" s="250"/>
      <c r="AW120" s="250"/>
      <c r="AX120" s="274"/>
    </row>
    <row r="121" spans="1:64" ht="33.950000000000003"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3" t="s">
        <v>438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435</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33.950000000000003" customHeight="1">
      <c r="A126" s="254" t="s">
        <v>58</v>
      </c>
      <c r="B126" s="384"/>
      <c r="C126" s="374" t="s">
        <v>64</v>
      </c>
      <c r="D126" s="422"/>
      <c r="E126" s="422"/>
      <c r="F126" s="423"/>
      <c r="G126" s="378" t="s">
        <v>419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33.950000000000003" customHeight="1" thickBot="1">
      <c r="A127" s="385"/>
      <c r="B127" s="386"/>
      <c r="C127" s="575" t="s">
        <v>68</v>
      </c>
      <c r="D127" s="576"/>
      <c r="E127" s="576"/>
      <c r="F127" s="577"/>
      <c r="G127" s="578" t="s">
        <v>420</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42.6"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69.75" customHeight="1" thickBot="1">
      <c r="A131" s="381" t="s">
        <v>307</v>
      </c>
      <c r="B131" s="382"/>
      <c r="C131" s="382"/>
      <c r="D131" s="382"/>
      <c r="E131" s="383"/>
      <c r="F131" s="414" t="s">
        <v>449</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68.25" customHeight="1" thickBot="1">
      <c r="A133" s="548" t="s">
        <v>450</v>
      </c>
      <c r="B133" s="549"/>
      <c r="C133" s="549"/>
      <c r="D133" s="549"/>
      <c r="E133" s="550"/>
      <c r="F133" s="417" t="s">
        <v>451</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4" t="s">
        <v>224</v>
      </c>
      <c r="B137" s="311"/>
      <c r="C137" s="311"/>
      <c r="D137" s="311"/>
      <c r="E137" s="311"/>
      <c r="F137" s="311"/>
      <c r="G137" s="539">
        <v>214</v>
      </c>
      <c r="H137" s="540"/>
      <c r="I137" s="540"/>
      <c r="J137" s="540"/>
      <c r="K137" s="540"/>
      <c r="L137" s="540"/>
      <c r="M137" s="540"/>
      <c r="N137" s="540"/>
      <c r="O137" s="540"/>
      <c r="P137" s="541"/>
      <c r="Q137" s="311" t="s">
        <v>225</v>
      </c>
      <c r="R137" s="311"/>
      <c r="S137" s="311"/>
      <c r="T137" s="311"/>
      <c r="U137" s="311"/>
      <c r="V137" s="311"/>
      <c r="W137" s="539">
        <v>174</v>
      </c>
      <c r="X137" s="540"/>
      <c r="Y137" s="540"/>
      <c r="Z137" s="540"/>
      <c r="AA137" s="540"/>
      <c r="AB137" s="540"/>
      <c r="AC137" s="540"/>
      <c r="AD137" s="540"/>
      <c r="AE137" s="540"/>
      <c r="AF137" s="541"/>
      <c r="AG137" s="311" t="s">
        <v>226</v>
      </c>
      <c r="AH137" s="311"/>
      <c r="AI137" s="311"/>
      <c r="AJ137" s="311"/>
      <c r="AK137" s="311"/>
      <c r="AL137" s="311"/>
      <c r="AM137" s="511">
        <v>186</v>
      </c>
      <c r="AN137" s="512"/>
      <c r="AO137" s="512"/>
      <c r="AP137" s="512"/>
      <c r="AQ137" s="512"/>
      <c r="AR137" s="512"/>
      <c r="AS137" s="512"/>
      <c r="AT137" s="512"/>
      <c r="AU137" s="512"/>
      <c r="AV137" s="513"/>
      <c r="AW137" s="12"/>
      <c r="AX137" s="13"/>
    </row>
    <row r="138" spans="1:50" ht="19.899999999999999" customHeight="1" thickBot="1">
      <c r="A138" s="515" t="s">
        <v>227</v>
      </c>
      <c r="B138" s="420"/>
      <c r="C138" s="420"/>
      <c r="D138" s="420"/>
      <c r="E138" s="420"/>
      <c r="F138" s="420"/>
      <c r="G138" s="308">
        <v>127</v>
      </c>
      <c r="H138" s="309"/>
      <c r="I138" s="309"/>
      <c r="J138" s="309"/>
      <c r="K138" s="309"/>
      <c r="L138" s="309"/>
      <c r="M138" s="309"/>
      <c r="N138" s="309"/>
      <c r="O138" s="309"/>
      <c r="P138" s="310"/>
      <c r="Q138" s="420" t="s">
        <v>228</v>
      </c>
      <c r="R138" s="420"/>
      <c r="S138" s="420"/>
      <c r="T138" s="420"/>
      <c r="U138" s="420"/>
      <c r="V138" s="420"/>
      <c r="W138" s="308">
        <v>124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385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c r="A180" s="361"/>
      <c r="B180" s="362"/>
      <c r="C180" s="362"/>
      <c r="D180" s="362"/>
      <c r="E180" s="362"/>
      <c r="F180" s="363"/>
      <c r="G180" s="352" t="s">
        <v>381</v>
      </c>
      <c r="H180" s="353"/>
      <c r="I180" s="353"/>
      <c r="J180" s="353"/>
      <c r="K180" s="354"/>
      <c r="L180" s="355" t="s">
        <v>383</v>
      </c>
      <c r="M180" s="356"/>
      <c r="N180" s="356"/>
      <c r="O180" s="356"/>
      <c r="P180" s="356"/>
      <c r="Q180" s="356"/>
      <c r="R180" s="356"/>
      <c r="S180" s="356"/>
      <c r="T180" s="356"/>
      <c r="U180" s="356"/>
      <c r="V180" s="356"/>
      <c r="W180" s="356"/>
      <c r="X180" s="357"/>
      <c r="Y180" s="387">
        <v>5.4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c r="A181" s="361"/>
      <c r="B181" s="362"/>
      <c r="C181" s="362"/>
      <c r="D181" s="362"/>
      <c r="E181" s="362"/>
      <c r="F181" s="363"/>
      <c r="G181" s="402" t="s">
        <v>382</v>
      </c>
      <c r="H181" s="403"/>
      <c r="I181" s="403"/>
      <c r="J181" s="403"/>
      <c r="K181" s="404"/>
      <c r="L181" s="405" t="s">
        <v>384</v>
      </c>
      <c r="M181" s="406"/>
      <c r="N181" s="406"/>
      <c r="O181" s="406"/>
      <c r="P181" s="406"/>
      <c r="Q181" s="406"/>
      <c r="R181" s="406"/>
      <c r="S181" s="406"/>
      <c r="T181" s="406"/>
      <c r="U181" s="406"/>
      <c r="V181" s="406"/>
      <c r="W181" s="406"/>
      <c r="X181" s="407"/>
      <c r="Y181" s="408">
        <v>1</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2.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2.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2.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2.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2.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2.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2.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2.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2.5" customHeight="1" thickBot="1">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6.4</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c r="A191" s="361"/>
      <c r="B191" s="362"/>
      <c r="C191" s="362"/>
      <c r="D191" s="362"/>
      <c r="E191" s="362"/>
      <c r="F191" s="363"/>
      <c r="G191" s="367" t="s">
        <v>386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c r="A193" s="361"/>
      <c r="B193" s="362"/>
      <c r="C193" s="362"/>
      <c r="D193" s="362"/>
      <c r="E193" s="362"/>
      <c r="F193" s="363"/>
      <c r="G193" s="352" t="s">
        <v>381</v>
      </c>
      <c r="H193" s="353"/>
      <c r="I193" s="353"/>
      <c r="J193" s="353"/>
      <c r="K193" s="354"/>
      <c r="L193" s="355" t="s">
        <v>383</v>
      </c>
      <c r="M193" s="356"/>
      <c r="N193" s="356"/>
      <c r="O193" s="356"/>
      <c r="P193" s="356"/>
      <c r="Q193" s="356"/>
      <c r="R193" s="356"/>
      <c r="S193" s="356"/>
      <c r="T193" s="356"/>
      <c r="U193" s="356"/>
      <c r="V193" s="356"/>
      <c r="W193" s="356"/>
      <c r="X193" s="357"/>
      <c r="Y193" s="387">
        <v>7.1</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2.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2.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2.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2.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2.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2.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2.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2.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2.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2.5" customHeight="1" thickBot="1">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7.1</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c r="A204" s="361"/>
      <c r="B204" s="362"/>
      <c r="C204" s="362"/>
      <c r="D204" s="362"/>
      <c r="E204" s="362"/>
      <c r="F204" s="363"/>
      <c r="G204" s="367" t="s">
        <v>387</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19.7" customHeight="1">
      <c r="A206" s="361"/>
      <c r="B206" s="362"/>
      <c r="C206" s="362"/>
      <c r="D206" s="362"/>
      <c r="E206" s="362"/>
      <c r="F206" s="363"/>
      <c r="G206" s="352" t="s">
        <v>381</v>
      </c>
      <c r="H206" s="353"/>
      <c r="I206" s="353"/>
      <c r="J206" s="353"/>
      <c r="K206" s="354"/>
      <c r="L206" s="355" t="s">
        <v>383</v>
      </c>
      <c r="M206" s="356"/>
      <c r="N206" s="356"/>
      <c r="O206" s="356"/>
      <c r="P206" s="356"/>
      <c r="Q206" s="356"/>
      <c r="R206" s="356"/>
      <c r="S206" s="356"/>
      <c r="T206" s="356"/>
      <c r="U206" s="356"/>
      <c r="V206" s="356"/>
      <c r="W206" s="356"/>
      <c r="X206" s="357"/>
      <c r="Y206" s="387">
        <v>1.1000000000000001</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2.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2.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2.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2.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2.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2.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2.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2.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2.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2.5" customHeight="1" thickBot="1">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1.1000000000000001</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18.60000000000000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18.60000000000000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18.600000000000001" customHeight="1">
      <c r="A221" s="361"/>
      <c r="B221" s="362"/>
      <c r="C221" s="362"/>
      <c r="D221" s="362"/>
      <c r="E221" s="362"/>
      <c r="F221" s="363"/>
      <c r="G221" s="402" t="s">
        <v>410</v>
      </c>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18.60000000000000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18.60000000000000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18.60000000000000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18.60000000000000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18.60000000000000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18.60000000000000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18.60000000000000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18.600000000000001" customHeight="1">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c r="A236" s="564">
        <v>1</v>
      </c>
      <c r="B236" s="564">
        <v>1</v>
      </c>
      <c r="C236" s="566" t="s">
        <v>388</v>
      </c>
      <c r="D236" s="565"/>
      <c r="E236" s="565"/>
      <c r="F236" s="565"/>
      <c r="G236" s="565"/>
      <c r="H236" s="565"/>
      <c r="I236" s="565"/>
      <c r="J236" s="565"/>
      <c r="K236" s="565"/>
      <c r="L236" s="565"/>
      <c r="M236" s="566" t="s">
        <v>383</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5.4</v>
      </c>
      <c r="AL236" s="568"/>
      <c r="AM236" s="568"/>
      <c r="AN236" s="568"/>
      <c r="AO236" s="568"/>
      <c r="AP236" s="569"/>
      <c r="AQ236" s="566" t="s">
        <v>397</v>
      </c>
      <c r="AR236" s="565"/>
      <c r="AS236" s="565"/>
      <c r="AT236" s="565"/>
      <c r="AU236" s="567" t="s">
        <v>398</v>
      </c>
      <c r="AV236" s="568"/>
      <c r="AW236" s="568"/>
      <c r="AX236" s="569"/>
    </row>
    <row r="237" spans="1:50" ht="24" customHeight="1">
      <c r="A237" s="564">
        <v>2</v>
      </c>
      <c r="B237" s="564">
        <v>1</v>
      </c>
      <c r="C237" s="565" t="s">
        <v>389</v>
      </c>
      <c r="D237" s="565"/>
      <c r="E237" s="565"/>
      <c r="F237" s="565"/>
      <c r="G237" s="565"/>
      <c r="H237" s="565"/>
      <c r="I237" s="565"/>
      <c r="J237" s="565"/>
      <c r="K237" s="565"/>
      <c r="L237" s="565"/>
      <c r="M237" s="566" t="s">
        <v>383</v>
      </c>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v>5.4</v>
      </c>
      <c r="AL237" s="568"/>
      <c r="AM237" s="568"/>
      <c r="AN237" s="568"/>
      <c r="AO237" s="568"/>
      <c r="AP237" s="569"/>
      <c r="AQ237" s="566" t="s">
        <v>397</v>
      </c>
      <c r="AR237" s="565"/>
      <c r="AS237" s="565"/>
      <c r="AT237" s="565"/>
      <c r="AU237" s="567" t="s">
        <v>398</v>
      </c>
      <c r="AV237" s="568"/>
      <c r="AW237" s="568"/>
      <c r="AX237" s="569"/>
    </row>
    <row r="238" spans="1:50" ht="24" customHeight="1">
      <c r="A238" s="564">
        <v>3</v>
      </c>
      <c r="B238" s="564">
        <v>1</v>
      </c>
      <c r="C238" s="565" t="s">
        <v>390</v>
      </c>
      <c r="D238" s="565"/>
      <c r="E238" s="565"/>
      <c r="F238" s="565"/>
      <c r="G238" s="565"/>
      <c r="H238" s="565"/>
      <c r="I238" s="565"/>
      <c r="J238" s="565"/>
      <c r="K238" s="565"/>
      <c r="L238" s="565"/>
      <c r="M238" s="566" t="s">
        <v>383</v>
      </c>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7">
        <v>4.2</v>
      </c>
      <c r="AL238" s="568"/>
      <c r="AM238" s="568"/>
      <c r="AN238" s="568"/>
      <c r="AO238" s="568"/>
      <c r="AP238" s="569"/>
      <c r="AQ238" s="566" t="s">
        <v>397</v>
      </c>
      <c r="AR238" s="565"/>
      <c r="AS238" s="565"/>
      <c r="AT238" s="565"/>
      <c r="AU238" s="567" t="s">
        <v>398</v>
      </c>
      <c r="AV238" s="568"/>
      <c r="AW238" s="568"/>
      <c r="AX238" s="569"/>
    </row>
    <row r="239" spans="1:50" ht="24" customHeight="1">
      <c r="A239" s="564">
        <v>4</v>
      </c>
      <c r="B239" s="564">
        <v>1</v>
      </c>
      <c r="C239" s="565" t="s">
        <v>391</v>
      </c>
      <c r="D239" s="565"/>
      <c r="E239" s="565"/>
      <c r="F239" s="565"/>
      <c r="G239" s="565"/>
      <c r="H239" s="565"/>
      <c r="I239" s="565"/>
      <c r="J239" s="565"/>
      <c r="K239" s="565"/>
      <c r="L239" s="565"/>
      <c r="M239" s="566" t="s">
        <v>383</v>
      </c>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v>3.9</v>
      </c>
      <c r="AL239" s="568"/>
      <c r="AM239" s="568"/>
      <c r="AN239" s="568"/>
      <c r="AO239" s="568"/>
      <c r="AP239" s="569"/>
      <c r="AQ239" s="566" t="s">
        <v>397</v>
      </c>
      <c r="AR239" s="565"/>
      <c r="AS239" s="565"/>
      <c r="AT239" s="565"/>
      <c r="AU239" s="567" t="s">
        <v>398</v>
      </c>
      <c r="AV239" s="568"/>
      <c r="AW239" s="568"/>
      <c r="AX239" s="569"/>
    </row>
    <row r="240" spans="1:50" ht="24" customHeight="1">
      <c r="A240" s="564">
        <v>5</v>
      </c>
      <c r="B240" s="564">
        <v>1</v>
      </c>
      <c r="C240" s="565" t="s">
        <v>392</v>
      </c>
      <c r="D240" s="565"/>
      <c r="E240" s="565"/>
      <c r="F240" s="565"/>
      <c r="G240" s="565"/>
      <c r="H240" s="565"/>
      <c r="I240" s="565"/>
      <c r="J240" s="565"/>
      <c r="K240" s="565"/>
      <c r="L240" s="565"/>
      <c r="M240" s="566" t="s">
        <v>383</v>
      </c>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v>3.9</v>
      </c>
      <c r="AL240" s="568"/>
      <c r="AM240" s="568"/>
      <c r="AN240" s="568"/>
      <c r="AO240" s="568"/>
      <c r="AP240" s="569"/>
      <c r="AQ240" s="566" t="s">
        <v>397</v>
      </c>
      <c r="AR240" s="565"/>
      <c r="AS240" s="565"/>
      <c r="AT240" s="565"/>
      <c r="AU240" s="567" t="s">
        <v>398</v>
      </c>
      <c r="AV240" s="568"/>
      <c r="AW240" s="568"/>
      <c r="AX240" s="569"/>
    </row>
    <row r="241" spans="1:50" ht="24" customHeight="1">
      <c r="A241" s="564">
        <v>6</v>
      </c>
      <c r="B241" s="564">
        <v>1</v>
      </c>
      <c r="C241" s="565" t="s">
        <v>393</v>
      </c>
      <c r="D241" s="565"/>
      <c r="E241" s="565"/>
      <c r="F241" s="565"/>
      <c r="G241" s="565"/>
      <c r="H241" s="565"/>
      <c r="I241" s="565"/>
      <c r="J241" s="565"/>
      <c r="K241" s="565"/>
      <c r="L241" s="565"/>
      <c r="M241" s="566" t="s">
        <v>383</v>
      </c>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v>3.4</v>
      </c>
      <c r="AL241" s="568"/>
      <c r="AM241" s="568"/>
      <c r="AN241" s="568"/>
      <c r="AO241" s="568"/>
      <c r="AP241" s="569"/>
      <c r="AQ241" s="566" t="s">
        <v>397</v>
      </c>
      <c r="AR241" s="565"/>
      <c r="AS241" s="565"/>
      <c r="AT241" s="565"/>
      <c r="AU241" s="567" t="s">
        <v>398</v>
      </c>
      <c r="AV241" s="568"/>
      <c r="AW241" s="568"/>
      <c r="AX241" s="569"/>
    </row>
    <row r="242" spans="1:50" ht="24" customHeight="1">
      <c r="A242" s="564">
        <v>7</v>
      </c>
      <c r="B242" s="564">
        <v>1</v>
      </c>
      <c r="C242" s="565" t="s">
        <v>394</v>
      </c>
      <c r="D242" s="565"/>
      <c r="E242" s="565"/>
      <c r="F242" s="565"/>
      <c r="G242" s="565"/>
      <c r="H242" s="565"/>
      <c r="I242" s="565"/>
      <c r="J242" s="565"/>
      <c r="K242" s="565"/>
      <c r="L242" s="565"/>
      <c r="M242" s="566" t="s">
        <v>383</v>
      </c>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v>2.6</v>
      </c>
      <c r="AL242" s="568"/>
      <c r="AM242" s="568"/>
      <c r="AN242" s="568"/>
      <c r="AO242" s="568"/>
      <c r="AP242" s="569"/>
      <c r="AQ242" s="566" t="s">
        <v>397</v>
      </c>
      <c r="AR242" s="565"/>
      <c r="AS242" s="565"/>
      <c r="AT242" s="565"/>
      <c r="AU242" s="567" t="s">
        <v>398</v>
      </c>
      <c r="AV242" s="568"/>
      <c r="AW242" s="568"/>
      <c r="AX242" s="569"/>
    </row>
    <row r="243" spans="1:50" ht="24" customHeight="1">
      <c r="A243" s="564">
        <v>8</v>
      </c>
      <c r="B243" s="564">
        <v>1</v>
      </c>
      <c r="C243" s="565" t="s">
        <v>395</v>
      </c>
      <c r="D243" s="565"/>
      <c r="E243" s="565"/>
      <c r="F243" s="565"/>
      <c r="G243" s="565"/>
      <c r="H243" s="565"/>
      <c r="I243" s="565"/>
      <c r="J243" s="565"/>
      <c r="K243" s="565"/>
      <c r="L243" s="565"/>
      <c r="M243" s="566" t="s">
        <v>383</v>
      </c>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v>2.4</v>
      </c>
      <c r="AL243" s="568"/>
      <c r="AM243" s="568"/>
      <c r="AN243" s="568"/>
      <c r="AO243" s="568"/>
      <c r="AP243" s="569"/>
      <c r="AQ243" s="566" t="s">
        <v>397</v>
      </c>
      <c r="AR243" s="565"/>
      <c r="AS243" s="565"/>
      <c r="AT243" s="565"/>
      <c r="AU243" s="567" t="s">
        <v>398</v>
      </c>
      <c r="AV243" s="568"/>
      <c r="AW243" s="568"/>
      <c r="AX243" s="569"/>
    </row>
    <row r="244" spans="1:50" ht="24" customHeight="1">
      <c r="A244" s="564">
        <v>9</v>
      </c>
      <c r="B244" s="564">
        <v>1</v>
      </c>
      <c r="C244" s="565" t="s">
        <v>396</v>
      </c>
      <c r="D244" s="565"/>
      <c r="E244" s="565"/>
      <c r="F244" s="565"/>
      <c r="G244" s="565"/>
      <c r="H244" s="565"/>
      <c r="I244" s="565"/>
      <c r="J244" s="565"/>
      <c r="K244" s="565"/>
      <c r="L244" s="565"/>
      <c r="M244" s="566" t="s">
        <v>383</v>
      </c>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v>2</v>
      </c>
      <c r="AL244" s="568"/>
      <c r="AM244" s="568"/>
      <c r="AN244" s="568"/>
      <c r="AO244" s="568"/>
      <c r="AP244" s="569"/>
      <c r="AQ244" s="566" t="s">
        <v>397</v>
      </c>
      <c r="AR244" s="565"/>
      <c r="AS244" s="565"/>
      <c r="AT244" s="565"/>
      <c r="AU244" s="567" t="s">
        <v>398</v>
      </c>
      <c r="AV244" s="568"/>
      <c r="AW244" s="568"/>
      <c r="AX244" s="569"/>
    </row>
    <row r="245" spans="1:50" ht="24" hidden="1" customHeight="1">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4"/>
      <c r="B268" s="564"/>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368</v>
      </c>
      <c r="AL268" s="232"/>
      <c r="AM268" s="232"/>
      <c r="AN268" s="232"/>
      <c r="AO268" s="232"/>
      <c r="AP268" s="232"/>
      <c r="AQ268" s="232" t="s">
        <v>23</v>
      </c>
      <c r="AR268" s="232"/>
      <c r="AS268" s="232"/>
      <c r="AT268" s="232"/>
      <c r="AU268" s="83" t="s">
        <v>24</v>
      </c>
      <c r="AV268" s="84"/>
      <c r="AW268" s="84"/>
      <c r="AX268" s="571"/>
    </row>
    <row r="269" spans="1:50" ht="24" customHeight="1">
      <c r="A269" s="564">
        <v>1</v>
      </c>
      <c r="B269" s="564">
        <v>1</v>
      </c>
      <c r="C269" s="565" t="s">
        <v>399</v>
      </c>
      <c r="D269" s="565"/>
      <c r="E269" s="565"/>
      <c r="F269" s="565"/>
      <c r="G269" s="565"/>
      <c r="H269" s="565"/>
      <c r="I269" s="565"/>
      <c r="J269" s="565"/>
      <c r="K269" s="565"/>
      <c r="L269" s="565"/>
      <c r="M269" s="566" t="s">
        <v>383</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2.5</v>
      </c>
      <c r="AL269" s="568"/>
      <c r="AM269" s="568"/>
      <c r="AN269" s="568"/>
      <c r="AO269" s="568"/>
      <c r="AP269" s="569"/>
      <c r="AQ269" s="566">
        <v>1</v>
      </c>
      <c r="AR269" s="565"/>
      <c r="AS269" s="565"/>
      <c r="AT269" s="565"/>
      <c r="AU269" s="567">
        <v>92.190889370932766</v>
      </c>
      <c r="AV269" s="568"/>
      <c r="AW269" s="568"/>
      <c r="AX269" s="569"/>
    </row>
    <row r="270" spans="1:50" ht="24" customHeight="1">
      <c r="A270" s="564">
        <v>2</v>
      </c>
      <c r="B270" s="564">
        <v>1</v>
      </c>
      <c r="C270" s="565" t="s">
        <v>399</v>
      </c>
      <c r="D270" s="565"/>
      <c r="E270" s="565"/>
      <c r="F270" s="565"/>
      <c r="G270" s="565"/>
      <c r="H270" s="565"/>
      <c r="I270" s="565"/>
      <c r="J270" s="565"/>
      <c r="K270" s="565"/>
      <c r="L270" s="565"/>
      <c r="M270" s="566" t="s">
        <v>383</v>
      </c>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v>1.2</v>
      </c>
      <c r="AL270" s="568"/>
      <c r="AM270" s="568"/>
      <c r="AN270" s="568"/>
      <c r="AO270" s="568"/>
      <c r="AP270" s="569"/>
      <c r="AQ270" s="566">
        <v>1</v>
      </c>
      <c r="AR270" s="565"/>
      <c r="AS270" s="565"/>
      <c r="AT270" s="565"/>
      <c r="AU270" s="567">
        <v>97.65625</v>
      </c>
      <c r="AV270" s="568"/>
      <c r="AW270" s="568"/>
      <c r="AX270" s="569"/>
    </row>
    <row r="271" spans="1:50" ht="24" customHeight="1">
      <c r="A271" s="564">
        <v>3</v>
      </c>
      <c r="B271" s="564">
        <v>1</v>
      </c>
      <c r="C271" s="565" t="s">
        <v>399</v>
      </c>
      <c r="D271" s="565"/>
      <c r="E271" s="565"/>
      <c r="F271" s="565"/>
      <c r="G271" s="565"/>
      <c r="H271" s="565"/>
      <c r="I271" s="565"/>
      <c r="J271" s="565"/>
      <c r="K271" s="565"/>
      <c r="L271" s="565"/>
      <c r="M271" s="566" t="s">
        <v>383</v>
      </c>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v>0.8</v>
      </c>
      <c r="AL271" s="568"/>
      <c r="AM271" s="568"/>
      <c r="AN271" s="568"/>
      <c r="AO271" s="568"/>
      <c r="AP271" s="569"/>
      <c r="AQ271" s="566">
        <v>1</v>
      </c>
      <c r="AR271" s="565"/>
      <c r="AS271" s="565"/>
      <c r="AT271" s="565"/>
      <c r="AU271" s="567">
        <v>97.333919443118745</v>
      </c>
      <c r="AV271" s="568"/>
      <c r="AW271" s="568"/>
      <c r="AX271" s="569"/>
    </row>
    <row r="272" spans="1:50" ht="24" customHeight="1">
      <c r="A272" s="564">
        <v>4</v>
      </c>
      <c r="B272" s="564">
        <v>1</v>
      </c>
      <c r="C272" s="565" t="s">
        <v>399</v>
      </c>
      <c r="D272" s="565"/>
      <c r="E272" s="565"/>
      <c r="F272" s="565"/>
      <c r="G272" s="565"/>
      <c r="H272" s="565"/>
      <c r="I272" s="565"/>
      <c r="J272" s="565"/>
      <c r="K272" s="565"/>
      <c r="L272" s="565"/>
      <c r="M272" s="566" t="s">
        <v>383</v>
      </c>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v>0.8</v>
      </c>
      <c r="AL272" s="568"/>
      <c r="AM272" s="568"/>
      <c r="AN272" s="568"/>
      <c r="AO272" s="568"/>
      <c r="AP272" s="569"/>
      <c r="AQ272" s="566">
        <v>1</v>
      </c>
      <c r="AR272" s="565"/>
      <c r="AS272" s="565"/>
      <c r="AT272" s="565"/>
      <c r="AU272" s="567">
        <v>89.429544487015761</v>
      </c>
      <c r="AV272" s="568"/>
      <c r="AW272" s="568"/>
      <c r="AX272" s="569"/>
    </row>
    <row r="273" spans="1:50" ht="24" customHeight="1">
      <c r="A273" s="564">
        <v>5</v>
      </c>
      <c r="B273" s="564">
        <v>1</v>
      </c>
      <c r="C273" s="565" t="s">
        <v>399</v>
      </c>
      <c r="D273" s="565"/>
      <c r="E273" s="565"/>
      <c r="F273" s="565"/>
      <c r="G273" s="565"/>
      <c r="H273" s="565"/>
      <c r="I273" s="565"/>
      <c r="J273" s="565"/>
      <c r="K273" s="565"/>
      <c r="L273" s="565"/>
      <c r="M273" s="566" t="s">
        <v>383</v>
      </c>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v>0.5</v>
      </c>
      <c r="AL273" s="568"/>
      <c r="AM273" s="568"/>
      <c r="AN273" s="568"/>
      <c r="AO273" s="568"/>
      <c r="AP273" s="569"/>
      <c r="AQ273" s="566">
        <v>1</v>
      </c>
      <c r="AR273" s="565"/>
      <c r="AS273" s="565"/>
      <c r="AT273" s="565"/>
      <c r="AU273" s="567">
        <v>81.247366203118418</v>
      </c>
      <c r="AV273" s="568"/>
      <c r="AW273" s="568"/>
      <c r="AX273" s="569"/>
    </row>
    <row r="274" spans="1:50" ht="24" customHeight="1">
      <c r="A274" s="564">
        <v>6</v>
      </c>
      <c r="B274" s="564">
        <v>1</v>
      </c>
      <c r="C274" s="565" t="s">
        <v>399</v>
      </c>
      <c r="D274" s="565"/>
      <c r="E274" s="565"/>
      <c r="F274" s="565"/>
      <c r="G274" s="565"/>
      <c r="H274" s="565"/>
      <c r="I274" s="565"/>
      <c r="J274" s="565"/>
      <c r="K274" s="565"/>
      <c r="L274" s="565"/>
      <c r="M274" s="566" t="s">
        <v>383</v>
      </c>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v>0.5</v>
      </c>
      <c r="AL274" s="568"/>
      <c r="AM274" s="568"/>
      <c r="AN274" s="568"/>
      <c r="AO274" s="568"/>
      <c r="AP274" s="569"/>
      <c r="AQ274" s="566">
        <v>1</v>
      </c>
      <c r="AR274" s="565"/>
      <c r="AS274" s="565"/>
      <c r="AT274" s="565"/>
      <c r="AU274" s="567">
        <v>72.419106317411391</v>
      </c>
      <c r="AV274" s="568"/>
      <c r="AW274" s="568"/>
      <c r="AX274" s="569"/>
    </row>
    <row r="275" spans="1:50" ht="24" customHeight="1">
      <c r="A275" s="564">
        <v>7</v>
      </c>
      <c r="B275" s="564">
        <v>1</v>
      </c>
      <c r="C275" s="565" t="s">
        <v>399</v>
      </c>
      <c r="D275" s="565"/>
      <c r="E275" s="565"/>
      <c r="F275" s="565"/>
      <c r="G275" s="565"/>
      <c r="H275" s="565"/>
      <c r="I275" s="565"/>
      <c r="J275" s="565"/>
      <c r="K275" s="565"/>
      <c r="L275" s="565"/>
      <c r="M275" s="566" t="s">
        <v>383</v>
      </c>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v>0.3</v>
      </c>
      <c r="AL275" s="568"/>
      <c r="AM275" s="568"/>
      <c r="AN275" s="568"/>
      <c r="AO275" s="568"/>
      <c r="AP275" s="569"/>
      <c r="AQ275" s="566">
        <v>2</v>
      </c>
      <c r="AR275" s="565"/>
      <c r="AS275" s="565"/>
      <c r="AT275" s="565"/>
      <c r="AU275" s="567">
        <v>87.719298245614027</v>
      </c>
      <c r="AV275" s="568"/>
      <c r="AW275" s="568"/>
      <c r="AX275" s="569"/>
    </row>
    <row r="276" spans="1:50" ht="24" customHeight="1">
      <c r="A276" s="564">
        <v>8</v>
      </c>
      <c r="B276" s="564">
        <v>1</v>
      </c>
      <c r="C276" s="565" t="s">
        <v>399</v>
      </c>
      <c r="D276" s="565"/>
      <c r="E276" s="565"/>
      <c r="F276" s="565"/>
      <c r="G276" s="565"/>
      <c r="H276" s="565"/>
      <c r="I276" s="565"/>
      <c r="J276" s="565"/>
      <c r="K276" s="565"/>
      <c r="L276" s="565"/>
      <c r="M276" s="566" t="s">
        <v>383</v>
      </c>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v>0.3</v>
      </c>
      <c r="AL276" s="568"/>
      <c r="AM276" s="568"/>
      <c r="AN276" s="568"/>
      <c r="AO276" s="568"/>
      <c r="AP276" s="569"/>
      <c r="AQ276" s="566">
        <v>3</v>
      </c>
      <c r="AR276" s="565"/>
      <c r="AS276" s="565"/>
      <c r="AT276" s="565"/>
      <c r="AU276" s="567">
        <v>100</v>
      </c>
      <c r="AV276" s="568"/>
      <c r="AW276" s="568"/>
      <c r="AX276" s="569"/>
    </row>
    <row r="277" spans="1:50" ht="24" customHeight="1">
      <c r="A277" s="564">
        <v>9</v>
      </c>
      <c r="B277" s="564">
        <v>1</v>
      </c>
      <c r="C277" s="565" t="s">
        <v>399</v>
      </c>
      <c r="D277" s="565"/>
      <c r="E277" s="565"/>
      <c r="F277" s="565"/>
      <c r="G277" s="565"/>
      <c r="H277" s="565"/>
      <c r="I277" s="565"/>
      <c r="J277" s="565"/>
      <c r="K277" s="565"/>
      <c r="L277" s="565"/>
      <c r="M277" s="566" t="s">
        <v>383</v>
      </c>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v>0.2</v>
      </c>
      <c r="AL277" s="568"/>
      <c r="AM277" s="568"/>
      <c r="AN277" s="568"/>
      <c r="AO277" s="568"/>
      <c r="AP277" s="569"/>
      <c r="AQ277" s="566">
        <v>1</v>
      </c>
      <c r="AR277" s="565"/>
      <c r="AS277" s="565"/>
      <c r="AT277" s="565"/>
      <c r="AU277" s="567">
        <v>89.647812166488791</v>
      </c>
      <c r="AV277" s="568"/>
      <c r="AW277" s="568"/>
      <c r="AX277" s="569"/>
    </row>
    <row r="278" spans="1:50" ht="24" customHeight="1">
      <c r="A278" s="564">
        <v>10</v>
      </c>
      <c r="B278" s="564">
        <v>1</v>
      </c>
      <c r="C278" s="565" t="s">
        <v>399</v>
      </c>
      <c r="D278" s="565"/>
      <c r="E278" s="565"/>
      <c r="F278" s="565"/>
      <c r="G278" s="565"/>
      <c r="H278" s="565"/>
      <c r="I278" s="565"/>
      <c r="J278" s="565"/>
      <c r="K278" s="565"/>
      <c r="L278" s="565"/>
      <c r="M278" s="566" t="s">
        <v>383</v>
      </c>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v>0.1</v>
      </c>
      <c r="AL278" s="568"/>
      <c r="AM278" s="568"/>
      <c r="AN278" s="568"/>
      <c r="AO278" s="568"/>
      <c r="AP278" s="569"/>
      <c r="AQ278" s="566">
        <v>1</v>
      </c>
      <c r="AR278" s="565"/>
      <c r="AS278" s="565"/>
      <c r="AT278" s="565"/>
      <c r="AU278" s="567">
        <v>95.427435387673953</v>
      </c>
      <c r="AV278" s="568"/>
      <c r="AW278" s="568"/>
      <c r="AX278" s="569"/>
    </row>
    <row r="279" spans="1:50" ht="24" customHeight="1">
      <c r="A279" s="564">
        <v>11</v>
      </c>
      <c r="B279" s="564">
        <v>1</v>
      </c>
      <c r="C279" s="565" t="s">
        <v>400</v>
      </c>
      <c r="D279" s="565"/>
      <c r="E279" s="565"/>
      <c r="F279" s="565"/>
      <c r="G279" s="565"/>
      <c r="H279" s="565"/>
      <c r="I279" s="565"/>
      <c r="J279" s="565"/>
      <c r="K279" s="565"/>
      <c r="L279" s="565"/>
      <c r="M279" s="566" t="s">
        <v>383</v>
      </c>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v>2.5</v>
      </c>
      <c r="AL279" s="568"/>
      <c r="AM279" s="568"/>
      <c r="AN279" s="568"/>
      <c r="AO279" s="568"/>
      <c r="AP279" s="569"/>
      <c r="AQ279" s="566">
        <v>2</v>
      </c>
      <c r="AR279" s="565"/>
      <c r="AS279" s="565"/>
      <c r="AT279" s="565"/>
      <c r="AU279" s="567">
        <v>98.887515451174295</v>
      </c>
      <c r="AV279" s="568"/>
      <c r="AW279" s="568"/>
      <c r="AX279" s="569"/>
    </row>
    <row r="280" spans="1:50" ht="24" customHeight="1">
      <c r="A280" s="564">
        <v>12</v>
      </c>
      <c r="B280" s="564">
        <v>1</v>
      </c>
      <c r="C280" s="565" t="s">
        <v>401</v>
      </c>
      <c r="D280" s="565"/>
      <c r="E280" s="565"/>
      <c r="F280" s="565"/>
      <c r="G280" s="565"/>
      <c r="H280" s="565"/>
      <c r="I280" s="565"/>
      <c r="J280" s="565"/>
      <c r="K280" s="565"/>
      <c r="L280" s="565"/>
      <c r="M280" s="566" t="s">
        <v>383</v>
      </c>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v>1</v>
      </c>
      <c r="AL280" s="568"/>
      <c r="AM280" s="568"/>
      <c r="AN280" s="568"/>
      <c r="AO280" s="568"/>
      <c r="AP280" s="569"/>
      <c r="AQ280" s="566">
        <v>2</v>
      </c>
      <c r="AR280" s="565"/>
      <c r="AS280" s="565"/>
      <c r="AT280" s="565"/>
      <c r="AU280" s="567">
        <v>90.946586925139201</v>
      </c>
      <c r="AV280" s="568"/>
      <c r="AW280" s="568"/>
      <c r="AX280" s="569"/>
    </row>
    <row r="281" spans="1:50" ht="24" customHeight="1">
      <c r="A281" s="564">
        <v>13</v>
      </c>
      <c r="B281" s="564">
        <v>1</v>
      </c>
      <c r="C281" s="565" t="s">
        <v>401</v>
      </c>
      <c r="D281" s="565"/>
      <c r="E281" s="565"/>
      <c r="F281" s="565"/>
      <c r="G281" s="565"/>
      <c r="H281" s="565"/>
      <c r="I281" s="565"/>
      <c r="J281" s="565"/>
      <c r="K281" s="565"/>
      <c r="L281" s="565"/>
      <c r="M281" s="566" t="s">
        <v>383</v>
      </c>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v>0.9</v>
      </c>
      <c r="AL281" s="568"/>
      <c r="AM281" s="568"/>
      <c r="AN281" s="568"/>
      <c r="AO281" s="568"/>
      <c r="AP281" s="569"/>
      <c r="AQ281" s="566">
        <v>2</v>
      </c>
      <c r="AR281" s="565"/>
      <c r="AS281" s="565"/>
      <c r="AT281" s="565"/>
      <c r="AU281" s="567">
        <v>94.85730432325515</v>
      </c>
      <c r="AV281" s="568"/>
      <c r="AW281" s="568"/>
      <c r="AX281" s="569"/>
    </row>
    <row r="282" spans="1:50" ht="24" customHeight="1">
      <c r="A282" s="564">
        <v>14</v>
      </c>
      <c r="B282" s="564">
        <v>1</v>
      </c>
      <c r="C282" s="565" t="s">
        <v>401</v>
      </c>
      <c r="D282" s="565"/>
      <c r="E282" s="565"/>
      <c r="F282" s="565"/>
      <c r="G282" s="565"/>
      <c r="H282" s="565"/>
      <c r="I282" s="565"/>
      <c r="J282" s="565"/>
      <c r="K282" s="565"/>
      <c r="L282" s="565"/>
      <c r="M282" s="566" t="s">
        <v>383</v>
      </c>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v>0.2</v>
      </c>
      <c r="AL282" s="568"/>
      <c r="AM282" s="568"/>
      <c r="AN282" s="568"/>
      <c r="AO282" s="568"/>
      <c r="AP282" s="569"/>
      <c r="AQ282" s="566">
        <v>2</v>
      </c>
      <c r="AR282" s="565"/>
      <c r="AS282" s="565"/>
      <c r="AT282" s="565"/>
      <c r="AU282" s="567">
        <v>97.080015168752368</v>
      </c>
      <c r="AV282" s="568"/>
      <c r="AW282" s="568"/>
      <c r="AX282" s="569"/>
    </row>
    <row r="283" spans="1:50" ht="24" customHeight="1">
      <c r="A283" s="564">
        <v>15</v>
      </c>
      <c r="B283" s="564">
        <v>1</v>
      </c>
      <c r="C283" s="565" t="s">
        <v>401</v>
      </c>
      <c r="D283" s="565"/>
      <c r="E283" s="565"/>
      <c r="F283" s="565"/>
      <c r="G283" s="565"/>
      <c r="H283" s="565"/>
      <c r="I283" s="565"/>
      <c r="J283" s="565"/>
      <c r="K283" s="565"/>
      <c r="L283" s="565"/>
      <c r="M283" s="566" t="s">
        <v>383</v>
      </c>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v>0.1</v>
      </c>
      <c r="AL283" s="568"/>
      <c r="AM283" s="568"/>
      <c r="AN283" s="568"/>
      <c r="AO283" s="568"/>
      <c r="AP283" s="569"/>
      <c r="AQ283" s="566">
        <v>2</v>
      </c>
      <c r="AR283" s="565"/>
      <c r="AS283" s="565"/>
      <c r="AT283" s="565"/>
      <c r="AU283" s="567">
        <v>94.033544129777297</v>
      </c>
      <c r="AV283" s="568"/>
      <c r="AW283" s="568"/>
      <c r="AX283" s="569"/>
    </row>
    <row r="284" spans="1:50" ht="24" customHeight="1">
      <c r="A284" s="564">
        <v>16</v>
      </c>
      <c r="B284" s="564">
        <v>1</v>
      </c>
      <c r="C284" s="565" t="s">
        <v>402</v>
      </c>
      <c r="D284" s="565"/>
      <c r="E284" s="565"/>
      <c r="F284" s="565"/>
      <c r="G284" s="565"/>
      <c r="H284" s="565"/>
      <c r="I284" s="565"/>
      <c r="J284" s="565"/>
      <c r="K284" s="565"/>
      <c r="L284" s="565"/>
      <c r="M284" s="566" t="s">
        <v>383</v>
      </c>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v>2</v>
      </c>
      <c r="AL284" s="568"/>
      <c r="AM284" s="568"/>
      <c r="AN284" s="568"/>
      <c r="AO284" s="568"/>
      <c r="AP284" s="569"/>
      <c r="AQ284" s="566">
        <v>5</v>
      </c>
      <c r="AR284" s="565"/>
      <c r="AS284" s="565"/>
      <c r="AT284" s="565"/>
      <c r="AU284" s="567">
        <v>88.401253918495286</v>
      </c>
      <c r="AV284" s="568"/>
      <c r="AW284" s="568"/>
      <c r="AX284" s="569"/>
    </row>
    <row r="285" spans="1:50" ht="24" customHeight="1">
      <c r="A285" s="564">
        <v>17</v>
      </c>
      <c r="B285" s="564">
        <v>1</v>
      </c>
      <c r="C285" s="565" t="s">
        <v>404</v>
      </c>
      <c r="D285" s="565"/>
      <c r="E285" s="565"/>
      <c r="F285" s="565"/>
      <c r="G285" s="565"/>
      <c r="H285" s="565"/>
      <c r="I285" s="565"/>
      <c r="J285" s="565"/>
      <c r="K285" s="565"/>
      <c r="L285" s="565"/>
      <c r="M285" s="566" t="s">
        <v>383</v>
      </c>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v>0.6</v>
      </c>
      <c r="AL285" s="568"/>
      <c r="AM285" s="568"/>
      <c r="AN285" s="568"/>
      <c r="AO285" s="568"/>
      <c r="AP285" s="569"/>
      <c r="AQ285" s="566">
        <v>2</v>
      </c>
      <c r="AR285" s="565"/>
      <c r="AS285" s="565"/>
      <c r="AT285" s="565"/>
      <c r="AU285" s="567">
        <v>96.355466799800311</v>
      </c>
      <c r="AV285" s="568"/>
      <c r="AW285" s="568"/>
      <c r="AX285" s="569"/>
    </row>
    <row r="286" spans="1:50" ht="24" customHeight="1">
      <c r="A286" s="564">
        <v>18</v>
      </c>
      <c r="B286" s="564">
        <v>1</v>
      </c>
      <c r="C286" s="565" t="s">
        <v>404</v>
      </c>
      <c r="D286" s="565"/>
      <c r="E286" s="565"/>
      <c r="F286" s="565"/>
      <c r="G286" s="565"/>
      <c r="H286" s="565"/>
      <c r="I286" s="565"/>
      <c r="J286" s="565"/>
      <c r="K286" s="565"/>
      <c r="L286" s="565"/>
      <c r="M286" s="566" t="s">
        <v>383</v>
      </c>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v>0.4</v>
      </c>
      <c r="AL286" s="568"/>
      <c r="AM286" s="568"/>
      <c r="AN286" s="568"/>
      <c r="AO286" s="568"/>
      <c r="AP286" s="569"/>
      <c r="AQ286" s="566">
        <v>3</v>
      </c>
      <c r="AR286" s="565"/>
      <c r="AS286" s="565"/>
      <c r="AT286" s="565"/>
      <c r="AU286" s="567">
        <v>83.51578179164386</v>
      </c>
      <c r="AV286" s="568"/>
      <c r="AW286" s="568"/>
      <c r="AX286" s="569"/>
    </row>
    <row r="287" spans="1:50" ht="24" customHeight="1">
      <c r="A287" s="564">
        <v>19</v>
      </c>
      <c r="B287" s="564">
        <v>1</v>
      </c>
      <c r="C287" s="565" t="s">
        <v>405</v>
      </c>
      <c r="D287" s="565"/>
      <c r="E287" s="565"/>
      <c r="F287" s="565"/>
      <c r="G287" s="565"/>
      <c r="H287" s="565"/>
      <c r="I287" s="565"/>
      <c r="J287" s="565"/>
      <c r="K287" s="565"/>
      <c r="L287" s="565"/>
      <c r="M287" s="566" t="s">
        <v>383</v>
      </c>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v>0.5</v>
      </c>
      <c r="AL287" s="568"/>
      <c r="AM287" s="568"/>
      <c r="AN287" s="568"/>
      <c r="AO287" s="568"/>
      <c r="AP287" s="569"/>
      <c r="AQ287" s="566">
        <v>2</v>
      </c>
      <c r="AR287" s="565"/>
      <c r="AS287" s="565"/>
      <c r="AT287" s="565"/>
      <c r="AU287" s="567">
        <v>92.681258549931599</v>
      </c>
      <c r="AV287" s="568"/>
      <c r="AW287" s="568"/>
      <c r="AX287" s="569"/>
    </row>
    <row r="288" spans="1:50" ht="24" customHeight="1">
      <c r="A288" s="564">
        <v>20</v>
      </c>
      <c r="B288" s="564">
        <v>1</v>
      </c>
      <c r="C288" s="565" t="s">
        <v>405</v>
      </c>
      <c r="D288" s="565"/>
      <c r="E288" s="565"/>
      <c r="F288" s="565"/>
      <c r="G288" s="565"/>
      <c r="H288" s="565"/>
      <c r="I288" s="565"/>
      <c r="J288" s="565"/>
      <c r="K288" s="565"/>
      <c r="L288" s="565"/>
      <c r="M288" s="566" t="s">
        <v>383</v>
      </c>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v>0.2</v>
      </c>
      <c r="AL288" s="568"/>
      <c r="AM288" s="568"/>
      <c r="AN288" s="568"/>
      <c r="AO288" s="568"/>
      <c r="AP288" s="569"/>
      <c r="AQ288" s="566">
        <v>2</v>
      </c>
      <c r="AR288" s="565"/>
      <c r="AS288" s="565"/>
      <c r="AT288" s="565"/>
      <c r="AU288" s="567">
        <v>95.586921565124172</v>
      </c>
      <c r="AV288" s="568"/>
      <c r="AW288" s="568"/>
      <c r="AX288" s="569"/>
    </row>
    <row r="289" spans="1:50" ht="24" customHeight="1">
      <c r="A289" s="564">
        <v>21</v>
      </c>
      <c r="B289" s="564">
        <v>1</v>
      </c>
      <c r="C289" s="565" t="s">
        <v>406</v>
      </c>
      <c r="D289" s="565"/>
      <c r="E289" s="565"/>
      <c r="F289" s="565"/>
      <c r="G289" s="565"/>
      <c r="H289" s="565"/>
      <c r="I289" s="565"/>
      <c r="J289" s="565"/>
      <c r="K289" s="565"/>
      <c r="L289" s="565"/>
      <c r="M289" s="566" t="s">
        <v>383</v>
      </c>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v>0.8</v>
      </c>
      <c r="AL289" s="568"/>
      <c r="AM289" s="568"/>
      <c r="AN289" s="568"/>
      <c r="AO289" s="568"/>
      <c r="AP289" s="569"/>
      <c r="AQ289" s="566">
        <v>4</v>
      </c>
      <c r="AR289" s="565"/>
      <c r="AS289" s="565"/>
      <c r="AT289" s="565"/>
      <c r="AU289" s="567">
        <v>85.227272727272734</v>
      </c>
      <c r="AV289" s="568"/>
      <c r="AW289" s="568"/>
      <c r="AX289" s="569"/>
    </row>
    <row r="290" spans="1:50" ht="24" customHeight="1">
      <c r="A290" s="564">
        <v>22</v>
      </c>
      <c r="B290" s="564">
        <v>1</v>
      </c>
      <c r="C290" s="565" t="s">
        <v>407</v>
      </c>
      <c r="D290" s="565"/>
      <c r="E290" s="565"/>
      <c r="F290" s="565"/>
      <c r="G290" s="565"/>
      <c r="H290" s="565"/>
      <c r="I290" s="565"/>
      <c r="J290" s="565"/>
      <c r="K290" s="565"/>
      <c r="L290" s="565"/>
      <c r="M290" s="566" t="s">
        <v>383</v>
      </c>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v>0.8</v>
      </c>
      <c r="AL290" s="568"/>
      <c r="AM290" s="568"/>
      <c r="AN290" s="568"/>
      <c r="AO290" s="568"/>
      <c r="AP290" s="569"/>
      <c r="AQ290" s="566">
        <v>4</v>
      </c>
      <c r="AR290" s="565"/>
      <c r="AS290" s="565"/>
      <c r="AT290" s="565"/>
      <c r="AU290" s="567">
        <v>90.569553103947982</v>
      </c>
      <c r="AV290" s="568"/>
      <c r="AW290" s="568"/>
      <c r="AX290" s="569"/>
    </row>
    <row r="291" spans="1:50" ht="24" customHeight="1">
      <c r="A291" s="564">
        <v>23</v>
      </c>
      <c r="B291" s="564">
        <v>1</v>
      </c>
      <c r="C291" s="565" t="s">
        <v>408</v>
      </c>
      <c r="D291" s="565"/>
      <c r="E291" s="565"/>
      <c r="F291" s="565"/>
      <c r="G291" s="565"/>
      <c r="H291" s="565"/>
      <c r="I291" s="565"/>
      <c r="J291" s="565"/>
      <c r="K291" s="565"/>
      <c r="L291" s="565"/>
      <c r="M291" s="566" t="s">
        <v>383</v>
      </c>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v>0.2</v>
      </c>
      <c r="AL291" s="568"/>
      <c r="AM291" s="568"/>
      <c r="AN291" s="568"/>
      <c r="AO291" s="568"/>
      <c r="AP291" s="569"/>
      <c r="AQ291" s="566">
        <v>1</v>
      </c>
      <c r="AR291" s="565"/>
      <c r="AS291" s="565"/>
      <c r="AT291" s="565"/>
      <c r="AU291" s="567">
        <v>98.736618242382562</v>
      </c>
      <c r="AV291" s="568"/>
      <c r="AW291" s="568"/>
      <c r="AX291" s="569"/>
    </row>
    <row r="292" spans="1:50" ht="24" customHeight="1">
      <c r="A292" s="564">
        <v>24</v>
      </c>
      <c r="B292" s="564">
        <v>1</v>
      </c>
      <c r="C292" s="565" t="s">
        <v>408</v>
      </c>
      <c r="D292" s="565"/>
      <c r="E292" s="565"/>
      <c r="F292" s="565"/>
      <c r="G292" s="565"/>
      <c r="H292" s="565"/>
      <c r="I292" s="565"/>
      <c r="J292" s="565"/>
      <c r="K292" s="565"/>
      <c r="L292" s="565"/>
      <c r="M292" s="566" t="s">
        <v>383</v>
      </c>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v>0.2</v>
      </c>
      <c r="AL292" s="568"/>
      <c r="AM292" s="568"/>
      <c r="AN292" s="568"/>
      <c r="AO292" s="568"/>
      <c r="AP292" s="569"/>
      <c r="AQ292" s="566">
        <v>2</v>
      </c>
      <c r="AR292" s="565"/>
      <c r="AS292" s="565"/>
      <c r="AT292" s="565"/>
      <c r="AU292" s="567">
        <v>97.927090779127951</v>
      </c>
      <c r="AV292" s="568"/>
      <c r="AW292" s="568"/>
      <c r="AX292" s="569"/>
    </row>
    <row r="293" spans="1:50" ht="24" customHeight="1">
      <c r="A293" s="564">
        <v>25</v>
      </c>
      <c r="B293" s="564">
        <v>1</v>
      </c>
      <c r="C293" s="565" t="s">
        <v>408</v>
      </c>
      <c r="D293" s="565"/>
      <c r="E293" s="565"/>
      <c r="F293" s="565"/>
      <c r="G293" s="565"/>
      <c r="H293" s="565"/>
      <c r="I293" s="565"/>
      <c r="J293" s="565"/>
      <c r="K293" s="565"/>
      <c r="L293" s="565"/>
      <c r="M293" s="566" t="s">
        <v>383</v>
      </c>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v>0.1</v>
      </c>
      <c r="AL293" s="568"/>
      <c r="AM293" s="568"/>
      <c r="AN293" s="568"/>
      <c r="AO293" s="568"/>
      <c r="AP293" s="569"/>
      <c r="AQ293" s="566">
        <v>2</v>
      </c>
      <c r="AR293" s="565"/>
      <c r="AS293" s="565"/>
      <c r="AT293" s="565"/>
      <c r="AU293" s="567">
        <v>98.68421052631578</v>
      </c>
      <c r="AV293" s="568"/>
      <c r="AW293" s="568"/>
      <c r="AX293" s="569"/>
    </row>
    <row r="294" spans="1:50" ht="24" customHeight="1">
      <c r="A294" s="564">
        <v>26</v>
      </c>
      <c r="B294" s="564">
        <v>1</v>
      </c>
      <c r="C294" s="565" t="s">
        <v>408</v>
      </c>
      <c r="D294" s="565"/>
      <c r="E294" s="565"/>
      <c r="F294" s="565"/>
      <c r="G294" s="565"/>
      <c r="H294" s="565"/>
      <c r="I294" s="565"/>
      <c r="J294" s="565"/>
      <c r="K294" s="565"/>
      <c r="L294" s="565"/>
      <c r="M294" s="566" t="s">
        <v>383</v>
      </c>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v>0.1</v>
      </c>
      <c r="AL294" s="568"/>
      <c r="AM294" s="568"/>
      <c r="AN294" s="568"/>
      <c r="AO294" s="568"/>
      <c r="AP294" s="569"/>
      <c r="AQ294" s="566">
        <v>2</v>
      </c>
      <c r="AR294" s="565"/>
      <c r="AS294" s="565"/>
      <c r="AT294" s="565"/>
      <c r="AU294" s="567">
        <v>99.928622412562447</v>
      </c>
      <c r="AV294" s="568"/>
      <c r="AW294" s="568"/>
      <c r="AX294" s="569"/>
    </row>
    <row r="295" spans="1:50" ht="24" customHeight="1">
      <c r="A295" s="564">
        <v>27</v>
      </c>
      <c r="B295" s="564">
        <v>1</v>
      </c>
      <c r="C295" s="565" t="s">
        <v>409</v>
      </c>
      <c r="D295" s="565"/>
      <c r="E295" s="565"/>
      <c r="F295" s="565"/>
      <c r="G295" s="565"/>
      <c r="H295" s="565"/>
      <c r="I295" s="565"/>
      <c r="J295" s="565"/>
      <c r="K295" s="565"/>
      <c r="L295" s="565"/>
      <c r="M295" s="566" t="s">
        <v>383</v>
      </c>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v>0.6</v>
      </c>
      <c r="AL295" s="568"/>
      <c r="AM295" s="568"/>
      <c r="AN295" s="568"/>
      <c r="AO295" s="568"/>
      <c r="AP295" s="569"/>
      <c r="AQ295" s="566">
        <v>2</v>
      </c>
      <c r="AR295" s="565"/>
      <c r="AS295" s="565"/>
      <c r="AT295" s="565"/>
      <c r="AU295" s="567">
        <v>93.919325707405179</v>
      </c>
      <c r="AV295" s="568"/>
      <c r="AW295" s="568"/>
      <c r="AX295" s="569"/>
    </row>
    <row r="296" spans="1:50" ht="24" hidden="1" customHeight="1">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4"/>
      <c r="B301" s="564"/>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368</v>
      </c>
      <c r="AL301" s="232"/>
      <c r="AM301" s="232"/>
      <c r="AN301" s="232"/>
      <c r="AO301" s="232"/>
      <c r="AP301" s="232"/>
      <c r="AQ301" s="232" t="s">
        <v>23</v>
      </c>
      <c r="AR301" s="232"/>
      <c r="AS301" s="232"/>
      <c r="AT301" s="232"/>
      <c r="AU301" s="83" t="s">
        <v>24</v>
      </c>
      <c r="AV301" s="84"/>
      <c r="AW301" s="84"/>
      <c r="AX301" s="571"/>
    </row>
    <row r="302" spans="1:50" ht="24" customHeight="1">
      <c r="A302" s="564">
        <v>1</v>
      </c>
      <c r="B302" s="564">
        <v>1</v>
      </c>
      <c r="C302" s="565" t="s">
        <v>403</v>
      </c>
      <c r="D302" s="565"/>
      <c r="E302" s="565"/>
      <c r="F302" s="565"/>
      <c r="G302" s="565"/>
      <c r="H302" s="565"/>
      <c r="I302" s="565"/>
      <c r="J302" s="565"/>
      <c r="K302" s="565"/>
      <c r="L302" s="565"/>
      <c r="M302" s="566" t="s">
        <v>383</v>
      </c>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v>1</v>
      </c>
      <c r="AL302" s="568"/>
      <c r="AM302" s="568"/>
      <c r="AN302" s="568"/>
      <c r="AO302" s="568"/>
      <c r="AP302" s="569"/>
      <c r="AQ302" s="566">
        <v>1</v>
      </c>
      <c r="AR302" s="565"/>
      <c r="AS302" s="565"/>
      <c r="AT302" s="565"/>
      <c r="AU302" s="567">
        <v>99.156118143459921</v>
      </c>
      <c r="AV302" s="568"/>
      <c r="AW302" s="568"/>
      <c r="AX302" s="569"/>
    </row>
    <row r="303" spans="1:50" ht="24" customHeight="1">
      <c r="A303" s="564">
        <v>2</v>
      </c>
      <c r="B303" s="564">
        <v>1</v>
      </c>
      <c r="C303" s="565" t="s">
        <v>403</v>
      </c>
      <c r="D303" s="565"/>
      <c r="E303" s="565"/>
      <c r="F303" s="565"/>
      <c r="G303" s="565"/>
      <c r="H303" s="565"/>
      <c r="I303" s="565"/>
      <c r="J303" s="565"/>
      <c r="K303" s="565"/>
      <c r="L303" s="565"/>
      <c r="M303" s="566" t="s">
        <v>383</v>
      </c>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v>0.1</v>
      </c>
      <c r="AL303" s="568"/>
      <c r="AM303" s="568"/>
      <c r="AN303" s="568"/>
      <c r="AO303" s="568"/>
      <c r="AP303" s="569"/>
      <c r="AQ303" s="566">
        <v>1</v>
      </c>
      <c r="AR303" s="565"/>
      <c r="AS303" s="565"/>
      <c r="AT303" s="565"/>
      <c r="AU303" s="567">
        <v>92.409240924092401</v>
      </c>
      <c r="AV303" s="568"/>
      <c r="AW303" s="568"/>
      <c r="AX303" s="569"/>
    </row>
    <row r="304" spans="1:50" ht="24" hidden="1" customHeight="1">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4"/>
      <c r="B334" s="564"/>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368</v>
      </c>
      <c r="AL334" s="232"/>
      <c r="AM334" s="232"/>
      <c r="AN334" s="232"/>
      <c r="AO334" s="232"/>
      <c r="AP334" s="232"/>
      <c r="AQ334" s="232" t="s">
        <v>23</v>
      </c>
      <c r="AR334" s="232"/>
      <c r="AS334" s="232"/>
      <c r="AT334" s="232"/>
      <c r="AU334" s="83" t="s">
        <v>24</v>
      </c>
      <c r="AV334" s="84"/>
      <c r="AW334" s="84"/>
      <c r="AX334" s="571"/>
    </row>
    <row r="335" spans="1:50" ht="24" hidden="1" customHeight="1">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4"/>
      <c r="B367" s="564"/>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368</v>
      </c>
      <c r="AL367" s="232"/>
      <c r="AM367" s="232"/>
      <c r="AN367" s="232"/>
      <c r="AO367" s="232"/>
      <c r="AP367" s="232"/>
      <c r="AQ367" s="232" t="s">
        <v>23</v>
      </c>
      <c r="AR367" s="232"/>
      <c r="AS367" s="232"/>
      <c r="AT367" s="232"/>
      <c r="AU367" s="83" t="s">
        <v>24</v>
      </c>
      <c r="AV367" s="84"/>
      <c r="AW367" s="84"/>
      <c r="AX367" s="571"/>
    </row>
    <row r="368" spans="1:50" ht="24" hidden="1" customHeight="1">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4"/>
      <c r="B400" s="564"/>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368</v>
      </c>
      <c r="AL400" s="232"/>
      <c r="AM400" s="232"/>
      <c r="AN400" s="232"/>
      <c r="AO400" s="232"/>
      <c r="AP400" s="232"/>
      <c r="AQ400" s="232" t="s">
        <v>23</v>
      </c>
      <c r="AR400" s="232"/>
      <c r="AS400" s="232"/>
      <c r="AT400" s="232"/>
      <c r="AU400" s="83" t="s">
        <v>24</v>
      </c>
      <c r="AV400" s="84"/>
      <c r="AW400" s="84"/>
      <c r="AX400" s="571"/>
    </row>
    <row r="401" spans="1:50" ht="24" hidden="1" customHeight="1">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4"/>
      <c r="B433" s="564"/>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368</v>
      </c>
      <c r="AL433" s="232"/>
      <c r="AM433" s="232"/>
      <c r="AN433" s="232"/>
      <c r="AO433" s="232"/>
      <c r="AP433" s="232"/>
      <c r="AQ433" s="232" t="s">
        <v>23</v>
      </c>
      <c r="AR433" s="232"/>
      <c r="AS433" s="232"/>
      <c r="AT433" s="232"/>
      <c r="AU433" s="83" t="s">
        <v>24</v>
      </c>
      <c r="AV433" s="84"/>
      <c r="AW433" s="84"/>
      <c r="AX433" s="571"/>
    </row>
    <row r="434" spans="1:50" ht="24" hidden="1" customHeight="1">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4"/>
      <c r="B466" s="564"/>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368</v>
      </c>
      <c r="AL466" s="232"/>
      <c r="AM466" s="232"/>
      <c r="AN466" s="232"/>
      <c r="AO466" s="232"/>
      <c r="AP466" s="232"/>
      <c r="AQ466" s="232" t="s">
        <v>23</v>
      </c>
      <c r="AR466" s="232"/>
      <c r="AS466" s="232"/>
      <c r="AT466" s="232"/>
      <c r="AU466" s="83" t="s">
        <v>24</v>
      </c>
      <c r="AV466" s="84"/>
      <c r="AW466" s="84"/>
      <c r="AX466" s="571"/>
    </row>
    <row r="467" spans="1:50" ht="24" hidden="1" customHeight="1">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3" priority="555">
      <formula>IF(RIGHT(TEXT(P14,"0.#"),1)=".",FALSE,TRUE)</formula>
    </cfRule>
    <cfRule type="expression" dxfId="212" priority="556">
      <formula>IF(RIGHT(TEXT(P14,"0.#"),1)=".",TRUE,FALSE)</formula>
    </cfRule>
  </conditionalFormatting>
  <conditionalFormatting sqref="AE69:AX69">
    <cfRule type="expression" dxfId="211" priority="477">
      <formula>IF(RIGHT(TEXT(AE69,"0.#"),1)=".",FALSE,TRUE)</formula>
    </cfRule>
    <cfRule type="expression" dxfId="210" priority="478">
      <formula>IF(RIGHT(TEXT(AE69,"0.#"),1)=".",TRUE,FALSE)</formula>
    </cfRule>
  </conditionalFormatting>
  <conditionalFormatting sqref="AE83:AI83">
    <cfRule type="expression" dxfId="209" priority="459">
      <formula>IF(RIGHT(TEXT(AE83,"0.#"),1)=".",FALSE,TRUE)</formula>
    </cfRule>
    <cfRule type="expression" dxfId="208" priority="460">
      <formula>IF(RIGHT(TEXT(AE83,"0.#"),1)=".",TRUE,FALSE)</formula>
    </cfRule>
  </conditionalFormatting>
  <conditionalFormatting sqref="AJ83:AX83">
    <cfRule type="expression" dxfId="207" priority="457">
      <formula>IF(RIGHT(TEXT(AJ83,"0.#"),1)=".",FALSE,TRUE)</formula>
    </cfRule>
    <cfRule type="expression" dxfId="206" priority="458">
      <formula>IF(RIGHT(TEXT(AJ83,"0.#"),1)=".",TRUE,FALSE)</formula>
    </cfRule>
  </conditionalFormatting>
  <conditionalFormatting sqref="L99">
    <cfRule type="expression" dxfId="205" priority="437">
      <formula>IF(RIGHT(TEXT(L99,"0.#"),1)=".",FALSE,TRUE)</formula>
    </cfRule>
    <cfRule type="expression" dxfId="204" priority="438">
      <formula>IF(RIGHT(TEXT(L99,"0.#"),1)=".",TRUE,FALSE)</formula>
    </cfRule>
  </conditionalFormatting>
  <conditionalFormatting sqref="L104">
    <cfRule type="expression" dxfId="203" priority="435">
      <formula>IF(RIGHT(TEXT(L104,"0.#"),1)=".",FALSE,TRUE)</formula>
    </cfRule>
    <cfRule type="expression" dxfId="202" priority="436">
      <formula>IF(RIGHT(TEXT(L104,"0.#"),1)=".",TRUE,FALSE)</formula>
    </cfRule>
  </conditionalFormatting>
  <conditionalFormatting sqref="R104">
    <cfRule type="expression" dxfId="201" priority="433">
      <formula>IF(RIGHT(TEXT(R104,"0.#"),1)=".",FALSE,TRUE)</formula>
    </cfRule>
    <cfRule type="expression" dxfId="200" priority="434">
      <formula>IF(RIGHT(TEXT(R104,"0.#"),1)=".",TRUE,FALSE)</formula>
    </cfRule>
  </conditionalFormatting>
  <conditionalFormatting sqref="P18:AX18">
    <cfRule type="expression" dxfId="199" priority="431">
      <formula>IF(RIGHT(TEXT(P18,"0.#"),1)=".",FALSE,TRUE)</formula>
    </cfRule>
    <cfRule type="expression" dxfId="198" priority="432">
      <formula>IF(RIGHT(TEXT(P18,"0.#"),1)=".",TRUE,FALSE)</formula>
    </cfRule>
  </conditionalFormatting>
  <conditionalFormatting sqref="Y181">
    <cfRule type="expression" dxfId="197" priority="427">
      <formula>IF(RIGHT(TEXT(Y181,"0.#"),1)=".",FALSE,TRUE)</formula>
    </cfRule>
    <cfRule type="expression" dxfId="196" priority="428">
      <formula>IF(RIGHT(TEXT(Y181,"0.#"),1)=".",TRUE,FALSE)</formula>
    </cfRule>
  </conditionalFormatting>
  <conditionalFormatting sqref="Y190">
    <cfRule type="expression" dxfId="195" priority="423">
      <formula>IF(RIGHT(TEXT(Y190,"0.#"),1)=".",FALSE,TRUE)</formula>
    </cfRule>
    <cfRule type="expression" dxfId="194" priority="424">
      <formula>IF(RIGHT(TEXT(Y190,"0.#"),1)=".",TRUE,FALSE)</formula>
    </cfRule>
  </conditionalFormatting>
  <conditionalFormatting sqref="AK236">
    <cfRule type="expression" dxfId="193" priority="345">
      <formula>IF(RIGHT(TEXT(AK236,"0.#"),1)=".",FALSE,TRUE)</formula>
    </cfRule>
    <cfRule type="expression" dxfId="192" priority="346">
      <formula>IF(RIGHT(TEXT(AK236,"0.#"),1)=".",TRUE,FALSE)</formula>
    </cfRule>
  </conditionalFormatting>
  <conditionalFormatting sqref="AE54:AI54">
    <cfRule type="expression" dxfId="191" priority="295">
      <formula>IF(RIGHT(TEXT(AE54,"0.#"),1)=".",FALSE,TRUE)</formula>
    </cfRule>
    <cfRule type="expression" dxfId="190" priority="296">
      <formula>IF(RIGHT(TEXT(AE54,"0.#"),1)=".",TRUE,FALSE)</formula>
    </cfRule>
  </conditionalFormatting>
  <conditionalFormatting sqref="P13:AX13 AK15:AX15 AK16:AQ17 P15:AJ17">
    <cfRule type="expression" dxfId="189" priority="253">
      <formula>IF(RIGHT(TEXT(P13,"0.#"),1)=".",FALSE,TRUE)</formula>
    </cfRule>
    <cfRule type="expression" dxfId="188" priority="254">
      <formula>IF(RIGHT(TEXT(P13,"0.#"),1)=".",TRUE,FALSE)</formula>
    </cfRule>
  </conditionalFormatting>
  <conditionalFormatting sqref="P19:AJ19">
    <cfRule type="expression" dxfId="187" priority="251">
      <formula>IF(RIGHT(TEXT(P19,"0.#"),1)=".",FALSE,TRUE)</formula>
    </cfRule>
    <cfRule type="expression" dxfId="186" priority="252">
      <formula>IF(RIGHT(TEXT(P19,"0.#"),1)=".",TRUE,FALSE)</formula>
    </cfRule>
  </conditionalFormatting>
  <conditionalFormatting sqref="AE55:AX55 AJ54:AS54">
    <cfRule type="expression" dxfId="185" priority="247">
      <formula>IF(RIGHT(TEXT(AE54,"0.#"),1)=".",FALSE,TRUE)</formula>
    </cfRule>
    <cfRule type="expression" dxfId="184" priority="248">
      <formula>IF(RIGHT(TEXT(AE54,"0.#"),1)=".",TRUE,FALSE)</formula>
    </cfRule>
  </conditionalFormatting>
  <conditionalFormatting sqref="AE68:AS68">
    <cfRule type="expression" dxfId="183" priority="243">
      <formula>IF(RIGHT(TEXT(AE68,"0.#"),1)=".",FALSE,TRUE)</formula>
    </cfRule>
    <cfRule type="expression" dxfId="182" priority="244">
      <formula>IF(RIGHT(TEXT(AE68,"0.#"),1)=".",TRUE,FALSE)</formula>
    </cfRule>
  </conditionalFormatting>
  <conditionalFormatting sqref="AE95:AI95 AE92:AI92 AE89:AI89 AE86:AI86">
    <cfRule type="expression" dxfId="181" priority="241">
      <formula>IF(RIGHT(TEXT(AE86,"0.#"),1)=".",FALSE,TRUE)</formula>
    </cfRule>
    <cfRule type="expression" dxfId="180" priority="242">
      <formula>IF(RIGHT(TEXT(AE86,"0.#"),1)=".",TRUE,FALSE)</formula>
    </cfRule>
  </conditionalFormatting>
  <conditionalFormatting sqref="AJ95:AX95 AJ92:AX92 AJ89:AX89 AJ86:AX86">
    <cfRule type="expression" dxfId="179" priority="239">
      <formula>IF(RIGHT(TEXT(AJ86,"0.#"),1)=".",FALSE,TRUE)</formula>
    </cfRule>
    <cfRule type="expression" dxfId="178" priority="240">
      <formula>IF(RIGHT(TEXT(AJ86,"0.#"),1)=".",TRUE,FALSE)</formula>
    </cfRule>
  </conditionalFormatting>
  <conditionalFormatting sqref="L100:L103 L98">
    <cfRule type="expression" dxfId="177" priority="237">
      <formula>IF(RIGHT(TEXT(L98,"0.#"),1)=".",FALSE,TRUE)</formula>
    </cfRule>
    <cfRule type="expression" dxfId="176" priority="238">
      <formula>IF(RIGHT(TEXT(L98,"0.#"),1)=".",TRUE,FALSE)</formula>
    </cfRule>
  </conditionalFormatting>
  <conditionalFormatting sqref="R98">
    <cfRule type="expression" dxfId="175" priority="233">
      <formula>IF(RIGHT(TEXT(R98,"0.#"),1)=".",FALSE,TRUE)</formula>
    </cfRule>
    <cfRule type="expression" dxfId="174" priority="234">
      <formula>IF(RIGHT(TEXT(R98,"0.#"),1)=".",TRUE,FALSE)</formula>
    </cfRule>
  </conditionalFormatting>
  <conditionalFormatting sqref="R99:R103">
    <cfRule type="expression" dxfId="173" priority="231">
      <formula>IF(RIGHT(TEXT(R99,"0.#"),1)=".",FALSE,TRUE)</formula>
    </cfRule>
    <cfRule type="expression" dxfId="172" priority="232">
      <formula>IF(RIGHT(TEXT(R99,"0.#"),1)=".",TRUE,FALSE)</formula>
    </cfRule>
  </conditionalFormatting>
  <conditionalFormatting sqref="Y182:Y189 Y180">
    <cfRule type="expression" dxfId="171" priority="229">
      <formula>IF(RIGHT(TEXT(Y180,"0.#"),1)=".",FALSE,TRUE)</formula>
    </cfRule>
    <cfRule type="expression" dxfId="170" priority="230">
      <formula>IF(RIGHT(TEXT(Y180,"0.#"),1)=".",TRUE,FALSE)</formula>
    </cfRule>
  </conditionalFormatting>
  <conditionalFormatting sqref="AU181">
    <cfRule type="expression" dxfId="169" priority="227">
      <formula>IF(RIGHT(TEXT(AU181,"0.#"),1)=".",FALSE,TRUE)</formula>
    </cfRule>
    <cfRule type="expression" dxfId="168" priority="228">
      <formula>IF(RIGHT(TEXT(AU181,"0.#"),1)=".",TRUE,FALSE)</formula>
    </cfRule>
  </conditionalFormatting>
  <conditionalFormatting sqref="AU190">
    <cfRule type="expression" dxfId="167" priority="225">
      <formula>IF(RIGHT(TEXT(AU190,"0.#"),1)=".",FALSE,TRUE)</formula>
    </cfRule>
    <cfRule type="expression" dxfId="166" priority="226">
      <formula>IF(RIGHT(TEXT(AU190,"0.#"),1)=".",TRUE,FALSE)</formula>
    </cfRule>
  </conditionalFormatting>
  <conditionalFormatting sqref="AU182:AU189 AU180">
    <cfRule type="expression" dxfId="165" priority="223">
      <formula>IF(RIGHT(TEXT(AU180,"0.#"),1)=".",FALSE,TRUE)</formula>
    </cfRule>
    <cfRule type="expression" dxfId="164" priority="224">
      <formula>IF(RIGHT(TEXT(AU180,"0.#"),1)=".",TRUE,FALSE)</formula>
    </cfRule>
  </conditionalFormatting>
  <conditionalFormatting sqref="Y220 Y207 Y194">
    <cfRule type="expression" dxfId="163" priority="209">
      <formula>IF(RIGHT(TEXT(Y194,"0.#"),1)=".",FALSE,TRUE)</formula>
    </cfRule>
    <cfRule type="expression" dxfId="162" priority="210">
      <formula>IF(RIGHT(TEXT(Y194,"0.#"),1)=".",TRUE,FALSE)</formula>
    </cfRule>
  </conditionalFormatting>
  <conditionalFormatting sqref="Y229 Y216 Y203">
    <cfRule type="expression" dxfId="161" priority="207">
      <formula>IF(RIGHT(TEXT(Y203,"0.#"),1)=".",FALSE,TRUE)</formula>
    </cfRule>
    <cfRule type="expression" dxfId="160" priority="208">
      <formula>IF(RIGHT(TEXT(Y203,"0.#"),1)=".",TRUE,FALSE)</formula>
    </cfRule>
  </conditionalFormatting>
  <conditionalFormatting sqref="Y221:Y228 Y219 Y208:Y215 Y206 Y195:Y202 Y193">
    <cfRule type="expression" dxfId="159" priority="205">
      <formula>IF(RIGHT(TEXT(Y193,"0.#"),1)=".",FALSE,TRUE)</formula>
    </cfRule>
    <cfRule type="expression" dxfId="158" priority="206">
      <formula>IF(RIGHT(TEXT(Y193,"0.#"),1)=".",TRUE,FALSE)</formula>
    </cfRule>
  </conditionalFormatting>
  <conditionalFormatting sqref="AU220 AU207 AU194">
    <cfRule type="expression" dxfId="157" priority="203">
      <formula>IF(RIGHT(TEXT(AU194,"0.#"),1)=".",FALSE,TRUE)</formula>
    </cfRule>
    <cfRule type="expression" dxfId="156" priority="204">
      <formula>IF(RIGHT(TEXT(AU194,"0.#"),1)=".",TRUE,FALSE)</formula>
    </cfRule>
  </conditionalFormatting>
  <conditionalFormatting sqref="AU229 AU216 AU203">
    <cfRule type="expression" dxfId="155" priority="201">
      <formula>IF(RIGHT(TEXT(AU203,"0.#"),1)=".",FALSE,TRUE)</formula>
    </cfRule>
    <cfRule type="expression" dxfId="154" priority="202">
      <formula>IF(RIGHT(TEXT(AU203,"0.#"),1)=".",TRUE,FALSE)</formula>
    </cfRule>
  </conditionalFormatting>
  <conditionalFormatting sqref="AU221:AU228 AU219 AU208:AU215 AU206 AU195:AU202 AU193">
    <cfRule type="expression" dxfId="153" priority="199">
      <formula>IF(RIGHT(TEXT(AU193,"0.#"),1)=".",FALSE,TRUE)</formula>
    </cfRule>
    <cfRule type="expression" dxfId="152" priority="200">
      <formula>IF(RIGHT(TEXT(AU193,"0.#"),1)=".",TRUE,FALSE)</formula>
    </cfRule>
  </conditionalFormatting>
  <conditionalFormatting sqref="AE56:AI56">
    <cfRule type="expression" dxfId="151" priority="173">
      <formula>IF(AND(AE56&gt;=0, RIGHT(TEXT(AE56,"0.#"),1)&lt;&gt;"."),TRUE,FALSE)</formula>
    </cfRule>
    <cfRule type="expression" dxfId="150" priority="174">
      <formula>IF(AND(AE56&gt;=0, RIGHT(TEXT(AE56,"0.#"),1)="."),TRUE,FALSE)</formula>
    </cfRule>
    <cfRule type="expression" dxfId="149" priority="175">
      <formula>IF(AND(AE56&lt;0, RIGHT(TEXT(AE56,"0.#"),1)&lt;&gt;"."),TRUE,FALSE)</formula>
    </cfRule>
    <cfRule type="expression" dxfId="148" priority="176">
      <formula>IF(AND(AE56&lt;0, RIGHT(TEXT(AE56,"0.#"),1)="."),TRUE,FALSE)</formula>
    </cfRule>
  </conditionalFormatting>
  <conditionalFormatting sqref="AJ56:AS56">
    <cfRule type="expression" dxfId="147" priority="169">
      <formula>IF(AND(AJ56&gt;=0, RIGHT(TEXT(AJ56,"0.#"),1)&lt;&gt;"."),TRUE,FALSE)</formula>
    </cfRule>
    <cfRule type="expression" dxfId="146" priority="170">
      <formula>IF(AND(AJ56&gt;=0, RIGHT(TEXT(AJ56,"0.#"),1)="."),TRUE,FALSE)</formula>
    </cfRule>
    <cfRule type="expression" dxfId="145" priority="171">
      <formula>IF(AND(AJ56&lt;0, RIGHT(TEXT(AJ56,"0.#"),1)&lt;&gt;"."),TRUE,FALSE)</formula>
    </cfRule>
    <cfRule type="expression" dxfId="144" priority="172">
      <formula>IF(AND(AJ56&lt;0, RIGHT(TEXT(AJ56,"0.#"),1)="."),TRUE,FALSE)</formula>
    </cfRule>
  </conditionalFormatting>
  <conditionalFormatting sqref="AK237:AK265">
    <cfRule type="expression" dxfId="143" priority="157">
      <formula>IF(RIGHT(TEXT(AK237,"0.#"),1)=".",FALSE,TRUE)</formula>
    </cfRule>
    <cfRule type="expression" dxfId="142" priority="158">
      <formula>IF(RIGHT(TEXT(AK237,"0.#"),1)=".",TRUE,FALSE)</formula>
    </cfRule>
  </conditionalFormatting>
  <conditionalFormatting sqref="AU245:AX265">
    <cfRule type="expression" dxfId="141" priority="153">
      <formula>IF(AND(AU245&gt;=0, RIGHT(TEXT(AU245,"0.#"),1)&lt;&gt;"."),TRUE,FALSE)</formula>
    </cfRule>
    <cfRule type="expression" dxfId="140" priority="154">
      <formula>IF(AND(AU245&gt;=0, RIGHT(TEXT(AU245,"0.#"),1)="."),TRUE,FALSE)</formula>
    </cfRule>
    <cfRule type="expression" dxfId="139" priority="155">
      <formula>IF(AND(AU245&lt;0, RIGHT(TEXT(AU245,"0.#"),1)&lt;&gt;"."),TRUE,FALSE)</formula>
    </cfRule>
    <cfRule type="expression" dxfId="138" priority="156">
      <formula>IF(AND(AU245&lt;0, RIGHT(TEXT(AU245,"0.#"),1)="."),TRUE,FALSE)</formula>
    </cfRule>
  </conditionalFormatting>
  <conditionalFormatting sqref="AK269">
    <cfRule type="expression" dxfId="137" priority="151">
      <formula>IF(RIGHT(TEXT(AK269,"0.#"),1)=".",FALSE,TRUE)</formula>
    </cfRule>
    <cfRule type="expression" dxfId="136" priority="152">
      <formula>IF(RIGHT(TEXT(AK269,"0.#"),1)=".",TRUE,FALSE)</formula>
    </cfRule>
  </conditionalFormatting>
  <conditionalFormatting sqref="AU269:AX269">
    <cfRule type="expression" dxfId="135" priority="147">
      <formula>IF(AND(AU269&gt;=0, RIGHT(TEXT(AU269,"0.#"),1)&lt;&gt;"."),TRUE,FALSE)</formula>
    </cfRule>
    <cfRule type="expression" dxfId="134" priority="148">
      <formula>IF(AND(AU269&gt;=0, RIGHT(TEXT(AU269,"0.#"),1)="."),TRUE,FALSE)</formula>
    </cfRule>
    <cfRule type="expression" dxfId="133" priority="149">
      <formula>IF(AND(AU269&lt;0, RIGHT(TEXT(AU269,"0.#"),1)&lt;&gt;"."),TRUE,FALSE)</formula>
    </cfRule>
    <cfRule type="expression" dxfId="132" priority="150">
      <formula>IF(AND(AU269&lt;0, RIGHT(TEXT(AU269,"0.#"),1)="."),TRUE,FALSE)</formula>
    </cfRule>
  </conditionalFormatting>
  <conditionalFormatting sqref="AK270:AK298">
    <cfRule type="expression" dxfId="131" priority="145">
      <formula>IF(RIGHT(TEXT(AK270,"0.#"),1)=".",FALSE,TRUE)</formula>
    </cfRule>
    <cfRule type="expression" dxfId="130" priority="146">
      <formula>IF(RIGHT(TEXT(AK270,"0.#"),1)=".",TRUE,FALSE)</formula>
    </cfRule>
  </conditionalFormatting>
  <conditionalFormatting sqref="AU270:AX298">
    <cfRule type="expression" dxfId="129" priority="141">
      <formula>IF(AND(AU270&gt;=0, RIGHT(TEXT(AU270,"0.#"),1)&lt;&gt;"."),TRUE,FALSE)</formula>
    </cfRule>
    <cfRule type="expression" dxfId="128" priority="142">
      <formula>IF(AND(AU270&gt;=0, RIGHT(TEXT(AU270,"0.#"),1)="."),TRUE,FALSE)</formula>
    </cfRule>
    <cfRule type="expression" dxfId="127" priority="143">
      <formula>IF(AND(AU270&lt;0, RIGHT(TEXT(AU270,"0.#"),1)&lt;&gt;"."),TRUE,FALSE)</formula>
    </cfRule>
    <cfRule type="expression" dxfId="126" priority="144">
      <formula>IF(AND(AU270&lt;0, RIGHT(TEXT(AU270,"0.#"),1)="."),TRUE,FALSE)</formula>
    </cfRule>
  </conditionalFormatting>
  <conditionalFormatting sqref="AK302">
    <cfRule type="expression" dxfId="125" priority="139">
      <formula>IF(RIGHT(TEXT(AK302,"0.#"),1)=".",FALSE,TRUE)</formula>
    </cfRule>
    <cfRule type="expression" dxfId="124" priority="140">
      <formula>IF(RIGHT(TEXT(AK302,"0.#"),1)=".",TRUE,FALSE)</formula>
    </cfRule>
  </conditionalFormatting>
  <conditionalFormatting sqref="AU302:AX302">
    <cfRule type="expression" dxfId="123" priority="135">
      <formula>IF(AND(AU302&gt;=0, RIGHT(TEXT(AU302,"0.#"),1)&lt;&gt;"."),TRUE,FALSE)</formula>
    </cfRule>
    <cfRule type="expression" dxfId="122" priority="136">
      <formula>IF(AND(AU302&gt;=0, RIGHT(TEXT(AU302,"0.#"),1)="."),TRUE,FALSE)</formula>
    </cfRule>
    <cfRule type="expression" dxfId="121" priority="137">
      <formula>IF(AND(AU302&lt;0, RIGHT(TEXT(AU302,"0.#"),1)&lt;&gt;"."),TRUE,FALSE)</formula>
    </cfRule>
    <cfRule type="expression" dxfId="120" priority="138">
      <formula>IF(AND(AU302&lt;0, RIGHT(TEXT(AU302,"0.#"),1)="."),TRUE,FALSE)</formula>
    </cfRule>
  </conditionalFormatting>
  <conditionalFormatting sqref="AK303:AK331">
    <cfRule type="expression" dxfId="119" priority="133">
      <formula>IF(RIGHT(TEXT(AK303,"0.#"),1)=".",FALSE,TRUE)</formula>
    </cfRule>
    <cfRule type="expression" dxfId="118" priority="134">
      <formula>IF(RIGHT(TEXT(AK303,"0.#"),1)=".",TRUE,FALSE)</formula>
    </cfRule>
  </conditionalFormatting>
  <conditionalFormatting sqref="AU303:AX331">
    <cfRule type="expression" dxfId="117" priority="129">
      <formula>IF(AND(AU303&gt;=0, RIGHT(TEXT(AU303,"0.#"),1)&lt;&gt;"."),TRUE,FALSE)</formula>
    </cfRule>
    <cfRule type="expression" dxfId="116" priority="130">
      <formula>IF(AND(AU303&gt;=0, RIGHT(TEXT(AU303,"0.#"),1)="."),TRUE,FALSE)</formula>
    </cfRule>
    <cfRule type="expression" dxfId="115" priority="131">
      <formula>IF(AND(AU303&lt;0, RIGHT(TEXT(AU303,"0.#"),1)&lt;&gt;"."),TRUE,FALSE)</formula>
    </cfRule>
    <cfRule type="expression" dxfId="114" priority="132">
      <formula>IF(AND(AU303&lt;0, RIGHT(TEXT(AU303,"0.#"),1)="."),TRUE,FALSE)</formula>
    </cfRule>
  </conditionalFormatting>
  <conditionalFormatting sqref="AK335">
    <cfRule type="expression" dxfId="113" priority="127">
      <formula>IF(RIGHT(TEXT(AK335,"0.#"),1)=".",FALSE,TRUE)</formula>
    </cfRule>
    <cfRule type="expression" dxfId="112" priority="128">
      <formula>IF(RIGHT(TEXT(AK335,"0.#"),1)=".",TRUE,FALSE)</formula>
    </cfRule>
  </conditionalFormatting>
  <conditionalFormatting sqref="AU335:AX335">
    <cfRule type="expression" dxfId="111" priority="123">
      <formula>IF(AND(AU335&gt;=0, RIGHT(TEXT(AU335,"0.#"),1)&lt;&gt;"."),TRUE,FALSE)</formula>
    </cfRule>
    <cfRule type="expression" dxfId="110" priority="124">
      <formula>IF(AND(AU335&gt;=0, RIGHT(TEXT(AU335,"0.#"),1)="."),TRUE,FALSE)</formula>
    </cfRule>
    <cfRule type="expression" dxfId="109" priority="125">
      <formula>IF(AND(AU335&lt;0, RIGHT(TEXT(AU335,"0.#"),1)&lt;&gt;"."),TRUE,FALSE)</formula>
    </cfRule>
    <cfRule type="expression" dxfId="108" priority="126">
      <formula>IF(AND(AU335&lt;0, RIGHT(TEXT(AU335,"0.#"),1)="."),TRUE,FALSE)</formula>
    </cfRule>
  </conditionalFormatting>
  <conditionalFormatting sqref="AK336:AK364">
    <cfRule type="expression" dxfId="107" priority="121">
      <formula>IF(RIGHT(TEXT(AK336,"0.#"),1)=".",FALSE,TRUE)</formula>
    </cfRule>
    <cfRule type="expression" dxfId="106" priority="122">
      <formula>IF(RIGHT(TEXT(AK336,"0.#"),1)=".",TRUE,FALSE)</formula>
    </cfRule>
  </conditionalFormatting>
  <conditionalFormatting sqref="AU336:AX364">
    <cfRule type="expression" dxfId="105" priority="117">
      <formula>IF(AND(AU336&gt;=0, RIGHT(TEXT(AU336,"0.#"),1)&lt;&gt;"."),TRUE,FALSE)</formula>
    </cfRule>
    <cfRule type="expression" dxfId="104" priority="118">
      <formula>IF(AND(AU336&gt;=0, RIGHT(TEXT(AU336,"0.#"),1)="."),TRUE,FALSE)</formula>
    </cfRule>
    <cfRule type="expression" dxfId="103" priority="119">
      <formula>IF(AND(AU336&lt;0, RIGHT(TEXT(AU336,"0.#"),1)&lt;&gt;"."),TRUE,FALSE)</formula>
    </cfRule>
    <cfRule type="expression" dxfId="102" priority="120">
      <formula>IF(AND(AU336&lt;0, RIGHT(TEXT(AU336,"0.#"),1)="."),TRUE,FALSE)</formula>
    </cfRule>
  </conditionalFormatting>
  <conditionalFormatting sqref="AK368">
    <cfRule type="expression" dxfId="101" priority="115">
      <formula>IF(RIGHT(TEXT(AK368,"0.#"),1)=".",FALSE,TRUE)</formula>
    </cfRule>
    <cfRule type="expression" dxfId="100" priority="116">
      <formula>IF(RIGHT(TEXT(AK368,"0.#"),1)=".",TRUE,FALSE)</formula>
    </cfRule>
  </conditionalFormatting>
  <conditionalFormatting sqref="AU368:AX368">
    <cfRule type="expression" dxfId="99" priority="111">
      <formula>IF(AND(AU368&gt;=0, RIGHT(TEXT(AU368,"0.#"),1)&lt;&gt;"."),TRUE,FALSE)</formula>
    </cfRule>
    <cfRule type="expression" dxfId="98" priority="112">
      <formula>IF(AND(AU368&gt;=0, RIGHT(TEXT(AU368,"0.#"),1)="."),TRUE,FALSE)</formula>
    </cfRule>
    <cfRule type="expression" dxfId="97" priority="113">
      <formula>IF(AND(AU368&lt;0, RIGHT(TEXT(AU368,"0.#"),1)&lt;&gt;"."),TRUE,FALSE)</formula>
    </cfRule>
    <cfRule type="expression" dxfId="96" priority="114">
      <formula>IF(AND(AU368&lt;0, RIGHT(TEXT(AU368,"0.#"),1)="."),TRUE,FALSE)</formula>
    </cfRule>
  </conditionalFormatting>
  <conditionalFormatting sqref="AK369:AK397">
    <cfRule type="expression" dxfId="95" priority="109">
      <formula>IF(RIGHT(TEXT(AK369,"0.#"),1)=".",FALSE,TRUE)</formula>
    </cfRule>
    <cfRule type="expression" dxfId="94" priority="110">
      <formula>IF(RIGHT(TEXT(AK369,"0.#"),1)=".",TRUE,FALSE)</formula>
    </cfRule>
  </conditionalFormatting>
  <conditionalFormatting sqref="AU369:AX397">
    <cfRule type="expression" dxfId="93" priority="105">
      <formula>IF(AND(AU369&gt;=0, RIGHT(TEXT(AU369,"0.#"),1)&lt;&gt;"."),TRUE,FALSE)</formula>
    </cfRule>
    <cfRule type="expression" dxfId="92" priority="106">
      <formula>IF(AND(AU369&gt;=0, RIGHT(TEXT(AU369,"0.#"),1)="."),TRUE,FALSE)</formula>
    </cfRule>
    <cfRule type="expression" dxfId="91" priority="107">
      <formula>IF(AND(AU369&lt;0, RIGHT(TEXT(AU369,"0.#"),1)&lt;&gt;"."),TRUE,FALSE)</formula>
    </cfRule>
    <cfRule type="expression" dxfId="90" priority="108">
      <formula>IF(AND(AU369&lt;0, RIGHT(TEXT(AU369,"0.#"),1)="."),TRUE,FALSE)</formula>
    </cfRule>
  </conditionalFormatting>
  <conditionalFormatting sqref="AK401">
    <cfRule type="expression" dxfId="89" priority="103">
      <formula>IF(RIGHT(TEXT(AK401,"0.#"),1)=".",FALSE,TRUE)</formula>
    </cfRule>
    <cfRule type="expression" dxfId="88" priority="104">
      <formula>IF(RIGHT(TEXT(AK401,"0.#"),1)=".",TRUE,FALSE)</formula>
    </cfRule>
  </conditionalFormatting>
  <conditionalFormatting sqref="AU401:AX401">
    <cfRule type="expression" dxfId="87" priority="99">
      <formula>IF(AND(AU401&gt;=0, RIGHT(TEXT(AU401,"0.#"),1)&lt;&gt;"."),TRUE,FALSE)</formula>
    </cfRule>
    <cfRule type="expression" dxfId="86" priority="100">
      <formula>IF(AND(AU401&gt;=0, RIGHT(TEXT(AU401,"0.#"),1)="."),TRUE,FALSE)</formula>
    </cfRule>
    <cfRule type="expression" dxfId="85" priority="101">
      <formula>IF(AND(AU401&lt;0, RIGHT(TEXT(AU401,"0.#"),1)&lt;&gt;"."),TRUE,FALSE)</formula>
    </cfRule>
    <cfRule type="expression" dxfId="84" priority="102">
      <formula>IF(AND(AU401&lt;0, RIGHT(TEXT(AU401,"0.#"),1)="."),TRUE,FALSE)</formula>
    </cfRule>
  </conditionalFormatting>
  <conditionalFormatting sqref="AK402:AK430">
    <cfRule type="expression" dxfId="83" priority="97">
      <formula>IF(RIGHT(TEXT(AK402,"0.#"),1)=".",FALSE,TRUE)</formula>
    </cfRule>
    <cfRule type="expression" dxfId="82" priority="98">
      <formula>IF(RIGHT(TEXT(AK402,"0.#"),1)=".",TRUE,FALSE)</formula>
    </cfRule>
  </conditionalFormatting>
  <conditionalFormatting sqref="AU402:AX430">
    <cfRule type="expression" dxfId="81" priority="93">
      <formula>IF(AND(AU402&gt;=0, RIGHT(TEXT(AU402,"0.#"),1)&lt;&gt;"."),TRUE,FALSE)</formula>
    </cfRule>
    <cfRule type="expression" dxfId="80" priority="94">
      <formula>IF(AND(AU402&gt;=0, RIGHT(TEXT(AU402,"0.#"),1)="."),TRUE,FALSE)</formula>
    </cfRule>
    <cfRule type="expression" dxfId="79" priority="95">
      <formula>IF(AND(AU402&lt;0, RIGHT(TEXT(AU402,"0.#"),1)&lt;&gt;"."),TRUE,FALSE)</formula>
    </cfRule>
    <cfRule type="expression" dxfId="78" priority="96">
      <formula>IF(AND(AU402&lt;0, RIGHT(TEXT(AU402,"0.#"),1)="."),TRUE,FALSE)</formula>
    </cfRule>
  </conditionalFormatting>
  <conditionalFormatting sqref="AK434">
    <cfRule type="expression" dxfId="77" priority="91">
      <formula>IF(RIGHT(TEXT(AK434,"0.#"),1)=".",FALSE,TRUE)</formula>
    </cfRule>
    <cfRule type="expression" dxfId="76" priority="92">
      <formula>IF(RIGHT(TEXT(AK434,"0.#"),1)=".",TRUE,FALSE)</formula>
    </cfRule>
  </conditionalFormatting>
  <conditionalFormatting sqref="AU434:AX434">
    <cfRule type="expression" dxfId="75" priority="87">
      <formula>IF(AND(AU434&gt;=0, RIGHT(TEXT(AU434,"0.#"),1)&lt;&gt;"."),TRUE,FALSE)</formula>
    </cfRule>
    <cfRule type="expression" dxfId="74" priority="88">
      <formula>IF(AND(AU434&gt;=0, RIGHT(TEXT(AU434,"0.#"),1)="."),TRUE,FALSE)</formula>
    </cfRule>
    <cfRule type="expression" dxfId="73" priority="89">
      <formula>IF(AND(AU434&lt;0, RIGHT(TEXT(AU434,"0.#"),1)&lt;&gt;"."),TRUE,FALSE)</formula>
    </cfRule>
    <cfRule type="expression" dxfId="72" priority="90">
      <formula>IF(AND(AU434&lt;0, RIGHT(TEXT(AU434,"0.#"),1)="."),TRUE,FALSE)</formula>
    </cfRule>
  </conditionalFormatting>
  <conditionalFormatting sqref="AK435:AK463">
    <cfRule type="expression" dxfId="71" priority="85">
      <formula>IF(RIGHT(TEXT(AK435,"0.#"),1)=".",FALSE,TRUE)</formula>
    </cfRule>
    <cfRule type="expression" dxfId="70" priority="86">
      <formula>IF(RIGHT(TEXT(AK435,"0.#"),1)=".",TRUE,FALSE)</formula>
    </cfRule>
  </conditionalFormatting>
  <conditionalFormatting sqref="AU435:AX463">
    <cfRule type="expression" dxfId="69" priority="81">
      <formula>IF(AND(AU435&gt;=0, RIGHT(TEXT(AU435,"0.#"),1)&lt;&gt;"."),TRUE,FALSE)</formula>
    </cfRule>
    <cfRule type="expression" dxfId="68" priority="82">
      <formula>IF(AND(AU435&gt;=0, RIGHT(TEXT(AU435,"0.#"),1)="."),TRUE,FALSE)</formula>
    </cfRule>
    <cfRule type="expression" dxfId="67" priority="83">
      <formula>IF(AND(AU435&lt;0, RIGHT(TEXT(AU435,"0.#"),1)&lt;&gt;"."),TRUE,FALSE)</formula>
    </cfRule>
    <cfRule type="expression" dxfId="66" priority="84">
      <formula>IF(AND(AU435&lt;0, RIGHT(TEXT(AU435,"0.#"),1)="."),TRUE,FALSE)</formula>
    </cfRule>
  </conditionalFormatting>
  <conditionalFormatting sqref="AK467">
    <cfRule type="expression" dxfId="65" priority="79">
      <formula>IF(RIGHT(TEXT(AK467,"0.#"),1)=".",FALSE,TRUE)</formula>
    </cfRule>
    <cfRule type="expression" dxfId="64" priority="80">
      <formula>IF(RIGHT(TEXT(AK467,"0.#"),1)=".",TRUE,FALSE)</formula>
    </cfRule>
  </conditionalFormatting>
  <conditionalFormatting sqref="AU467:AX467">
    <cfRule type="expression" dxfId="63" priority="75">
      <formula>IF(AND(AU467&gt;=0, RIGHT(TEXT(AU467,"0.#"),1)&lt;&gt;"."),TRUE,FALSE)</formula>
    </cfRule>
    <cfRule type="expression" dxfId="62" priority="76">
      <formula>IF(AND(AU467&gt;=0, RIGHT(TEXT(AU467,"0.#"),1)="."),TRUE,FALSE)</formula>
    </cfRule>
    <cfRule type="expression" dxfId="61" priority="77">
      <formula>IF(AND(AU467&lt;0, RIGHT(TEXT(AU467,"0.#"),1)&lt;&gt;"."),TRUE,FALSE)</formula>
    </cfRule>
    <cfRule type="expression" dxfId="60" priority="78">
      <formula>IF(AND(AU467&lt;0, RIGHT(TEXT(AU467,"0.#"),1)="."),TRUE,FALSE)</formula>
    </cfRule>
  </conditionalFormatting>
  <conditionalFormatting sqref="AK468:AK496">
    <cfRule type="expression" dxfId="59" priority="73">
      <formula>IF(RIGHT(TEXT(AK468,"0.#"),1)=".",FALSE,TRUE)</formula>
    </cfRule>
    <cfRule type="expression" dxfId="58" priority="74">
      <formula>IF(RIGHT(TEXT(AK468,"0.#"),1)=".",TRUE,FALSE)</formula>
    </cfRule>
  </conditionalFormatting>
  <conditionalFormatting sqref="AU468:AX496">
    <cfRule type="expression" dxfId="57" priority="69">
      <formula>IF(AND(AU468&gt;=0, RIGHT(TEXT(AU468,"0.#"),1)&lt;&gt;"."),TRUE,FALSE)</formula>
    </cfRule>
    <cfRule type="expression" dxfId="56" priority="70">
      <formula>IF(AND(AU468&gt;=0, RIGHT(TEXT(AU468,"0.#"),1)="."),TRUE,FALSE)</formula>
    </cfRule>
    <cfRule type="expression" dxfId="55" priority="71">
      <formula>IF(AND(AU468&lt;0, RIGHT(TEXT(AU468,"0.#"),1)&lt;&gt;"."),TRUE,FALSE)</formula>
    </cfRule>
    <cfRule type="expression" dxfId="54" priority="72">
      <formula>IF(AND(AU468&lt;0, RIGHT(TEXT(AU468,"0.#"),1)="."),TRUE,FALSE)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44">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cfRule type="expression" dxfId="41" priority="41">
      <formula>IF(RIGHT(TEXT(AE33,"0.#"),1)=".",FALSE,TRUE)</formula>
    </cfRule>
    <cfRule type="expression" dxfId="40" priority="42">
      <formula>IF(RIGHT(TEXT(AE33,"0.#"),1)=".",TRUE,FALSE)</formula>
    </cfRule>
  </conditionalFormatting>
  <conditionalFormatting sqref="AE44:AX44 AJ43:AS43 AE39:AX39 AJ38:AS38 AE34:AX34 AJ33:AS33">
    <cfRule type="expression" dxfId="39" priority="39">
      <formula>IF(RIGHT(TEXT(AE33,"0.#"),1)=".",FALSE,TRUE)</formula>
    </cfRule>
    <cfRule type="expression" dxfId="38" priority="40">
      <formula>IF(RIGHT(TEXT(AE33,"0.#"),1)=".",TRUE,FALSE)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4:AX24">
    <cfRule type="expression" dxfId="9" priority="9">
      <formula>IF(RIGHT(TEXT(AE24,"0.#"),1)=".",FALSE,TRUE)</formula>
    </cfRule>
    <cfRule type="expression" dxfId="8" priority="10">
      <formula>IF(RIGHT(TEXT(AE24,"0.#"),1)=".",TRUE,FALSE)</formula>
    </cfRule>
  </conditionalFormatting>
  <conditionalFormatting sqref="AE28:AI28">
    <cfRule type="expression" dxfId="7" priority="7">
      <formula>IF(RIGHT(TEXT(AE28,"0.#"),1)=".",FALSE,TRUE)</formula>
    </cfRule>
    <cfRule type="expression" dxfId="6" priority="8">
      <formula>IF(RIGHT(TEXT(AE28,"0.#"),1)=".",TRUE,FALSE)</formula>
    </cfRule>
  </conditionalFormatting>
  <conditionalFormatting sqref="AJ28:AS28">
    <cfRule type="expression" dxfId="5" priority="5">
      <formula>IF(RIGHT(TEXT(AJ28,"0.#"),1)=".",FALSE,TRUE)</formula>
    </cfRule>
    <cfRule type="expression" dxfId="4" priority="6">
      <formula>IF(RIGHT(TEXT(AJ28,"0.#"),1)=".",TRUE,FALSE)</formula>
    </cfRule>
  </conditionalFormatting>
  <conditionalFormatting sqref="AT29:AX29">
    <cfRule type="expression" dxfId="3" priority="3">
      <formula>IF(RIGHT(TEXT(AT29,"0.#"),1)=".",FALSE,TRUE)</formula>
    </cfRule>
    <cfRule type="expression" dxfId="2" priority="4">
      <formula>IF(RIGHT(TEXT(AT29,"0.#"),1)=".",TRUE,FALSE)</formula>
    </cfRule>
  </conditionalFormatting>
  <conditionalFormatting sqref="AE29:AS29">
    <cfRule type="expression" dxfId="1" priority="1">
      <formula>IF(RIGHT(TEXT(AE29,"0.#"),1)=".",FALSE,TRUE)</formula>
    </cfRule>
    <cfRule type="expression" dxfId="0"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2015-08-20T05:11:47Z</cp:lastPrinted>
  <dcterms:created xsi:type="dcterms:W3CDTF">2012-03-13T00:50:25Z</dcterms:created>
  <dcterms:modified xsi:type="dcterms:W3CDTF">2015-09-06T14:23:28Z</dcterms:modified>
</cp:coreProperties>
</file>