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<sst xmlns="http://schemas.openxmlformats.org/spreadsheetml/2006/main" count="799" uniqueCount="451">
  <si>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</si>
  <si>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</si>
  <si>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</si>
  <si>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</si>
  <si>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</si>
  <si>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</si>
  <si>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</si>
  <si>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</si>
  <si>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</si>
  <si>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</si>
  <si>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</si>
  <si>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</si>
  <si>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</si>
  <si>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</si>
  <si>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</si>
  <si>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</si>
  <si>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</si>
  <si>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</si>
  <si>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</si>
  <si>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</si>
  <si>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</si>
  <si>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</si>
  <si>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</si>
  <si>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</si>
  <si>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</si>
  <si>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</si>
  <si>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</si>
  <si>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</si>
  <si>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</si>
  <si>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</si>
  <si>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</si>
  <si>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</si>
  <si>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</si>
  <si>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</si>
  <si>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</si>
  <si>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</si>
  <si>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</si>
  <si>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</si>
  <si>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</si>
  <si>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</si>
  <si>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</si>
  <si>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</si>
  <si>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</si>
  <si>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</si>
  <si>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</si>
  <si>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</si>
  <si>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</si>
  <si>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</si>
  <si>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</si>
  <si>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</si>
  <si>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</si>
  <si>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</si>
  <si>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</si>
  <si>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</si>
  <si>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</si>
  <si>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</si>
  <si>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</si>
  <si>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</si>
  <si>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</si>
  <si>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</si>
  <si>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</si>
  <si>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</si>
  <si>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</si>
  <si>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</si>
  <si>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</si>
  <si>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</si>
  <si>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</si>
  <si>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</si>
  <si>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</si>
  <si>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</si>
  <si>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</si>
  <si>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</si>
  <si>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</si>
  <si>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</si>
  <si>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</si>
  <si>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</si>
  <si>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</si>
  <si>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</si>
  <si>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</si>
  <si>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</si>
  <si>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</si>
  <si>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</si>
  <si>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</si>
  <si>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</si>
  <si>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</si>
  <si>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</si>
  <si>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</si>
  <si>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</si>
  <si>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</si>
  <si>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</si>
  <si>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</si>
  <si>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</si>
  <si>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</si>
  <si>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</si>
  <si>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</si>
  <si>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</si>
  <si>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</si>
  <si>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</si>
  <si>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</si>
  <si>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</si>
  <si>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</si>
  <si>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</si>
  <si>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</si>
  <si>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</si>
  <si>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</si>
  <si>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</si>
  <si>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</si>
  <si>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</si>
  <si>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</si>
  <si>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</si>
  <si>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</si>
  <si>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</si>
  <si>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</si>
  <si>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</si>
  <si>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</si>
  <si>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</si>
  <si>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</si>
  <si>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</si>
  <si>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</si>
  <si>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</si>
  <si>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</si>
  <si>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</si>
  <si>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</si>
  <si>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</si>
  <si>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</si>
  <si>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</si>
  <si>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</si>
  <si>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</si>
  <si>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</si>
  <si>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</si>
  <si>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</si>
  <si>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</si>
  <si>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</si>
  <si>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</si>
  <si>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</si>
  <si>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</si>
  <si>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</si>
  <si>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</si>
  <si>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</si>
  <si>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</si>
  <si>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</si>
  <si>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</si>
  <si>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</si>
  <si>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</si>
  <si>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</si>
  <si>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</si>
  <si>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</si>
  <si>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</si>
  <si>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</si>
  <si>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</si>
  <si>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</si>
  <si>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</si>
  <si>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</si>
  <si>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</si>
  <si>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</si>
  <si>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</si>
  <si>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</si>
  <si>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</si>
  <si>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</si>
  <si>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</si>
  <si>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</si>
  <si>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</si>
  <si>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</si>
  <si>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</si>
  <si>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</si>
  <si>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</si>
  <si>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</si>
  <si>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</si>
  <si>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</si>
  <si>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</si>
  <si>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</si>
  <si>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</si>
  <si>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</si>
  <si>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</si>
  <si>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</si>
  <si>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</si>
  <si>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</si>
  <si>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</si>
  <si>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</si>
  <si>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</si>
  <si>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</si>
  <si>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</si>
  <si>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</si>
  <si>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</si>
  <si>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</si>
  <si>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</si>
  <si>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</si>
  <si>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</si>
  <si>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</si>
  <si>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</si>
  <si>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</si>
  <si>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</si>
  <si>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</si>
  <si>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</si>
  <si>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</si>
  <si>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</si>
  <si>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</si>
  <si>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</si>
  <si>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</si>
  <si>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</si>
  <si>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</si>
  <si>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</si>
  <si>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</si>
  <si>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</si>
  <si>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</si>
  <si>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</si>
  <si>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</si>
  <si>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</si>
  <si>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</si>
  <si>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</si>
  <si>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</si>
  <si>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</si>
  <si>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</si>
  <si>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</si>
  <si>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</si>
  <si>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</si>
  <si>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</si>
  <si>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</si>
  <si>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</si>
  <si>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</si>
  <si>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</si>
  <si>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</si>
  <si>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</si>
  <si>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</si>
  <si>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</si>
  <si>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</si>
  <si>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</si>
  <si>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</si>
  <si>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</si>
  <si>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</si>
  <si>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</si>
  <si>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</si>
  <si>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</si>
  <si>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</si>
  <si>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</si>
  <si>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</si>
  <si>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</si>
  <si>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</si>
  <si>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</si>
  <si>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</si>
  <si>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</si>
  <si>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</si>
  <si>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</si>
  <si>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</si>
  <si>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</si>
  <si>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</si>
  <si>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</si>
  <si>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</si>
  <si>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</si>
  <si>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</si>
  <si>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</si>
  <si>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</si>
  <si>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</si>
  <si>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</si>
  <si>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</si>
  <si>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</si>
  <si>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</si>
  <si>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</si>
  <si>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</si>
  <si>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</si>
  <si>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</si>
  <si>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</si>
  <si>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</si>
  <si>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</si>
  <si>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</si>
  <si>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</si>
  <si>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</si>
  <si>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</si>
  <si>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</si>
  <si>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</si>
  <si>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</si>
  <si>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</si>
  <si>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</si>
  <si>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</si>
  <si>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</si>
  <si>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</si>
  <si>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</si>
  <si>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</si>
  <si>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</si>
  <si>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</si>
  <si>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</si>
  <si>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</si>
  <si>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</si>
  <si>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</si>
  <si>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</si>
  <si>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</si>
  <si>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</si>
  <si>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</si>
  <si>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</si>
  <si>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</si>
  <si>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</si>
  <si>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</si>
  <si>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</si>
  <si>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</si>
  <si>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</si>
  <si>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</si>
  <si>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</si>
  <si>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</si>
  <si>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</si>
  <si>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</si>
  <si>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</si>
  <si>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</si>
  <si>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</si>
  <si>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</si>
  <si>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</si>
  <si>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</si>
  <si>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</si>
  <si>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</si>
  <si>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</si>
  <si>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</si>
  <si>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</si>
  <si>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</si>
  <si>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</si>
  <si>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</si>
  <si>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</si>
  <si>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</si>
  <si>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</si>
  <si>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</si>
  <si>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</si>
  <si>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</si>
  <si>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</si>
  <si>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</si>
  <si>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</si>
  <si>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</si>
  <si>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</si>
  <si>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</si>
  <si>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</si>
  <si>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</si>
  <si>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</si>
  <si>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</si>
  <si>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</si>
  <si>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</si>
  <si>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</si>
  <si>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</si>
  <si>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</si>
  <si>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</si>
  <si>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</si>
  <si>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</si>
  <si>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</si>
  <si>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</si>
  <si>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</si>
  <si>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</si>
  <si>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</si>
  <si>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</si>
  <si>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</si>
  <si>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</si>
  <si>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</si>
  <si>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</si>
  <si>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</si>
  <si>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</si>
  <si>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</si>
  <si>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</si>
  <si>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</si>
  <si>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</si>
  <si>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</si>
  <si>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</si>
  <si>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</si>
  <si>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</si>
  <si>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</si>
  <si>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</si>
  <si>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</si>
  <si>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</si>
  <si>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</si>
  <si>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</si>
  <si>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</si>
  <si>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</si>
  <si>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</si>
  <si>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</si>
  <si>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</si>
  <si>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</si>
  <si>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</si>
  <si>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</si>
  <si>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</si>
  <si>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</si>
  <si>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</si>
  <si>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</si>
  <si>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</si>
  <si>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</si>
  <si>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</si>
  <si>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水管理・国土保全局</t>
    <rPh sb="0" eb="1">
      <t>ミズ</t>
    </rPh>
    <rPh sb="1" eb="3">
      <t>カンリ</t>
    </rPh>
    <rPh sb="4" eb="6">
      <t>コクド</t>
    </rPh>
    <rPh sb="6" eb="9">
      <t>ホゼンキョク</t>
    </rPh>
    <phoneticPr fontId="5"/>
  </si>
  <si>
    <t>○</t>
  </si>
  <si>
    <t>施設費</t>
    <rPh sb="0" eb="3">
      <t>シセツヒ</t>
    </rPh>
    <phoneticPr fontId="5"/>
  </si>
  <si>
    <t>A.東北地方整備局</t>
    <rPh sb="2" eb="4">
      <t>トウホク</t>
    </rPh>
    <rPh sb="4" eb="9">
      <t>チホウセイビキョク</t>
    </rPh>
    <phoneticPr fontId="5"/>
  </si>
  <si>
    <t>観測施設の修繕等</t>
    <rPh sb="0" eb="2">
      <t>カンソク</t>
    </rPh>
    <rPh sb="2" eb="4">
      <t>シセツ</t>
    </rPh>
    <rPh sb="5" eb="7">
      <t>シュウゼン</t>
    </rPh>
    <rPh sb="7" eb="8">
      <t>トウ</t>
    </rPh>
    <phoneticPr fontId="5"/>
  </si>
  <si>
    <t>B.(株)拓和</t>
    <rPh sb="2" eb="5">
      <t>カブ</t>
    </rPh>
    <rPh sb="5" eb="6">
      <t>タク</t>
    </rPh>
    <rPh sb="6" eb="7">
      <t>ワ</t>
    </rPh>
    <phoneticPr fontId="5"/>
  </si>
  <si>
    <t>C.(一社)近畿建設協会</t>
    <rPh sb="3" eb="4">
      <t>イッ</t>
    </rPh>
    <rPh sb="4" eb="5">
      <t>シャ</t>
    </rPh>
    <rPh sb="6" eb="8">
      <t>キンキ</t>
    </rPh>
    <rPh sb="8" eb="10">
      <t>ケンセツ</t>
    </rPh>
    <rPh sb="10" eb="12">
      <t>キョウカイ</t>
    </rPh>
    <phoneticPr fontId="5"/>
  </si>
  <si>
    <t>東北地方整備局</t>
  </si>
  <si>
    <t>近畿地方整備局</t>
  </si>
  <si>
    <t>中国地方整備局</t>
  </si>
  <si>
    <t>中部地方整備局</t>
  </si>
  <si>
    <t>北陸地方整備局</t>
  </si>
  <si>
    <t>四国地方整備局</t>
  </si>
  <si>
    <t>北海道開発局</t>
  </si>
  <si>
    <t>九州地方整備局</t>
  </si>
  <si>
    <t>関東地方整備局</t>
  </si>
  <si>
    <t>－</t>
    <phoneticPr fontId="5"/>
  </si>
  <si>
    <t>-</t>
    <phoneticPr fontId="5"/>
  </si>
  <si>
    <t>(株)拓和</t>
  </si>
  <si>
    <t>愛岐システム(株)</t>
  </si>
  <si>
    <t>（株）ケーネス</t>
  </si>
  <si>
    <t>(株)富士建設コンサルタント</t>
  </si>
  <si>
    <t>河川サービス(株)</t>
  </si>
  <si>
    <t>㈱協和計器</t>
  </si>
  <si>
    <t>㈱ｱｸｱﾃﾙｽ</t>
  </si>
  <si>
    <t>(株)ウエノ</t>
  </si>
  <si>
    <t>金井度量衡(株)</t>
  </si>
  <si>
    <t>(株)測商新潟</t>
  </si>
  <si>
    <t>(一社)近畿建設協会</t>
    <rPh sb="1" eb="2">
      <t>イッ</t>
    </rPh>
    <rPh sb="2" eb="3">
      <t>シャ</t>
    </rPh>
    <rPh sb="4" eb="6">
      <t>キンキ</t>
    </rPh>
    <rPh sb="6" eb="8">
      <t>ケンセツ</t>
    </rPh>
    <rPh sb="8" eb="10">
      <t>キョウカイ</t>
    </rPh>
    <phoneticPr fontId="5"/>
  </si>
  <si>
    <t>国土交通省</t>
  </si>
  <si>
    <t>河川水理調査観測所施設経費</t>
    <rPh sb="0" eb="2">
      <t>カセン</t>
    </rPh>
    <rPh sb="2" eb="4">
      <t>スイリ</t>
    </rPh>
    <rPh sb="4" eb="6">
      <t>チョウサ</t>
    </rPh>
    <rPh sb="6" eb="9">
      <t>カンソクショ</t>
    </rPh>
    <rPh sb="9" eb="11">
      <t>シセツ</t>
    </rPh>
    <rPh sb="11" eb="13">
      <t>ケイヒ</t>
    </rPh>
    <phoneticPr fontId="5"/>
  </si>
  <si>
    <t>河川計画課河川情報企画室</t>
    <rPh sb="0" eb="2">
      <t>カセン</t>
    </rPh>
    <rPh sb="2" eb="5">
      <t>ケイカクカ</t>
    </rPh>
    <rPh sb="5" eb="7">
      <t>カセン</t>
    </rPh>
    <rPh sb="7" eb="9">
      <t>ジョウホウ</t>
    </rPh>
    <rPh sb="9" eb="12">
      <t>キカクシツ</t>
    </rPh>
    <phoneticPr fontId="5"/>
  </si>
  <si>
    <t>室長　藤巻浩之</t>
    <rPh sb="0" eb="2">
      <t>シツチョウ</t>
    </rPh>
    <rPh sb="3" eb="5">
      <t>フジマキ</t>
    </rPh>
    <rPh sb="5" eb="7">
      <t>ヒロユキ</t>
    </rPh>
    <phoneticPr fontId="5"/>
  </si>
  <si>
    <t>４　水害等災害による被害の軽減
　12　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5"/>
  </si>
  <si>
    <t>国土調査法　第二条一項</t>
    <rPh sb="0" eb="2">
      <t>コクド</t>
    </rPh>
    <rPh sb="2" eb="5">
      <t>チョウサホウ</t>
    </rPh>
    <rPh sb="6" eb="7">
      <t>ダイ</t>
    </rPh>
    <rPh sb="7" eb="9">
      <t>ニジョウ</t>
    </rPh>
    <rPh sb="9" eb="11">
      <t>イッコウ</t>
    </rPh>
    <phoneticPr fontId="5"/>
  </si>
  <si>
    <t>水文観測業務規程</t>
    <rPh sb="0" eb="2">
      <t>スイモン</t>
    </rPh>
    <rPh sb="2" eb="4">
      <t>カンソク</t>
    </rPh>
    <rPh sb="4" eb="6">
      <t>ギョウム</t>
    </rPh>
    <rPh sb="6" eb="8">
      <t>キテイ</t>
    </rPh>
    <phoneticPr fontId="5"/>
  </si>
  <si>
    <t>本事業は、河川整備・管理に関する方針・計画の立案・策定に必要となる長期的な水文データを整備するために、河川の水位・流量、雨量の基礎データを長期的に精度よく収集・蓄積することを目的とする。</t>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</si>
  <si>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</si>
  <si>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</si>
  <si>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</si>
  <si>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t>
  </si>
  <si>
    <t>河川の水位・流量、雨量の基礎データを長期的に精度よく収集・蓄積することを目的に国が実施している重要な事業である。</t>
    <phoneticPr fontId="5"/>
  </si>
  <si>
    <t>事業目的に沿って予算を執行しており、その執行状況等を適切に把握・確認している。</t>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</si>
  <si>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phoneticPr fontId="5"/>
  </si>
  <si>
    <t>引き続き予算執行状況等の確認を行い、効果的・効率的な事業実施に努める。</t>
    <phoneticPr fontId="5"/>
  </si>
  <si>
    <t>全国832箇所の河川水理調査観測所施設の内、修繕等を実施した箇所数</t>
    <rPh sb="0" eb="2">
      <t>ゼンコク</t>
    </rPh>
    <rPh sb="5" eb="7">
      <t>カショ</t>
    </rPh>
    <rPh sb="8" eb="10">
      <t>カセン</t>
    </rPh>
    <rPh sb="10" eb="12">
      <t>スイリ</t>
    </rPh>
    <rPh sb="12" eb="14">
      <t>チョウサ</t>
    </rPh>
    <rPh sb="14" eb="17">
      <t>カンソクショ</t>
    </rPh>
    <rPh sb="17" eb="19">
      <t>シセツ</t>
    </rPh>
    <rPh sb="20" eb="21">
      <t>ウチ</t>
    </rPh>
    <rPh sb="22" eb="24">
      <t>シュウゼン</t>
    </rPh>
    <rPh sb="24" eb="25">
      <t>トウ</t>
    </rPh>
    <rPh sb="26" eb="28">
      <t>ジッシ</t>
    </rPh>
    <rPh sb="30" eb="32">
      <t>カショ</t>
    </rPh>
    <rPh sb="32" eb="33">
      <t>スウ</t>
    </rPh>
    <phoneticPr fontId="5"/>
  </si>
  <si>
    <t>箇所</t>
    <rPh sb="0" eb="2">
      <t>カショ</t>
    </rPh>
    <phoneticPr fontId="5"/>
  </si>
  <si>
    <t>実績額／箇所数　　　　　　　　　　　　　　</t>
    <rPh sb="0" eb="3">
      <t>ジッセキガク</t>
    </rPh>
    <rPh sb="4" eb="6">
      <t>カショ</t>
    </rPh>
    <rPh sb="6" eb="7">
      <t>スウ</t>
    </rPh>
    <phoneticPr fontId="5"/>
  </si>
  <si>
    <t>百万円</t>
    <rPh sb="0" eb="2">
      <t>ヒャクマン</t>
    </rPh>
    <rPh sb="2" eb="3">
      <t>エン</t>
    </rPh>
    <phoneticPr fontId="5"/>
  </si>
  <si>
    <t>8.0百万円/24箇所</t>
    <rPh sb="3" eb="5">
      <t>ヒャクマン</t>
    </rPh>
    <rPh sb="5" eb="6">
      <t>エン</t>
    </rPh>
    <rPh sb="9" eb="11">
      <t>カショ</t>
    </rPh>
    <phoneticPr fontId="5"/>
  </si>
  <si>
    <t>8.5百万円/24箇所</t>
    <rPh sb="3" eb="5">
      <t>ヒャクマン</t>
    </rPh>
    <rPh sb="5" eb="6">
      <t>エン</t>
    </rPh>
    <rPh sb="9" eb="11">
      <t>カショ</t>
    </rPh>
    <phoneticPr fontId="5"/>
  </si>
  <si>
    <t>8.3百万円/22箇所</t>
    <rPh sb="3" eb="5">
      <t>ヒャクマン</t>
    </rPh>
    <rPh sb="5" eb="6">
      <t>エン</t>
    </rPh>
    <rPh sb="9" eb="11">
      <t>カショ</t>
    </rPh>
    <phoneticPr fontId="5"/>
  </si>
  <si>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</si>
  <si>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</si>
  <si>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支出先の選定にあたっては、一般競争入札や公募を実施しており、競争性が確保されている。</t>
    <rPh sb="0" eb="3">
      <t>シシュツサキ</t>
    </rPh>
    <rPh sb="4" eb="6">
      <t>センテイ</t>
    </rPh>
    <rPh sb="13" eb="15">
      <t>イッパン</t>
    </rPh>
    <rPh sb="15" eb="17">
      <t>キョウソウ</t>
    </rPh>
    <rPh sb="17" eb="19">
      <t>ニュウサツ</t>
    </rPh>
    <rPh sb="20" eb="22">
      <t>コウボ</t>
    </rPh>
    <rPh sb="23" eb="25">
      <t>ジッシ</t>
    </rPh>
    <rPh sb="30" eb="33">
      <t>キョウソウセイ</t>
    </rPh>
    <rPh sb="34" eb="36">
      <t>カクホ</t>
    </rPh>
    <phoneticPr fontId="5"/>
  </si>
  <si>
    <t>一般競争入札や公募を実施しており、コスト水準は妥当である。</t>
    <rPh sb="0" eb="2">
      <t>イッパン</t>
    </rPh>
    <rPh sb="2" eb="4">
      <t>キョウソウ</t>
    </rPh>
    <rPh sb="4" eb="6">
      <t>ニュウサツ</t>
    </rPh>
    <rPh sb="7" eb="9">
      <t>コウボ</t>
    </rPh>
    <rPh sb="10" eb="12">
      <t>ジッシ</t>
    </rPh>
    <rPh sb="20" eb="22">
      <t>スイジュン</t>
    </rPh>
    <rPh sb="23" eb="25">
      <t>ダトウ</t>
    </rPh>
    <phoneticPr fontId="5"/>
  </si>
  <si>
    <t>成果をもとに河川整備計画の策定や、堤防整備が着実に進ちょくしていることを確認している。</t>
    <rPh sb="0" eb="2">
      <t>セイカ</t>
    </rPh>
    <rPh sb="6" eb="8">
      <t>カセン</t>
    </rPh>
    <rPh sb="8" eb="10">
      <t>セイビ</t>
    </rPh>
    <rPh sb="10" eb="12">
      <t>ケイカク</t>
    </rPh>
    <rPh sb="13" eb="15">
      <t>サクテイ</t>
    </rPh>
    <rPh sb="17" eb="19">
      <t>テイボウ</t>
    </rPh>
    <rPh sb="19" eb="21">
      <t>セイビ</t>
    </rPh>
    <rPh sb="22" eb="24">
      <t>チャクジツ</t>
    </rPh>
    <rPh sb="25" eb="26">
      <t>シン</t>
    </rPh>
    <rPh sb="36" eb="38">
      <t>カクニン</t>
    </rPh>
    <phoneticPr fontId="5"/>
  </si>
  <si>
    <t>観測所</t>
    <rPh sb="0" eb="3">
      <t>カンソクショ</t>
    </rPh>
    <phoneticPr fontId="5"/>
  </si>
  <si>
    <t>-</t>
    <phoneticPr fontId="5"/>
  </si>
  <si>
    <t>-</t>
    <phoneticPr fontId="5"/>
  </si>
  <si>
    <t>調査内容に応じて適切に地方整備局等に支出しているため合理的である。</t>
    <rPh sb="0" eb="2">
      <t>チョウサ</t>
    </rPh>
    <rPh sb="2" eb="4">
      <t>ナイヨウ</t>
    </rPh>
    <rPh sb="5" eb="6">
      <t>オウ</t>
    </rPh>
    <rPh sb="8" eb="10">
      <t>テキセツ</t>
    </rPh>
    <rPh sb="11" eb="16">
      <t>チホウセイビキョク</t>
    </rPh>
    <rPh sb="16" eb="17">
      <t>トウ</t>
    </rPh>
    <rPh sb="18" eb="20">
      <t>シシュツ</t>
    </rPh>
    <rPh sb="26" eb="29">
      <t>ゴウリテキ</t>
    </rPh>
    <phoneticPr fontId="5"/>
  </si>
  <si>
    <t>観測の自動化等、効率化の工夫を行っている。</t>
    <rPh sb="0" eb="2">
      <t>カンソク</t>
    </rPh>
    <rPh sb="3" eb="7">
      <t>ジドウカナド</t>
    </rPh>
    <rPh sb="8" eb="11">
      <t>コウリツカ</t>
    </rPh>
    <rPh sb="12" eb="14">
      <t>クフウ</t>
    </rPh>
    <rPh sb="15" eb="16">
      <t>オコナ</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</si>
  <si>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</si>
  <si>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</si>
  <si>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安定的・継続的に観測が実施されることを成果目標とする</t>
    <rPh sb="0" eb="3">
      <t>アンテイテキ</t>
    </rPh>
    <rPh sb="4" eb="7">
      <t>ケイゾクテキ</t>
    </rPh>
    <rPh sb="8" eb="10">
      <t>カンソク</t>
    </rPh>
    <rPh sb="11" eb="13">
      <t>ジッシ</t>
    </rPh>
    <rPh sb="19" eb="21">
      <t>セイカ</t>
    </rPh>
    <rPh sb="21" eb="23">
      <t>モクヒョウ</t>
    </rPh>
    <phoneticPr fontId="5"/>
  </si>
  <si>
    <t>統計処理可能な観測データが得られている観測所の割合
※26年度は数値未確定</t>
    <rPh sb="0" eb="2">
      <t>トウケイ</t>
    </rPh>
    <rPh sb="2" eb="4">
      <t>ショリ</t>
    </rPh>
    <rPh sb="4" eb="6">
      <t>カノウ</t>
    </rPh>
    <rPh sb="7" eb="9">
      <t>カンソク</t>
    </rPh>
    <rPh sb="13" eb="14">
      <t>エ</t>
    </rPh>
    <rPh sb="19" eb="22">
      <t>カンソクショ</t>
    </rPh>
    <rPh sb="23" eb="25">
      <t>ワリアイ</t>
    </rPh>
    <rPh sb="29" eb="31">
      <t>ネンド</t>
    </rPh>
    <rPh sb="32" eb="34">
      <t>スウチ</t>
    </rPh>
    <rPh sb="34" eb="37">
      <t>ミカクテイ</t>
    </rPh>
    <phoneticPr fontId="5"/>
  </si>
  <si>
    <t>-</t>
    <phoneticPr fontId="5"/>
  </si>
  <si>
    <t>-</t>
    <phoneticPr fontId="5"/>
  </si>
  <si>
    <t>的確な点検・修繕の実施等により、コスト縮減に努める。</t>
    <rPh sb="0" eb="2">
      <t>テキカク</t>
    </rPh>
    <rPh sb="3" eb="5">
      <t>テンケン</t>
    </rPh>
    <rPh sb="6" eb="8">
      <t>シュウゼン</t>
    </rPh>
    <rPh sb="9" eb="11">
      <t>ジッシ</t>
    </rPh>
    <rPh sb="11" eb="12">
      <t>トウ</t>
    </rPh>
    <rPh sb="19" eb="21">
      <t>シュクゲン</t>
    </rPh>
    <rPh sb="22" eb="23">
      <t>ツト</t>
    </rPh>
    <phoneticPr fontId="5"/>
  </si>
  <si>
    <t>執行等改善</t>
  </si>
  <si>
    <t>的確な点検・修繕を実施し、可能な限りコスト縮減に努める。</t>
    <rPh sb="24" eb="25">
      <t>ツト</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</si>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</sst>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156759</xdr:colOff>
      <xdr:row>140</xdr:row>
      <xdr:rowOff>0</xdr:rowOff>
    </xdr:from>
    <xdr:to>
      <xdr:col>33</xdr:col>
      <xdr:colOff>22206</xdr:colOff>
      <xdr:row>141</xdr:row>
      <xdr:rowOff>177201</xdr:rowOff>
    </xdr:to>
    <xdr:sp macro="" textlink="">
      <xdr:nvSpPr>
        <xdr:cNvPr id="13" name="正方形/長方形 12"/>
        <xdr:cNvSpPr/>
      </xdr:nvSpPr>
      <xdr:spPr>
        <a:xfrm>
          <a:off x="4101230" y="50729029"/>
          <a:ext cx="1837682" cy="5245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20</xdr:col>
      <xdr:colOff>156882</xdr:colOff>
      <xdr:row>145</xdr:row>
      <xdr:rowOff>117515</xdr:rowOff>
    </xdr:from>
    <xdr:to>
      <xdr:col>34</xdr:col>
      <xdr:colOff>171373</xdr:colOff>
      <xdr:row>146</xdr:row>
      <xdr:rowOff>266054</xdr:rowOff>
    </xdr:to>
    <xdr:sp macro="" textlink="">
      <xdr:nvSpPr>
        <xdr:cNvPr id="14" name="正方形/長方形 13"/>
        <xdr:cNvSpPr/>
      </xdr:nvSpPr>
      <xdr:spPr>
        <a:xfrm>
          <a:off x="3742764" y="52583456"/>
          <a:ext cx="2524609" cy="4959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地方整備局等（９機関）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8.2</a:t>
          </a:r>
          <a:r>
            <a:rPr lang="ja-JP" altLang="en-US" sz="1400">
              <a:solidFill>
                <a:schemeClr val="tx1"/>
              </a:solidFill>
            </a:rPr>
            <a:t>百万円</a:t>
          </a:r>
          <a:endParaRPr lang="en-US" altLang="ja-JP" sz="1400">
            <a:solidFill>
              <a:schemeClr val="tx1"/>
            </a:solidFill>
          </a:endParaRPr>
        </a:p>
      </xdr:txBody>
    </xdr:sp>
    <xdr:clientData/>
  </xdr:twoCellAnchor>
  <xdr:twoCellAnchor>
    <xdr:from>
      <xdr:col>21</xdr:col>
      <xdr:colOff>150521</xdr:colOff>
      <xdr:row>147</xdr:row>
      <xdr:rowOff>123229</xdr:rowOff>
    </xdr:from>
    <xdr:to>
      <xdr:col>34</xdr:col>
      <xdr:colOff>41853</xdr:colOff>
      <xdr:row>148</xdr:row>
      <xdr:rowOff>130102</xdr:rowOff>
    </xdr:to>
    <xdr:sp macro="" textlink="">
      <xdr:nvSpPr>
        <xdr:cNvPr id="15" name="大かっこ 14"/>
        <xdr:cNvSpPr/>
      </xdr:nvSpPr>
      <xdr:spPr>
        <a:xfrm>
          <a:off x="3915697" y="53283935"/>
          <a:ext cx="2222156" cy="354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27</xdr:col>
      <xdr:colOff>172509</xdr:colOff>
      <xdr:row>141</xdr:row>
      <xdr:rowOff>177201</xdr:rowOff>
    </xdr:from>
    <xdr:to>
      <xdr:col>27</xdr:col>
      <xdr:colOff>173707</xdr:colOff>
      <xdr:row>145</xdr:row>
      <xdr:rowOff>117515</xdr:rowOff>
    </xdr:to>
    <xdr:cxnSp macro="">
      <xdr:nvCxnSpPr>
        <xdr:cNvPr id="16" name="直線矢印コネクタ 15"/>
        <xdr:cNvCxnSpPr>
          <a:stCxn id="13" idx="2"/>
          <a:endCxn id="14" idx="0"/>
        </xdr:cNvCxnSpPr>
      </xdr:nvCxnSpPr>
      <xdr:spPr>
        <a:xfrm flipH="1">
          <a:off x="5013450" y="51253613"/>
          <a:ext cx="1198" cy="13298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55667</xdr:colOff>
      <xdr:row>151</xdr:row>
      <xdr:rowOff>181342</xdr:rowOff>
    </xdr:from>
    <xdr:to>
      <xdr:col>25</xdr:col>
      <xdr:colOff>122315</xdr:colOff>
      <xdr:row>152</xdr:row>
      <xdr:rowOff>312070</xdr:rowOff>
    </xdr:to>
    <xdr:sp macro="" textlink="">
      <xdr:nvSpPr>
        <xdr:cNvPr id="17" name="正方形/長方形 16"/>
        <xdr:cNvSpPr/>
      </xdr:nvSpPr>
      <xdr:spPr>
        <a:xfrm>
          <a:off x="2207196" y="54731577"/>
          <a:ext cx="2397472" cy="47811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19</a:t>
          </a:r>
          <a:r>
            <a:rPr lang="ja-JP" altLang="en-US" sz="1400">
              <a:solidFill>
                <a:sysClr val="windowText" lastClr="000000"/>
              </a:solidFill>
            </a:rPr>
            <a:t>社）</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7.3</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twoCellAnchor>
  <xdr:twoCellAnchor>
    <xdr:from>
      <xdr:col>12</xdr:col>
      <xdr:colOff>165651</xdr:colOff>
      <xdr:row>153</xdr:row>
      <xdr:rowOff>35031</xdr:rowOff>
    </xdr:from>
    <xdr:to>
      <xdr:col>25</xdr:col>
      <xdr:colOff>31597</xdr:colOff>
      <xdr:row>154</xdr:row>
      <xdr:rowOff>39715</xdr:rowOff>
    </xdr:to>
    <xdr:sp macro="" textlink="">
      <xdr:nvSpPr>
        <xdr:cNvPr id="18" name="大かっこ 17"/>
        <xdr:cNvSpPr/>
      </xdr:nvSpPr>
      <xdr:spPr>
        <a:xfrm>
          <a:off x="2317180" y="55280031"/>
          <a:ext cx="2196770" cy="352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oneCellAnchor>
    <xdr:from>
      <xdr:col>11</xdr:col>
      <xdr:colOff>103330</xdr:colOff>
      <xdr:row>150</xdr:row>
      <xdr:rowOff>234562</xdr:rowOff>
    </xdr:from>
    <xdr:ext cx="1261884" cy="325730"/>
    <xdr:sp macro="" textlink="">
      <xdr:nvSpPr>
        <xdr:cNvPr id="19" name="テキスト ボックス 18"/>
        <xdr:cNvSpPr txBox="1"/>
      </xdr:nvSpPr>
      <xdr:spPr>
        <a:xfrm>
          <a:off x="2075565" y="54437415"/>
          <a:ext cx="1261884"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価格競争等</a:t>
          </a:r>
          <a:r>
            <a:rPr kumimoji="1" lang="en-US" altLang="ja-JP" sz="1400"/>
            <a:t>】</a:t>
          </a:r>
          <a:endParaRPr kumimoji="1" lang="ja-JP" altLang="en-US" sz="1400"/>
        </a:p>
      </xdr:txBody>
    </xdr:sp>
    <xdr:clientData/>
  </xdr:oneCellAnchor>
  <xdr:oneCellAnchor>
    <xdr:from>
      <xdr:col>31</xdr:col>
      <xdr:colOff>169486</xdr:colOff>
      <xdr:row>151</xdr:row>
      <xdr:rowOff>163204</xdr:rowOff>
    </xdr:from>
    <xdr:ext cx="2221617" cy="559127"/>
    <xdr:sp macro="" textlink="">
      <xdr:nvSpPr>
        <xdr:cNvPr id="21" name="正方形/長方形 20"/>
        <xdr:cNvSpPr/>
      </xdr:nvSpPr>
      <xdr:spPr>
        <a:xfrm>
          <a:off x="5727604" y="54713439"/>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社）</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0.9</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31</xdr:col>
      <xdr:colOff>171174</xdr:colOff>
      <xdr:row>153</xdr:row>
      <xdr:rowOff>87196</xdr:rowOff>
    </xdr:from>
    <xdr:to>
      <xdr:col>44</xdr:col>
      <xdr:colOff>22685</xdr:colOff>
      <xdr:row>154</xdr:row>
      <xdr:rowOff>38005</xdr:rowOff>
    </xdr:to>
    <xdr:sp macro="" textlink="">
      <xdr:nvSpPr>
        <xdr:cNvPr id="22" name="大かっこ 21"/>
        <xdr:cNvSpPr/>
      </xdr:nvSpPr>
      <xdr:spPr>
        <a:xfrm>
          <a:off x="5729292" y="55332196"/>
          <a:ext cx="2182334" cy="298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0</xdr:colOff>
      <xdr:row>149</xdr:row>
      <xdr:rowOff>11202</xdr:rowOff>
    </xdr:from>
    <xdr:to>
      <xdr:col>38</xdr:col>
      <xdr:colOff>25237</xdr:colOff>
      <xdr:row>151</xdr:row>
      <xdr:rowOff>163204</xdr:rowOff>
    </xdr:to>
    <xdr:cxnSp macro="">
      <xdr:nvCxnSpPr>
        <xdr:cNvPr id="23" name="図形 17"/>
        <xdr:cNvCxnSpPr>
          <a:endCxn id="21" idx="0"/>
        </xdr:cNvCxnSpPr>
      </xdr:nvCxnSpPr>
      <xdr:spPr>
        <a:xfrm rot="16200000" flipH="1">
          <a:off x="5505941" y="53380967"/>
          <a:ext cx="846766" cy="1818178"/>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133242</xdr:colOff>
      <xdr:row>150</xdr:row>
      <xdr:rowOff>210118</xdr:rowOff>
    </xdr:from>
    <xdr:ext cx="1082348" cy="325730"/>
    <xdr:sp macro="" textlink="">
      <xdr:nvSpPr>
        <xdr:cNvPr id="24" name="テキスト ボックス 23"/>
        <xdr:cNvSpPr txBox="1"/>
      </xdr:nvSpPr>
      <xdr:spPr>
        <a:xfrm>
          <a:off x="5512066" y="54412971"/>
          <a:ext cx="1082348" cy="325730"/>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400"/>
            <a:t>【</a:t>
          </a:r>
          <a:r>
            <a:rPr kumimoji="1" lang="ja-JP" altLang="en-US" sz="1400"/>
            <a:t>価格競争</a:t>
          </a:r>
          <a:r>
            <a:rPr kumimoji="1" lang="en-US" altLang="ja-JP" sz="1400"/>
            <a:t>】</a:t>
          </a:r>
          <a:endParaRPr kumimoji="1" lang="ja-JP" altLang="en-US" sz="1400"/>
        </a:p>
      </xdr:txBody>
    </xdr:sp>
    <xdr:clientData/>
  </xdr:oneCellAnchor>
  <xdr:twoCellAnchor>
    <xdr:from>
      <xdr:col>19</xdr:col>
      <xdr:colOff>1</xdr:colOff>
      <xdr:row>149</xdr:row>
      <xdr:rowOff>11203</xdr:rowOff>
    </xdr:from>
    <xdr:to>
      <xdr:col>27</xdr:col>
      <xdr:colOff>177593</xdr:colOff>
      <xdr:row>151</xdr:row>
      <xdr:rowOff>163319</xdr:rowOff>
    </xdr:to>
    <xdr:cxnSp macro="">
      <xdr:nvCxnSpPr>
        <xdr:cNvPr id="25" name="カギ線コネクタ 24"/>
        <xdr:cNvCxnSpPr/>
      </xdr:nvCxnSpPr>
      <xdr:spPr>
        <a:xfrm rot="5400000">
          <a:off x="3789122" y="53484141"/>
          <a:ext cx="846880" cy="1611945"/>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3"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377</v>
      </c>
      <c r="AR2" s="97"/>
      <c r="AS2" s="59" t="str">
        <f>IF(OR(AQ2="　", AQ2=""), "", "-")</f>
        <v/>
      </c>
      <c r="AT2" s="98">
        <v>130</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408</v>
      </c>
      <c r="AK3" s="287"/>
      <c r="AL3" s="287"/>
      <c r="AM3" s="287"/>
      <c r="AN3" s="287"/>
      <c r="AO3" s="287"/>
      <c r="AP3" s="287"/>
      <c r="AQ3" s="287"/>
      <c r="AR3" s="287"/>
      <c r="AS3" s="287"/>
      <c r="AT3" s="287"/>
      <c r="AU3" s="287"/>
      <c r="AV3" s="287"/>
      <c r="AW3" s="287"/>
      <c r="AX3" s="36" t="s">
        <v>91</v>
      </c>
    </row>
    <row r="4" spans="1:50" ht="24.75" customHeight="1" x14ac:dyDescent="0.15">
      <c r="A4" s="508" t="s">
        <v>30</v>
      </c>
      <c r="B4" s="509"/>
      <c r="C4" s="509"/>
      <c r="D4" s="509"/>
      <c r="E4" s="509"/>
      <c r="F4" s="509"/>
      <c r="G4" s="482" t="s">
        <v>409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7" t="s">
        <v>146</v>
      </c>
      <c r="H5" s="318"/>
      <c r="I5" s="318"/>
      <c r="J5" s="318"/>
      <c r="K5" s="318"/>
      <c r="L5" s="318"/>
      <c r="M5" s="319" t="s">
        <v>92</v>
      </c>
      <c r="N5" s="320"/>
      <c r="O5" s="320"/>
      <c r="P5" s="320"/>
      <c r="Q5" s="320"/>
      <c r="R5" s="321"/>
      <c r="S5" s="322" t="s">
        <v>157</v>
      </c>
      <c r="T5" s="318"/>
      <c r="U5" s="318"/>
      <c r="V5" s="318"/>
      <c r="W5" s="318"/>
      <c r="X5" s="323"/>
      <c r="Y5" s="499" t="s">
        <v>3</v>
      </c>
      <c r="Z5" s="500"/>
      <c r="AA5" s="500"/>
      <c r="AB5" s="500"/>
      <c r="AC5" s="500"/>
      <c r="AD5" s="501"/>
      <c r="AE5" s="502" t="s">
        <v>410</v>
      </c>
      <c r="AF5" s="503"/>
      <c r="AG5" s="503"/>
      <c r="AH5" s="503"/>
      <c r="AI5" s="503"/>
      <c r="AJ5" s="503"/>
      <c r="AK5" s="503"/>
      <c r="AL5" s="503"/>
      <c r="AM5" s="503"/>
      <c r="AN5" s="503"/>
      <c r="AO5" s="503"/>
      <c r="AP5" s="504"/>
      <c r="AQ5" s="505" t="s">
        <v>411</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412</v>
      </c>
      <c r="AF6" s="517"/>
      <c r="AG6" s="517"/>
      <c r="AH6" s="517"/>
      <c r="AI6" s="517"/>
      <c r="AJ6" s="517"/>
      <c r="AK6" s="517"/>
      <c r="AL6" s="517"/>
      <c r="AM6" s="517"/>
      <c r="AN6" s="517"/>
      <c r="AO6" s="517"/>
      <c r="AP6" s="517"/>
      <c r="AQ6" s="518"/>
      <c r="AR6" s="518"/>
      <c r="AS6" s="518"/>
      <c r="AT6" s="518"/>
      <c r="AU6" s="518"/>
      <c r="AV6" s="518"/>
      <c r="AW6" s="518"/>
      <c r="AX6" s="519"/>
    </row>
    <row r="7" spans="1:50" ht="49.5" customHeight="1" x14ac:dyDescent="0.15">
      <c r="A7" s="438" t="s">
        <v>25</v>
      </c>
      <c r="B7" s="439"/>
      <c r="C7" s="439"/>
      <c r="D7" s="439"/>
      <c r="E7" s="439"/>
      <c r="F7" s="439"/>
      <c r="G7" s="440" t="s">
        <v>413</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414</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国土強靭化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415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416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9</v>
      </c>
      <c r="Q13" s="63"/>
      <c r="R13" s="63"/>
      <c r="S13" s="63"/>
      <c r="T13" s="63"/>
      <c r="U13" s="63"/>
      <c r="V13" s="64"/>
      <c r="W13" s="62">
        <v>9</v>
      </c>
      <c r="X13" s="63"/>
      <c r="Y13" s="63"/>
      <c r="Z13" s="63"/>
      <c r="AA13" s="63"/>
      <c r="AB13" s="63"/>
      <c r="AC13" s="64"/>
      <c r="AD13" s="62">
        <v>8</v>
      </c>
      <c r="AE13" s="63"/>
      <c r="AF13" s="63"/>
      <c r="AG13" s="63"/>
      <c r="AH13" s="63"/>
      <c r="AI13" s="63"/>
      <c r="AJ13" s="64"/>
      <c r="AK13" s="62">
        <v>8</v>
      </c>
      <c r="AL13" s="63"/>
      <c r="AM13" s="63"/>
      <c r="AN13" s="63"/>
      <c r="AO13" s="63"/>
      <c r="AP13" s="63"/>
      <c r="AQ13" s="64"/>
      <c r="AR13" s="655">
        <v>8</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445</v>
      </c>
      <c r="Q14" s="63"/>
      <c r="R14" s="63"/>
      <c r="S14" s="63"/>
      <c r="T14" s="63"/>
      <c r="U14" s="63"/>
      <c r="V14" s="64"/>
      <c r="W14" s="62" t="s">
        <v>445</v>
      </c>
      <c r="X14" s="63"/>
      <c r="Y14" s="63"/>
      <c r="Z14" s="63"/>
      <c r="AA14" s="63"/>
      <c r="AB14" s="63"/>
      <c r="AC14" s="64"/>
      <c r="AD14" s="62" t="s">
        <v>445</v>
      </c>
      <c r="AE14" s="63"/>
      <c r="AF14" s="63"/>
      <c r="AG14" s="63"/>
      <c r="AH14" s="63"/>
      <c r="AI14" s="63"/>
      <c r="AJ14" s="64"/>
      <c r="AK14" s="62"/>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446</v>
      </c>
      <c r="Q15" s="63"/>
      <c r="R15" s="63"/>
      <c r="S15" s="63"/>
      <c r="T15" s="63"/>
      <c r="U15" s="63"/>
      <c r="V15" s="64"/>
      <c r="W15" s="62" t="s">
        <v>446</v>
      </c>
      <c r="X15" s="63"/>
      <c r="Y15" s="63"/>
      <c r="Z15" s="63"/>
      <c r="AA15" s="63"/>
      <c r="AB15" s="63"/>
      <c r="AC15" s="64"/>
      <c r="AD15" s="62" t="s">
        <v>446</v>
      </c>
      <c r="AE15" s="63"/>
      <c r="AF15" s="63"/>
      <c r="AG15" s="63"/>
      <c r="AH15" s="63"/>
      <c r="AI15" s="63"/>
      <c r="AJ15" s="64"/>
      <c r="AK15" s="62" t="s">
        <v>446</v>
      </c>
      <c r="AL15" s="63"/>
      <c r="AM15" s="63"/>
      <c r="AN15" s="63"/>
      <c r="AO15" s="63"/>
      <c r="AP15" s="63"/>
      <c r="AQ15" s="64"/>
      <c r="AR15" s="62"/>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446</v>
      </c>
      <c r="Q16" s="63"/>
      <c r="R16" s="63"/>
      <c r="S16" s="63"/>
      <c r="T16" s="63"/>
      <c r="U16" s="63"/>
      <c r="V16" s="64"/>
      <c r="W16" s="62" t="s">
        <v>446</v>
      </c>
      <c r="X16" s="63"/>
      <c r="Y16" s="63"/>
      <c r="Z16" s="63"/>
      <c r="AA16" s="63"/>
      <c r="AB16" s="63"/>
      <c r="AC16" s="64"/>
      <c r="AD16" s="62" t="s">
        <v>446</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446</v>
      </c>
      <c r="Q17" s="63"/>
      <c r="R17" s="63"/>
      <c r="S17" s="63"/>
      <c r="T17" s="63"/>
      <c r="U17" s="63"/>
      <c r="V17" s="64"/>
      <c r="W17" s="62" t="s">
        <v>446</v>
      </c>
      <c r="X17" s="63"/>
      <c r="Y17" s="63"/>
      <c r="Z17" s="63"/>
      <c r="AA17" s="63"/>
      <c r="AB17" s="63"/>
      <c r="AC17" s="64"/>
      <c r="AD17" s="62" t="s">
        <v>446</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3">
        <f>SUM(P13:V17)</f>
        <v>9</v>
      </c>
      <c r="Q18" s="304"/>
      <c r="R18" s="304"/>
      <c r="S18" s="304"/>
      <c r="T18" s="304"/>
      <c r="U18" s="304"/>
      <c r="V18" s="305"/>
      <c r="W18" s="303">
        <f>SUM(W13:AC17)</f>
        <v>9</v>
      </c>
      <c r="X18" s="304"/>
      <c r="Y18" s="304"/>
      <c r="Z18" s="304"/>
      <c r="AA18" s="304"/>
      <c r="AB18" s="304"/>
      <c r="AC18" s="305"/>
      <c r="AD18" s="303">
        <f t="shared" ref="AD18" si="0">SUM(AD13:AJ17)</f>
        <v>8</v>
      </c>
      <c r="AE18" s="304"/>
      <c r="AF18" s="304"/>
      <c r="AG18" s="304"/>
      <c r="AH18" s="304"/>
      <c r="AI18" s="304"/>
      <c r="AJ18" s="305"/>
      <c r="AK18" s="303">
        <f t="shared" ref="AK18" si="1">SUM(AK13:AQ17)</f>
        <v>8</v>
      </c>
      <c r="AL18" s="304"/>
      <c r="AM18" s="304"/>
      <c r="AN18" s="304"/>
      <c r="AO18" s="304"/>
      <c r="AP18" s="304"/>
      <c r="AQ18" s="305"/>
      <c r="AR18" s="303">
        <f t="shared" ref="AR18" si="2">SUM(AR13:AX17)</f>
        <v>8</v>
      </c>
      <c r="AS18" s="304"/>
      <c r="AT18" s="304"/>
      <c r="AU18" s="304"/>
      <c r="AV18" s="304"/>
      <c r="AW18" s="304"/>
      <c r="AX18" s="306"/>
    </row>
    <row r="19" spans="1:50" ht="24.75" customHeight="1" x14ac:dyDescent="0.15">
      <c r="A19" s="453"/>
      <c r="B19" s="454"/>
      <c r="C19" s="454"/>
      <c r="D19" s="454"/>
      <c r="E19" s="454"/>
      <c r="F19" s="455"/>
      <c r="G19" s="300" t="s">
        <v>10</v>
      </c>
      <c r="H19" s="301"/>
      <c r="I19" s="301"/>
      <c r="J19" s="301"/>
      <c r="K19" s="301"/>
      <c r="L19" s="301"/>
      <c r="M19" s="301"/>
      <c r="N19" s="301"/>
      <c r="O19" s="301"/>
      <c r="P19" s="62">
        <v>8</v>
      </c>
      <c r="Q19" s="63"/>
      <c r="R19" s="63"/>
      <c r="S19" s="63"/>
      <c r="T19" s="63"/>
      <c r="U19" s="63"/>
      <c r="V19" s="64"/>
      <c r="W19" s="62">
        <v>9</v>
      </c>
      <c r="X19" s="63"/>
      <c r="Y19" s="63"/>
      <c r="Z19" s="63"/>
      <c r="AA19" s="63"/>
      <c r="AB19" s="63"/>
      <c r="AC19" s="64"/>
      <c r="AD19" s="62">
        <v>8</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6"/>
      <c r="B20" s="457"/>
      <c r="C20" s="457"/>
      <c r="D20" s="457"/>
      <c r="E20" s="457"/>
      <c r="F20" s="458"/>
      <c r="G20" s="300" t="s">
        <v>11</v>
      </c>
      <c r="H20" s="301"/>
      <c r="I20" s="301"/>
      <c r="J20" s="301"/>
      <c r="K20" s="301"/>
      <c r="L20" s="301"/>
      <c r="M20" s="301"/>
      <c r="N20" s="301"/>
      <c r="O20" s="301"/>
      <c r="P20" s="308">
        <f>IF(P18=0, "-", P19/P18)</f>
        <v>0.88888888888888884</v>
      </c>
      <c r="Q20" s="308"/>
      <c r="R20" s="308"/>
      <c r="S20" s="308"/>
      <c r="T20" s="308"/>
      <c r="U20" s="308"/>
      <c r="V20" s="308"/>
      <c r="W20" s="308">
        <f>IF(W18=0, "-", W19/W18)</f>
        <v>1</v>
      </c>
      <c r="X20" s="308"/>
      <c r="Y20" s="308"/>
      <c r="Z20" s="308"/>
      <c r="AA20" s="308"/>
      <c r="AB20" s="308"/>
      <c r="AC20" s="308"/>
      <c r="AD20" s="308">
        <f>IF(AD18=0, "-", AD19/AD18)</f>
        <v>1</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446</v>
      </c>
      <c r="AV22" s="101"/>
      <c r="AW22" s="99" t="s">
        <v>355</v>
      </c>
      <c r="AX22" s="100"/>
    </row>
    <row r="23" spans="1:50" ht="22.5" customHeight="1" x14ac:dyDescent="0.15">
      <c r="A23" s="204"/>
      <c r="B23" s="202"/>
      <c r="C23" s="202"/>
      <c r="D23" s="202"/>
      <c r="E23" s="202"/>
      <c r="F23" s="203"/>
      <c r="G23" s="309" t="s">
        <v>443</v>
      </c>
      <c r="H23" s="276"/>
      <c r="I23" s="276"/>
      <c r="J23" s="276"/>
      <c r="K23" s="276"/>
      <c r="L23" s="276"/>
      <c r="M23" s="276"/>
      <c r="N23" s="276"/>
      <c r="O23" s="277"/>
      <c r="P23" s="242" t="s">
        <v>444</v>
      </c>
      <c r="Q23" s="183"/>
      <c r="R23" s="183"/>
      <c r="S23" s="183"/>
      <c r="T23" s="183"/>
      <c r="U23" s="183"/>
      <c r="V23" s="183"/>
      <c r="W23" s="183"/>
      <c r="X23" s="184"/>
      <c r="Y23" s="281" t="s">
        <v>14</v>
      </c>
      <c r="Z23" s="282"/>
      <c r="AA23" s="283"/>
      <c r="AB23" s="313" t="s">
        <v>436</v>
      </c>
      <c r="AC23" s="284"/>
      <c r="AD23" s="284"/>
      <c r="AE23" s="84">
        <v>760</v>
      </c>
      <c r="AF23" s="85"/>
      <c r="AG23" s="85"/>
      <c r="AH23" s="85"/>
      <c r="AI23" s="86"/>
      <c r="AJ23" s="84">
        <v>745</v>
      </c>
      <c r="AK23" s="85"/>
      <c r="AL23" s="85"/>
      <c r="AM23" s="85"/>
      <c r="AN23" s="86"/>
      <c r="AO23" s="84" t="s">
        <v>437</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14" t="s">
        <v>436</v>
      </c>
      <c r="AC24" s="315"/>
      <c r="AD24" s="316"/>
      <c r="AE24" s="84">
        <v>833</v>
      </c>
      <c r="AF24" s="85"/>
      <c r="AG24" s="85"/>
      <c r="AH24" s="85"/>
      <c r="AI24" s="86"/>
      <c r="AJ24" s="84">
        <v>833</v>
      </c>
      <c r="AK24" s="85"/>
      <c r="AL24" s="85"/>
      <c r="AM24" s="85"/>
      <c r="AN24" s="86"/>
      <c r="AO24" s="84">
        <v>832</v>
      </c>
      <c r="AP24" s="85"/>
      <c r="AQ24" s="85"/>
      <c r="AR24" s="85"/>
      <c r="AS24" s="86"/>
      <c r="AT24" s="84">
        <v>832</v>
      </c>
      <c r="AU24" s="85"/>
      <c r="AV24" s="85"/>
      <c r="AW24" s="85"/>
      <c r="AX24" s="87"/>
    </row>
    <row r="25" spans="1:50" ht="22.5" customHeight="1" x14ac:dyDescent="0.15">
      <c r="A25" s="658"/>
      <c r="B25" s="659"/>
      <c r="C25" s="659"/>
      <c r="D25" s="659"/>
      <c r="E25" s="659"/>
      <c r="F25" s="660"/>
      <c r="G25" s="310"/>
      <c r="H25" s="311"/>
      <c r="I25" s="311"/>
      <c r="J25" s="311"/>
      <c r="K25" s="311"/>
      <c r="L25" s="311"/>
      <c r="M25" s="311"/>
      <c r="N25" s="311"/>
      <c r="O25" s="312"/>
      <c r="P25" s="185"/>
      <c r="Q25" s="185"/>
      <c r="R25" s="185"/>
      <c r="S25" s="185"/>
      <c r="T25" s="185"/>
      <c r="U25" s="185"/>
      <c r="V25" s="185"/>
      <c r="W25" s="185"/>
      <c r="X25" s="186"/>
      <c r="Y25" s="111" t="s">
        <v>15</v>
      </c>
      <c r="Z25" s="112"/>
      <c r="AA25" s="159"/>
      <c r="AB25" s="670" t="s">
        <v>359</v>
      </c>
      <c r="AC25" s="252"/>
      <c r="AD25" s="252"/>
      <c r="AE25" s="84">
        <v>91</v>
      </c>
      <c r="AF25" s="85"/>
      <c r="AG25" s="85"/>
      <c r="AH25" s="85"/>
      <c r="AI25" s="86"/>
      <c r="AJ25" s="84">
        <v>89</v>
      </c>
      <c r="AK25" s="85"/>
      <c r="AL25" s="85"/>
      <c r="AM25" s="85"/>
      <c r="AN25" s="86"/>
      <c r="AO25" s="84" t="s">
        <v>438</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9" t="s">
        <v>303</v>
      </c>
      <c r="AU26" s="650"/>
      <c r="AV26" s="650"/>
      <c r="AW26" s="650"/>
      <c r="AX26" s="651"/>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8.3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313"/>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8.3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314"/>
      <c r="AC29" s="315"/>
      <c r="AD29" s="316"/>
      <c r="AE29" s="84"/>
      <c r="AF29" s="85"/>
      <c r="AG29" s="85"/>
      <c r="AH29" s="85"/>
      <c r="AI29" s="86"/>
      <c r="AJ29" s="84"/>
      <c r="AK29" s="85"/>
      <c r="AL29" s="85"/>
      <c r="AM29" s="85"/>
      <c r="AN29" s="86"/>
      <c r="AO29" s="84"/>
      <c r="AP29" s="85"/>
      <c r="AQ29" s="85"/>
      <c r="AR29" s="85"/>
      <c r="AS29" s="86"/>
      <c r="AT29" s="84"/>
      <c r="AU29" s="85"/>
      <c r="AV29" s="85"/>
      <c r="AW29" s="85"/>
      <c r="AX29" s="87"/>
    </row>
    <row r="30" spans="1:50" ht="28.35" hidden="1" customHeight="1" x14ac:dyDescent="0.15">
      <c r="A30" s="658"/>
      <c r="B30" s="659"/>
      <c r="C30" s="659"/>
      <c r="D30" s="659"/>
      <c r="E30" s="659"/>
      <c r="F30" s="66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idden="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2" t="s">
        <v>320</v>
      </c>
      <c r="B47" s="673" t="s">
        <v>317</v>
      </c>
      <c r="C47" s="224"/>
      <c r="D47" s="224"/>
      <c r="E47" s="224"/>
      <c r="F47" s="225"/>
      <c r="G47" s="611" t="s">
        <v>311</v>
      </c>
      <c r="H47" s="611"/>
      <c r="I47" s="611"/>
      <c r="J47" s="611"/>
      <c r="K47" s="611"/>
      <c r="L47" s="611"/>
      <c r="M47" s="611"/>
      <c r="N47" s="611"/>
      <c r="O47" s="611"/>
      <c r="P47" s="611"/>
      <c r="Q47" s="611"/>
      <c r="R47" s="611"/>
      <c r="S47" s="611"/>
      <c r="T47" s="611"/>
      <c r="U47" s="611"/>
      <c r="V47" s="611"/>
      <c r="W47" s="611"/>
      <c r="X47" s="611"/>
      <c r="Y47" s="611"/>
      <c r="Z47" s="611"/>
      <c r="AA47" s="678"/>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2"/>
      <c r="B48" s="67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3"/>
      <c r="C49" s="224"/>
      <c r="D49" s="224"/>
      <c r="E49" s="224"/>
      <c r="F49" s="225"/>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2"/>
      <c r="B50" s="673"/>
      <c r="C50" s="224"/>
      <c r="D50" s="224"/>
      <c r="E50" s="224"/>
      <c r="F50" s="225"/>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2"/>
      <c r="B51" s="674"/>
      <c r="C51" s="226"/>
      <c r="D51" s="226"/>
      <c r="E51" s="226"/>
      <c r="F51" s="227"/>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9"/>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7"/>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8" t="s">
        <v>69</v>
      </c>
      <c r="AF67" s="109"/>
      <c r="AG67" s="109"/>
      <c r="AH67" s="109"/>
      <c r="AI67" s="109"/>
      <c r="AJ67" s="648" t="s">
        <v>70</v>
      </c>
      <c r="AK67" s="109"/>
      <c r="AL67" s="109"/>
      <c r="AM67" s="109"/>
      <c r="AN67" s="109"/>
      <c r="AO67" s="648"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424</v>
      </c>
      <c r="H68" s="183"/>
      <c r="I68" s="183"/>
      <c r="J68" s="183"/>
      <c r="K68" s="183"/>
      <c r="L68" s="183"/>
      <c r="M68" s="183"/>
      <c r="N68" s="183"/>
      <c r="O68" s="183"/>
      <c r="P68" s="183"/>
      <c r="Q68" s="183"/>
      <c r="R68" s="183"/>
      <c r="S68" s="183"/>
      <c r="T68" s="183"/>
      <c r="U68" s="183"/>
      <c r="V68" s="183"/>
      <c r="W68" s="183"/>
      <c r="X68" s="184"/>
      <c r="Y68" s="324" t="s">
        <v>66</v>
      </c>
      <c r="Z68" s="325"/>
      <c r="AA68" s="326"/>
      <c r="AB68" s="190" t="s">
        <v>425</v>
      </c>
      <c r="AC68" s="191"/>
      <c r="AD68" s="192"/>
      <c r="AE68" s="84">
        <v>24</v>
      </c>
      <c r="AF68" s="85"/>
      <c r="AG68" s="85"/>
      <c r="AH68" s="85"/>
      <c r="AI68" s="86"/>
      <c r="AJ68" s="84">
        <v>24</v>
      </c>
      <c r="AK68" s="85"/>
      <c r="AL68" s="85"/>
      <c r="AM68" s="85"/>
      <c r="AN68" s="86"/>
      <c r="AO68" s="84">
        <v>22</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425</v>
      </c>
      <c r="AC69" s="199"/>
      <c r="AD69" s="200"/>
      <c r="AE69" s="84">
        <v>24</v>
      </c>
      <c r="AF69" s="85"/>
      <c r="AG69" s="85"/>
      <c r="AH69" s="85"/>
      <c r="AI69" s="86"/>
      <c r="AJ69" s="84">
        <v>24</v>
      </c>
      <c r="AK69" s="85"/>
      <c r="AL69" s="85"/>
      <c r="AM69" s="85"/>
      <c r="AN69" s="86"/>
      <c r="AO69" s="84">
        <v>22</v>
      </c>
      <c r="AP69" s="85"/>
      <c r="AQ69" s="85"/>
      <c r="AR69" s="85"/>
      <c r="AS69" s="86"/>
      <c r="AT69" s="84">
        <v>22</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426</v>
      </c>
      <c r="H83" s="132"/>
      <c r="I83" s="132"/>
      <c r="J83" s="132"/>
      <c r="K83" s="132"/>
      <c r="L83" s="132"/>
      <c r="M83" s="132"/>
      <c r="N83" s="132"/>
      <c r="O83" s="132"/>
      <c r="P83" s="132"/>
      <c r="Q83" s="132"/>
      <c r="R83" s="132"/>
      <c r="S83" s="132"/>
      <c r="T83" s="132"/>
      <c r="U83" s="132"/>
      <c r="V83" s="132"/>
      <c r="W83" s="132"/>
      <c r="X83" s="132"/>
      <c r="Y83" s="134" t="s">
        <v>17</v>
      </c>
      <c r="Z83" s="135"/>
      <c r="AA83" s="136"/>
      <c r="AB83" s="169" t="s">
        <v>427</v>
      </c>
      <c r="AC83" s="138"/>
      <c r="AD83" s="139"/>
      <c r="AE83" s="140">
        <v>0.33</v>
      </c>
      <c r="AF83" s="141"/>
      <c r="AG83" s="141"/>
      <c r="AH83" s="141"/>
      <c r="AI83" s="141"/>
      <c r="AJ83" s="140">
        <v>0.35</v>
      </c>
      <c r="AK83" s="141"/>
      <c r="AL83" s="141"/>
      <c r="AM83" s="141"/>
      <c r="AN83" s="141"/>
      <c r="AO83" s="140">
        <v>0.38</v>
      </c>
      <c r="AP83" s="141"/>
      <c r="AQ83" s="141"/>
      <c r="AR83" s="141"/>
      <c r="AS83" s="141"/>
      <c r="AT83" s="84">
        <v>0.38</v>
      </c>
      <c r="AU83" s="85"/>
      <c r="AV83" s="85"/>
      <c r="AW83" s="85"/>
      <c r="AX83" s="87"/>
    </row>
    <row r="84" spans="1:60"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378</v>
      </c>
      <c r="AC84" s="146"/>
      <c r="AD84" s="147"/>
      <c r="AE84" s="145" t="s">
        <v>428</v>
      </c>
      <c r="AF84" s="146"/>
      <c r="AG84" s="146"/>
      <c r="AH84" s="146"/>
      <c r="AI84" s="147"/>
      <c r="AJ84" s="145" t="s">
        <v>429</v>
      </c>
      <c r="AK84" s="146"/>
      <c r="AL84" s="146"/>
      <c r="AM84" s="146"/>
      <c r="AN84" s="147"/>
      <c r="AO84" s="145" t="s">
        <v>430</v>
      </c>
      <c r="AP84" s="146"/>
      <c r="AQ84" s="146"/>
      <c r="AR84" s="146"/>
      <c r="AS84" s="147"/>
      <c r="AT84" s="145" t="s">
        <v>430</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idden="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417</v>
      </c>
      <c r="D98" s="404"/>
      <c r="E98" s="404"/>
      <c r="F98" s="404"/>
      <c r="G98" s="404"/>
      <c r="H98" s="404"/>
      <c r="I98" s="404"/>
      <c r="J98" s="404"/>
      <c r="K98" s="405"/>
      <c r="L98" s="62">
        <v>7</v>
      </c>
      <c r="M98" s="63"/>
      <c r="N98" s="63"/>
      <c r="O98" s="63"/>
      <c r="P98" s="63"/>
      <c r="Q98" s="64"/>
      <c r="R98" s="62">
        <v>7</v>
      </c>
      <c r="S98" s="63"/>
      <c r="T98" s="63"/>
      <c r="U98" s="63"/>
      <c r="V98" s="63"/>
      <c r="W98" s="64"/>
      <c r="X98" s="661" t="s">
        <v>450</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49" t="s">
        <v>418</v>
      </c>
      <c r="D99" s="150"/>
      <c r="E99" s="150"/>
      <c r="F99" s="150"/>
      <c r="G99" s="150"/>
      <c r="H99" s="150"/>
      <c r="I99" s="150"/>
      <c r="J99" s="150"/>
      <c r="K99" s="151"/>
      <c r="L99" s="62">
        <v>0.9</v>
      </c>
      <c r="M99" s="63"/>
      <c r="N99" s="63"/>
      <c r="O99" s="63"/>
      <c r="P99" s="63"/>
      <c r="Q99" s="64"/>
      <c r="R99" s="62">
        <v>0.9</v>
      </c>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49"/>
      <c r="D100" s="150"/>
      <c r="E100" s="150"/>
      <c r="F100" s="150"/>
      <c r="G100" s="150"/>
      <c r="H100" s="150"/>
      <c r="I100" s="150"/>
      <c r="J100" s="150"/>
      <c r="K100" s="151"/>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49"/>
      <c r="D101" s="150"/>
      <c r="E101" s="150"/>
      <c r="F101" s="150"/>
      <c r="G101" s="150"/>
      <c r="H101" s="150"/>
      <c r="I101" s="150"/>
      <c r="J101" s="150"/>
      <c r="K101" s="151"/>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49"/>
      <c r="D102" s="150"/>
      <c r="E102" s="150"/>
      <c r="F102" s="150"/>
      <c r="G102" s="150"/>
      <c r="H102" s="150"/>
      <c r="I102" s="150"/>
      <c r="J102" s="150"/>
      <c r="K102" s="151"/>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7.9</v>
      </c>
      <c r="M104" s="364"/>
      <c r="N104" s="364"/>
      <c r="O104" s="364"/>
      <c r="P104" s="364"/>
      <c r="Q104" s="365"/>
      <c r="R104" s="363">
        <f>SUM(R98:W103)</f>
        <v>7.9</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45.2" customHeight="1" x14ac:dyDescent="0.15">
      <c r="A108" s="294" t="s">
        <v>312</v>
      </c>
      <c r="B108" s="295"/>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380</v>
      </c>
      <c r="AE108" s="595"/>
      <c r="AF108" s="595"/>
      <c r="AG108" s="591" t="s">
        <v>420</v>
      </c>
      <c r="AH108" s="592"/>
      <c r="AI108" s="592"/>
      <c r="AJ108" s="592"/>
      <c r="AK108" s="592"/>
      <c r="AL108" s="592"/>
      <c r="AM108" s="592"/>
      <c r="AN108" s="592"/>
      <c r="AO108" s="592"/>
      <c r="AP108" s="592"/>
      <c r="AQ108" s="592"/>
      <c r="AR108" s="592"/>
      <c r="AS108" s="592"/>
      <c r="AT108" s="592"/>
      <c r="AU108" s="592"/>
      <c r="AV108" s="592"/>
      <c r="AW108" s="592"/>
      <c r="AX108" s="593"/>
    </row>
    <row r="109" spans="1:50" ht="45.2" customHeight="1" x14ac:dyDescent="0.15">
      <c r="A109" s="296"/>
      <c r="B109" s="297"/>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380</v>
      </c>
      <c r="AE109" s="432"/>
      <c r="AF109" s="432"/>
      <c r="AG109" s="291" t="s">
        <v>431</v>
      </c>
      <c r="AH109" s="292"/>
      <c r="AI109" s="292"/>
      <c r="AJ109" s="292"/>
      <c r="AK109" s="292"/>
      <c r="AL109" s="292"/>
      <c r="AM109" s="292"/>
      <c r="AN109" s="292"/>
      <c r="AO109" s="292"/>
      <c r="AP109" s="292"/>
      <c r="AQ109" s="292"/>
      <c r="AR109" s="292"/>
      <c r="AS109" s="292"/>
      <c r="AT109" s="292"/>
      <c r="AU109" s="292"/>
      <c r="AV109" s="292"/>
      <c r="AW109" s="292"/>
      <c r="AX109" s="293"/>
    </row>
    <row r="110" spans="1:50" ht="45.2" customHeight="1" x14ac:dyDescent="0.15">
      <c r="A110" s="298"/>
      <c r="B110" s="299"/>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380</v>
      </c>
      <c r="AE110" s="576"/>
      <c r="AF110" s="576"/>
      <c r="AG110" s="521" t="s">
        <v>432</v>
      </c>
      <c r="AH110" s="185"/>
      <c r="AI110" s="185"/>
      <c r="AJ110" s="185"/>
      <c r="AK110" s="185"/>
      <c r="AL110" s="185"/>
      <c r="AM110" s="185"/>
      <c r="AN110" s="185"/>
      <c r="AO110" s="185"/>
      <c r="AP110" s="185"/>
      <c r="AQ110" s="185"/>
      <c r="AR110" s="185"/>
      <c r="AS110" s="185"/>
      <c r="AT110" s="185"/>
      <c r="AU110" s="185"/>
      <c r="AV110" s="185"/>
      <c r="AW110" s="185"/>
      <c r="AX110" s="522"/>
    </row>
    <row r="111" spans="1:50" ht="28.35"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380</v>
      </c>
      <c r="AE111" s="428"/>
      <c r="AF111" s="428"/>
      <c r="AG111" s="288" t="s">
        <v>433</v>
      </c>
      <c r="AH111" s="289"/>
      <c r="AI111" s="289"/>
      <c r="AJ111" s="289"/>
      <c r="AK111" s="289"/>
      <c r="AL111" s="289"/>
      <c r="AM111" s="289"/>
      <c r="AN111" s="289"/>
      <c r="AO111" s="289"/>
      <c r="AP111" s="289"/>
      <c r="AQ111" s="289"/>
      <c r="AR111" s="289"/>
      <c r="AS111" s="289"/>
      <c r="AT111" s="289"/>
      <c r="AU111" s="289"/>
      <c r="AV111" s="289"/>
      <c r="AW111" s="289"/>
      <c r="AX111" s="290"/>
    </row>
    <row r="112" spans="1:50" ht="28.35"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419</v>
      </c>
      <c r="AE112" s="432"/>
      <c r="AF112" s="432"/>
      <c r="AG112" s="291"/>
      <c r="AH112" s="292"/>
      <c r="AI112" s="292"/>
      <c r="AJ112" s="292"/>
      <c r="AK112" s="292"/>
      <c r="AL112" s="292"/>
      <c r="AM112" s="292"/>
      <c r="AN112" s="292"/>
      <c r="AO112" s="292"/>
      <c r="AP112" s="292"/>
      <c r="AQ112" s="292"/>
      <c r="AR112" s="292"/>
      <c r="AS112" s="292"/>
      <c r="AT112" s="292"/>
      <c r="AU112" s="292"/>
      <c r="AV112" s="292"/>
      <c r="AW112" s="292"/>
      <c r="AX112" s="293"/>
    </row>
    <row r="113" spans="1:64" ht="28.35"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380</v>
      </c>
      <c r="AE113" s="432"/>
      <c r="AF113" s="432"/>
      <c r="AG113" s="291" t="s">
        <v>434</v>
      </c>
      <c r="AH113" s="292"/>
      <c r="AI113" s="292"/>
      <c r="AJ113" s="292"/>
      <c r="AK113" s="292"/>
      <c r="AL113" s="292"/>
      <c r="AM113" s="292"/>
      <c r="AN113" s="292"/>
      <c r="AO113" s="292"/>
      <c r="AP113" s="292"/>
      <c r="AQ113" s="292"/>
      <c r="AR113" s="292"/>
      <c r="AS113" s="292"/>
      <c r="AT113" s="292"/>
      <c r="AU113" s="292"/>
      <c r="AV113" s="292"/>
      <c r="AW113" s="292"/>
      <c r="AX113" s="293"/>
    </row>
    <row r="114" spans="1:64" ht="28.3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380</v>
      </c>
      <c r="AE114" s="432"/>
      <c r="AF114" s="432"/>
      <c r="AG114" s="291" t="s">
        <v>439</v>
      </c>
      <c r="AH114" s="292"/>
      <c r="AI114" s="292"/>
      <c r="AJ114" s="292"/>
      <c r="AK114" s="292"/>
      <c r="AL114" s="292"/>
      <c r="AM114" s="292"/>
      <c r="AN114" s="292"/>
      <c r="AO114" s="292"/>
      <c r="AP114" s="292"/>
      <c r="AQ114" s="292"/>
      <c r="AR114" s="292"/>
      <c r="AS114" s="292"/>
      <c r="AT114" s="292"/>
      <c r="AU114" s="292"/>
      <c r="AV114" s="292"/>
      <c r="AW114" s="292"/>
      <c r="AX114" s="293"/>
    </row>
    <row r="115" spans="1:64" ht="28.3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380</v>
      </c>
      <c r="AE115" s="432"/>
      <c r="AF115" s="432"/>
      <c r="AG115" s="291" t="s">
        <v>421</v>
      </c>
      <c r="AH115" s="292"/>
      <c r="AI115" s="292"/>
      <c r="AJ115" s="292"/>
      <c r="AK115" s="292"/>
      <c r="AL115" s="292"/>
      <c r="AM115" s="292"/>
      <c r="AN115" s="292"/>
      <c r="AO115" s="292"/>
      <c r="AP115" s="292"/>
      <c r="AQ115" s="292"/>
      <c r="AR115" s="292"/>
      <c r="AS115" s="292"/>
      <c r="AT115" s="292"/>
      <c r="AU115" s="292"/>
      <c r="AV115" s="292"/>
      <c r="AW115" s="292"/>
      <c r="AX115" s="293"/>
    </row>
    <row r="116" spans="1:64" ht="28.35"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419</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380</v>
      </c>
      <c r="AE117" s="576"/>
      <c r="AF117" s="585"/>
      <c r="AG117" s="589" t="s">
        <v>440</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28.3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380</v>
      </c>
      <c r="AE118" s="428"/>
      <c r="AF118" s="628"/>
      <c r="AG118" s="288" t="s">
        <v>441</v>
      </c>
      <c r="AH118" s="289"/>
      <c r="AI118" s="289"/>
      <c r="AJ118" s="289"/>
      <c r="AK118" s="289"/>
      <c r="AL118" s="289"/>
      <c r="AM118" s="289"/>
      <c r="AN118" s="289"/>
      <c r="AO118" s="289"/>
      <c r="AP118" s="289"/>
      <c r="AQ118" s="289"/>
      <c r="AR118" s="289"/>
      <c r="AS118" s="289"/>
      <c r="AT118" s="289"/>
      <c r="AU118" s="289"/>
      <c r="AV118" s="289"/>
      <c r="AW118" s="289"/>
      <c r="AX118" s="290"/>
    </row>
    <row r="119" spans="1:64" ht="28.35"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419</v>
      </c>
      <c r="AE119" s="597"/>
      <c r="AF119" s="597"/>
      <c r="AG119" s="291"/>
      <c r="AH119" s="292"/>
      <c r="AI119" s="292"/>
      <c r="AJ119" s="292"/>
      <c r="AK119" s="292"/>
      <c r="AL119" s="292"/>
      <c r="AM119" s="292"/>
      <c r="AN119" s="292"/>
      <c r="AO119" s="292"/>
      <c r="AP119" s="292"/>
      <c r="AQ119" s="292"/>
      <c r="AR119" s="292"/>
      <c r="AS119" s="292"/>
      <c r="AT119" s="292"/>
      <c r="AU119" s="292"/>
      <c r="AV119" s="292"/>
      <c r="AW119" s="292"/>
      <c r="AX119" s="293"/>
    </row>
    <row r="120" spans="1:64" ht="28.35"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380</v>
      </c>
      <c r="AE120" s="432"/>
      <c r="AF120" s="432"/>
      <c r="AG120" s="291" t="s">
        <v>442</v>
      </c>
      <c r="AH120" s="292"/>
      <c r="AI120" s="292"/>
      <c r="AJ120" s="292"/>
      <c r="AK120" s="292"/>
      <c r="AL120" s="292"/>
      <c r="AM120" s="292"/>
      <c r="AN120" s="292"/>
      <c r="AO120" s="292"/>
      <c r="AP120" s="292"/>
      <c r="AQ120" s="292"/>
      <c r="AR120" s="292"/>
      <c r="AS120" s="292"/>
      <c r="AT120" s="292"/>
      <c r="AU120" s="292"/>
      <c r="AV120" s="292"/>
      <c r="AW120" s="292"/>
      <c r="AX120" s="293"/>
    </row>
    <row r="121" spans="1:64" ht="28.35"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380</v>
      </c>
      <c r="AE121" s="432"/>
      <c r="AF121" s="432"/>
      <c r="AG121" s="521" t="s">
        <v>435</v>
      </c>
      <c r="AH121" s="185"/>
      <c r="AI121" s="185"/>
      <c r="AJ121" s="185"/>
      <c r="AK121" s="185"/>
      <c r="AL121" s="185"/>
      <c r="AM121" s="185"/>
      <c r="AN121" s="185"/>
      <c r="AO121" s="185"/>
      <c r="AP121" s="185"/>
      <c r="AQ121" s="185"/>
      <c r="AR121" s="185"/>
      <c r="AS121" s="185"/>
      <c r="AT121" s="185"/>
      <c r="AU121" s="185"/>
      <c r="AV121" s="185"/>
      <c r="AW121" s="185"/>
      <c r="AX121" s="522"/>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419</v>
      </c>
      <c r="AE122" s="428"/>
      <c r="AF122" s="428"/>
      <c r="AG122" s="567"/>
      <c r="AH122" s="183"/>
      <c r="AI122" s="183"/>
      <c r="AJ122" s="183"/>
      <c r="AK122" s="183"/>
      <c r="AL122" s="183"/>
      <c r="AM122" s="183"/>
      <c r="AN122" s="183"/>
      <c r="AO122" s="183"/>
      <c r="AP122" s="183"/>
      <c r="AQ122" s="183"/>
      <c r="AR122" s="183"/>
      <c r="AS122" s="183"/>
      <c r="AT122" s="183"/>
      <c r="AU122" s="183"/>
      <c r="AV122" s="183"/>
      <c r="AW122" s="183"/>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4"/>
      <c r="AI123" s="264"/>
      <c r="AJ123" s="264"/>
      <c r="AK123" s="264"/>
      <c r="AL123" s="264"/>
      <c r="AM123" s="264"/>
      <c r="AN123" s="264"/>
      <c r="AO123" s="264"/>
      <c r="AP123" s="264"/>
      <c r="AQ123" s="264"/>
      <c r="AR123" s="264"/>
      <c r="AS123" s="264"/>
      <c r="AT123" s="264"/>
      <c r="AU123" s="264"/>
      <c r="AV123" s="264"/>
      <c r="AW123" s="264"/>
      <c r="AX123" s="570"/>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2"/>
      <c r="V124" s="292"/>
      <c r="W124" s="292"/>
      <c r="X124" s="292"/>
      <c r="Y124" s="292"/>
      <c r="Z124" s="292"/>
      <c r="AA124" s="292"/>
      <c r="AB124" s="292"/>
      <c r="AC124" s="292"/>
      <c r="AD124" s="292"/>
      <c r="AE124" s="292"/>
      <c r="AF124" s="622"/>
      <c r="AG124" s="569"/>
      <c r="AH124" s="264"/>
      <c r="AI124" s="264"/>
      <c r="AJ124" s="264"/>
      <c r="AK124" s="264"/>
      <c r="AL124" s="264"/>
      <c r="AM124" s="264"/>
      <c r="AN124" s="264"/>
      <c r="AO124" s="264"/>
      <c r="AP124" s="264"/>
      <c r="AQ124" s="264"/>
      <c r="AR124" s="264"/>
      <c r="AS124" s="264"/>
      <c r="AT124" s="264"/>
      <c r="AU124" s="264"/>
      <c r="AV124" s="264"/>
      <c r="AW124" s="264"/>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5"/>
      <c r="AI125" s="185"/>
      <c r="AJ125" s="185"/>
      <c r="AK125" s="185"/>
      <c r="AL125" s="185"/>
      <c r="AM125" s="185"/>
      <c r="AN125" s="185"/>
      <c r="AO125" s="185"/>
      <c r="AP125" s="185"/>
      <c r="AQ125" s="185"/>
      <c r="AR125" s="185"/>
      <c r="AS125" s="185"/>
      <c r="AT125" s="185"/>
      <c r="AU125" s="185"/>
      <c r="AV125" s="185"/>
      <c r="AW125" s="185"/>
      <c r="AX125" s="522"/>
    </row>
    <row r="126" spans="1:64" ht="42.6" customHeight="1" x14ac:dyDescent="0.15">
      <c r="A126" s="540" t="s">
        <v>58</v>
      </c>
      <c r="B126" s="541"/>
      <c r="C126" s="382" t="s">
        <v>64</v>
      </c>
      <c r="D126" s="563"/>
      <c r="E126" s="563"/>
      <c r="F126" s="564"/>
      <c r="G126" s="534" t="s">
        <v>422</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42.6" customHeight="1" thickBot="1" x14ac:dyDescent="0.2">
      <c r="A127" s="542"/>
      <c r="B127" s="543"/>
      <c r="C127" s="351" t="s">
        <v>68</v>
      </c>
      <c r="D127" s="352"/>
      <c r="E127" s="352"/>
      <c r="F127" s="353"/>
      <c r="G127" s="354" t="s">
        <v>423</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02.75" customHeight="1" thickBot="1" x14ac:dyDescent="0.2">
      <c r="A131" s="537" t="s">
        <v>306</v>
      </c>
      <c r="B131" s="538"/>
      <c r="C131" s="538"/>
      <c r="D131" s="538"/>
      <c r="E131" s="539"/>
      <c r="F131" s="556" t="s">
        <v>447</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t="s">
        <v>448</v>
      </c>
      <c r="B133" s="422"/>
      <c r="C133" s="422"/>
      <c r="D133" s="422"/>
      <c r="E133" s="423"/>
      <c r="F133" s="559" t="s">
        <v>449</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v>215</v>
      </c>
      <c r="H137" s="409"/>
      <c r="I137" s="409"/>
      <c r="J137" s="409"/>
      <c r="K137" s="409"/>
      <c r="L137" s="409"/>
      <c r="M137" s="409"/>
      <c r="N137" s="409"/>
      <c r="O137" s="409"/>
      <c r="P137" s="410"/>
      <c r="Q137" s="395" t="s">
        <v>225</v>
      </c>
      <c r="R137" s="395"/>
      <c r="S137" s="395"/>
      <c r="T137" s="395"/>
      <c r="U137" s="395"/>
      <c r="V137" s="395"/>
      <c r="W137" s="408">
        <v>175</v>
      </c>
      <c r="X137" s="409"/>
      <c r="Y137" s="409"/>
      <c r="Z137" s="409"/>
      <c r="AA137" s="409"/>
      <c r="AB137" s="409"/>
      <c r="AC137" s="409"/>
      <c r="AD137" s="409"/>
      <c r="AE137" s="409"/>
      <c r="AF137" s="410"/>
      <c r="AG137" s="395" t="s">
        <v>226</v>
      </c>
      <c r="AH137" s="395"/>
      <c r="AI137" s="395"/>
      <c r="AJ137" s="395"/>
      <c r="AK137" s="395"/>
      <c r="AL137" s="395"/>
      <c r="AM137" s="391">
        <v>187</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128</v>
      </c>
      <c r="H138" s="412"/>
      <c r="I138" s="412"/>
      <c r="J138" s="412"/>
      <c r="K138" s="412"/>
      <c r="L138" s="412"/>
      <c r="M138" s="412"/>
      <c r="N138" s="412"/>
      <c r="O138" s="412"/>
      <c r="P138" s="413"/>
      <c r="Q138" s="397" t="s">
        <v>228</v>
      </c>
      <c r="R138" s="397"/>
      <c r="S138" s="397"/>
      <c r="T138" s="397"/>
      <c r="U138" s="397"/>
      <c r="V138" s="397"/>
      <c r="W138" s="411">
        <v>125</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382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4"/>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4"/>
      <c r="B180" s="529"/>
      <c r="C180" s="529"/>
      <c r="D180" s="529"/>
      <c r="E180" s="529"/>
      <c r="F180" s="530"/>
      <c r="G180" s="88" t="s">
        <v>381</v>
      </c>
      <c r="H180" s="89"/>
      <c r="I180" s="89"/>
      <c r="J180" s="89"/>
      <c r="K180" s="90"/>
      <c r="L180" s="91" t="s">
        <v>383</v>
      </c>
      <c r="M180" s="92"/>
      <c r="N180" s="92"/>
      <c r="O180" s="92"/>
      <c r="P180" s="92"/>
      <c r="Q180" s="92"/>
      <c r="R180" s="92"/>
      <c r="S180" s="92"/>
      <c r="T180" s="92"/>
      <c r="U180" s="92"/>
      <c r="V180" s="92"/>
      <c r="W180" s="92"/>
      <c r="X180" s="93"/>
      <c r="Y180" s="94">
        <v>1.4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4"/>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9"/>
      <c r="C191" s="529"/>
      <c r="D191" s="529"/>
      <c r="E191" s="529"/>
      <c r="F191" s="530"/>
      <c r="G191" s="378" t="s">
        <v>384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4"/>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4"/>
      <c r="B193" s="529"/>
      <c r="C193" s="529"/>
      <c r="D193" s="529"/>
      <c r="E193" s="529"/>
      <c r="F193" s="530"/>
      <c r="G193" s="88" t="s">
        <v>381</v>
      </c>
      <c r="H193" s="89"/>
      <c r="I193" s="89"/>
      <c r="J193" s="89"/>
      <c r="K193" s="90"/>
      <c r="L193" s="91" t="s">
        <v>383</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4"/>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4"/>
      <c r="B204" s="529"/>
      <c r="C204" s="529"/>
      <c r="D204" s="529"/>
      <c r="E204" s="529"/>
      <c r="F204" s="530"/>
      <c r="G204" s="378" t="s">
        <v>385</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4"/>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4"/>
      <c r="B206" s="529"/>
      <c r="C206" s="529"/>
      <c r="D206" s="529"/>
      <c r="E206" s="529"/>
      <c r="F206" s="530"/>
      <c r="G206" s="88" t="s">
        <v>381</v>
      </c>
      <c r="H206" s="89"/>
      <c r="I206" s="89"/>
      <c r="J206" s="89"/>
      <c r="K206" s="90"/>
      <c r="L206" s="91" t="s">
        <v>383</v>
      </c>
      <c r="M206" s="92"/>
      <c r="N206" s="92"/>
      <c r="O206" s="92"/>
      <c r="P206" s="92"/>
      <c r="Q206" s="92"/>
      <c r="R206" s="92"/>
      <c r="S206" s="92"/>
      <c r="T206" s="92"/>
      <c r="U206" s="92"/>
      <c r="V206" s="92"/>
      <c r="W206" s="92"/>
      <c r="X206" s="93"/>
      <c r="Y206" s="94">
        <v>0.9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4"/>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4"/>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4"/>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4"/>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4"/>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4"/>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4"/>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4"/>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4"/>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4"/>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4"/>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x14ac:dyDescent="0.15">
      <c r="A219" s="114"/>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x14ac:dyDescent="0.15">
      <c r="A220" s="114"/>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x14ac:dyDescent="0.15">
      <c r="A221" s="114"/>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x14ac:dyDescent="0.15">
      <c r="A222" s="114"/>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x14ac:dyDescent="0.15">
      <c r="A223" s="114"/>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x14ac:dyDescent="0.15">
      <c r="A224" s="114"/>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x14ac:dyDescent="0.15">
      <c r="A225" s="114"/>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x14ac:dyDescent="0.15">
      <c r="A226" s="114"/>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x14ac:dyDescent="0.15">
      <c r="A227" s="114"/>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x14ac:dyDescent="0.15">
      <c r="A228" s="114"/>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x14ac:dyDescent="0.15">
      <c r="A229" s="114"/>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386</v>
      </c>
      <c r="D236" s="104"/>
      <c r="E236" s="104"/>
      <c r="F236" s="104"/>
      <c r="G236" s="104"/>
      <c r="H236" s="104"/>
      <c r="I236" s="104"/>
      <c r="J236" s="104"/>
      <c r="K236" s="104"/>
      <c r="L236" s="104"/>
      <c r="M236" s="108" t="s">
        <v>383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v>
      </c>
      <c r="AL236" s="106"/>
      <c r="AM236" s="106"/>
      <c r="AN236" s="106"/>
      <c r="AO236" s="106"/>
      <c r="AP236" s="107"/>
      <c r="AQ236" s="108" t="s">
        <v>395</v>
      </c>
      <c r="AR236" s="104"/>
      <c r="AS236" s="104"/>
      <c r="AT236" s="104"/>
      <c r="AU236" s="105" t="s">
        <v>396</v>
      </c>
      <c r="AV236" s="106"/>
      <c r="AW236" s="106"/>
      <c r="AX236" s="107"/>
    </row>
    <row r="237" spans="1:50" ht="24" customHeight="1" x14ac:dyDescent="0.15">
      <c r="A237" s="103">
        <v>2</v>
      </c>
      <c r="B237" s="103">
        <v>1</v>
      </c>
      <c r="C237" s="104" t="s">
        <v>387</v>
      </c>
      <c r="D237" s="104"/>
      <c r="E237" s="104"/>
      <c r="F237" s="104"/>
      <c r="G237" s="104"/>
      <c r="H237" s="104"/>
      <c r="I237" s="104"/>
      <c r="J237" s="104"/>
      <c r="K237" s="104"/>
      <c r="L237" s="104"/>
      <c r="M237" s="108" t="s">
        <v>383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1.3</v>
      </c>
      <c r="AL237" s="106"/>
      <c r="AM237" s="106"/>
      <c r="AN237" s="106"/>
      <c r="AO237" s="106"/>
      <c r="AP237" s="107"/>
      <c r="AQ237" s="108" t="s">
        <v>395</v>
      </c>
      <c r="AR237" s="104"/>
      <c r="AS237" s="104"/>
      <c r="AT237" s="104"/>
      <c r="AU237" s="105" t="s">
        <v>396</v>
      </c>
      <c r="AV237" s="106"/>
      <c r="AW237" s="106"/>
      <c r="AX237" s="107"/>
    </row>
    <row r="238" spans="1:50" ht="24" customHeight="1" x14ac:dyDescent="0.15">
      <c r="A238" s="103">
        <v>3</v>
      </c>
      <c r="B238" s="103">
        <v>1</v>
      </c>
      <c r="C238" s="104" t="s">
        <v>388</v>
      </c>
      <c r="D238" s="104"/>
      <c r="E238" s="104"/>
      <c r="F238" s="104"/>
      <c r="G238" s="104"/>
      <c r="H238" s="104"/>
      <c r="I238" s="104"/>
      <c r="J238" s="104"/>
      <c r="K238" s="104"/>
      <c r="L238" s="104"/>
      <c r="M238" s="108" t="s">
        <v>383</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1.3</v>
      </c>
      <c r="AL238" s="106"/>
      <c r="AM238" s="106"/>
      <c r="AN238" s="106"/>
      <c r="AO238" s="106"/>
      <c r="AP238" s="107"/>
      <c r="AQ238" s="108" t="s">
        <v>395</v>
      </c>
      <c r="AR238" s="104"/>
      <c r="AS238" s="104"/>
      <c r="AT238" s="104"/>
      <c r="AU238" s="105" t="s">
        <v>396</v>
      </c>
      <c r="AV238" s="106"/>
      <c r="AW238" s="106"/>
      <c r="AX238" s="107"/>
    </row>
    <row r="239" spans="1:50" ht="24" customHeight="1" x14ac:dyDescent="0.15">
      <c r="A239" s="103">
        <v>4</v>
      </c>
      <c r="B239" s="103">
        <v>1</v>
      </c>
      <c r="C239" s="104" t="s">
        <v>389</v>
      </c>
      <c r="D239" s="104"/>
      <c r="E239" s="104"/>
      <c r="F239" s="104"/>
      <c r="G239" s="104"/>
      <c r="H239" s="104"/>
      <c r="I239" s="104"/>
      <c r="J239" s="104"/>
      <c r="K239" s="104"/>
      <c r="L239" s="104"/>
      <c r="M239" s="108" t="s">
        <v>383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1.1000000000000001</v>
      </c>
      <c r="AL239" s="106"/>
      <c r="AM239" s="106"/>
      <c r="AN239" s="106"/>
      <c r="AO239" s="106"/>
      <c r="AP239" s="107"/>
      <c r="AQ239" s="108" t="s">
        <v>395</v>
      </c>
      <c r="AR239" s="104"/>
      <c r="AS239" s="104"/>
      <c r="AT239" s="104"/>
      <c r="AU239" s="105" t="s">
        <v>396</v>
      </c>
      <c r="AV239" s="106"/>
      <c r="AW239" s="106"/>
      <c r="AX239" s="107"/>
    </row>
    <row r="240" spans="1:50" ht="24" customHeight="1" x14ac:dyDescent="0.15">
      <c r="A240" s="103">
        <v>5</v>
      </c>
      <c r="B240" s="103">
        <v>1</v>
      </c>
      <c r="C240" s="104" t="s">
        <v>390</v>
      </c>
      <c r="D240" s="104"/>
      <c r="E240" s="104"/>
      <c r="F240" s="104"/>
      <c r="G240" s="104"/>
      <c r="H240" s="104"/>
      <c r="I240" s="104"/>
      <c r="J240" s="104"/>
      <c r="K240" s="104"/>
      <c r="L240" s="104"/>
      <c r="M240" s="108" t="s">
        <v>383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1.1000000000000001</v>
      </c>
      <c r="AL240" s="106"/>
      <c r="AM240" s="106"/>
      <c r="AN240" s="106"/>
      <c r="AO240" s="106"/>
      <c r="AP240" s="107"/>
      <c r="AQ240" s="108" t="s">
        <v>395</v>
      </c>
      <c r="AR240" s="104"/>
      <c r="AS240" s="104"/>
      <c r="AT240" s="104"/>
      <c r="AU240" s="105" t="s">
        <v>396</v>
      </c>
      <c r="AV240" s="106"/>
      <c r="AW240" s="106"/>
      <c r="AX240" s="107"/>
    </row>
    <row r="241" spans="1:50" ht="24" customHeight="1" x14ac:dyDescent="0.15">
      <c r="A241" s="103">
        <v>6</v>
      </c>
      <c r="B241" s="103">
        <v>1</v>
      </c>
      <c r="C241" s="104" t="s">
        <v>391</v>
      </c>
      <c r="D241" s="104"/>
      <c r="E241" s="104"/>
      <c r="F241" s="104"/>
      <c r="G241" s="104"/>
      <c r="H241" s="104"/>
      <c r="I241" s="104"/>
      <c r="J241" s="104"/>
      <c r="K241" s="104"/>
      <c r="L241" s="104"/>
      <c r="M241" s="108" t="s">
        <v>383</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0.5</v>
      </c>
      <c r="AL241" s="106"/>
      <c r="AM241" s="106"/>
      <c r="AN241" s="106"/>
      <c r="AO241" s="106"/>
      <c r="AP241" s="107"/>
      <c r="AQ241" s="108" t="s">
        <v>395</v>
      </c>
      <c r="AR241" s="104"/>
      <c r="AS241" s="104"/>
      <c r="AT241" s="104"/>
      <c r="AU241" s="105" t="s">
        <v>396</v>
      </c>
      <c r="AV241" s="106"/>
      <c r="AW241" s="106"/>
      <c r="AX241" s="107"/>
    </row>
    <row r="242" spans="1:50" ht="24" customHeight="1" x14ac:dyDescent="0.15">
      <c r="A242" s="103">
        <v>7</v>
      </c>
      <c r="B242" s="103">
        <v>1</v>
      </c>
      <c r="C242" s="104" t="s">
        <v>392</v>
      </c>
      <c r="D242" s="104"/>
      <c r="E242" s="104"/>
      <c r="F242" s="104"/>
      <c r="G242" s="104"/>
      <c r="H242" s="104"/>
      <c r="I242" s="104"/>
      <c r="J242" s="104"/>
      <c r="K242" s="104"/>
      <c r="L242" s="104"/>
      <c r="M242" s="108" t="s">
        <v>383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0.5</v>
      </c>
      <c r="AL242" s="106"/>
      <c r="AM242" s="106"/>
      <c r="AN242" s="106"/>
      <c r="AO242" s="106"/>
      <c r="AP242" s="107"/>
      <c r="AQ242" s="108" t="s">
        <v>395</v>
      </c>
      <c r="AR242" s="104"/>
      <c r="AS242" s="104"/>
      <c r="AT242" s="104"/>
      <c r="AU242" s="105" t="s">
        <v>396</v>
      </c>
      <c r="AV242" s="106"/>
      <c r="AW242" s="106"/>
      <c r="AX242" s="107"/>
    </row>
    <row r="243" spans="1:50" ht="24" customHeight="1" x14ac:dyDescent="0.15">
      <c r="A243" s="103">
        <v>8</v>
      </c>
      <c r="B243" s="103">
        <v>1</v>
      </c>
      <c r="C243" s="104" t="s">
        <v>393</v>
      </c>
      <c r="D243" s="104"/>
      <c r="E243" s="104"/>
      <c r="F243" s="104"/>
      <c r="G243" s="104"/>
      <c r="H243" s="104"/>
      <c r="I243" s="104"/>
      <c r="J243" s="104"/>
      <c r="K243" s="104"/>
      <c r="L243" s="104"/>
      <c r="M243" s="108" t="s">
        <v>383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0.5</v>
      </c>
      <c r="AL243" s="106"/>
      <c r="AM243" s="106"/>
      <c r="AN243" s="106"/>
      <c r="AO243" s="106"/>
      <c r="AP243" s="107"/>
      <c r="AQ243" s="108" t="s">
        <v>395</v>
      </c>
      <c r="AR243" s="104"/>
      <c r="AS243" s="104"/>
      <c r="AT243" s="104"/>
      <c r="AU243" s="105" t="s">
        <v>396</v>
      </c>
      <c r="AV243" s="106"/>
      <c r="AW243" s="106"/>
      <c r="AX243" s="107"/>
    </row>
    <row r="244" spans="1:50" ht="24" customHeight="1" x14ac:dyDescent="0.15">
      <c r="A244" s="103">
        <v>9</v>
      </c>
      <c r="B244" s="103">
        <v>1</v>
      </c>
      <c r="C244" s="104" t="s">
        <v>394</v>
      </c>
      <c r="D244" s="104"/>
      <c r="E244" s="104"/>
      <c r="F244" s="104"/>
      <c r="G244" s="104"/>
      <c r="H244" s="104"/>
      <c r="I244" s="104"/>
      <c r="J244" s="104"/>
      <c r="K244" s="104"/>
      <c r="L244" s="104"/>
      <c r="M244" s="108" t="s">
        <v>383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0.5</v>
      </c>
      <c r="AL244" s="106"/>
      <c r="AM244" s="106"/>
      <c r="AN244" s="106"/>
      <c r="AO244" s="106"/>
      <c r="AP244" s="107"/>
      <c r="AQ244" s="108" t="s">
        <v>395</v>
      </c>
      <c r="AR244" s="104"/>
      <c r="AS244" s="104"/>
      <c r="AT244" s="104"/>
      <c r="AU244" s="105" t="s">
        <v>396</v>
      </c>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t="s">
        <v>397</v>
      </c>
      <c r="D269" s="104"/>
      <c r="E269" s="104"/>
      <c r="F269" s="104"/>
      <c r="G269" s="104"/>
      <c r="H269" s="104"/>
      <c r="I269" s="104"/>
      <c r="J269" s="104"/>
      <c r="K269" s="104"/>
      <c r="L269" s="104"/>
      <c r="M269" s="108" t="s">
        <v>383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v>1</v>
      </c>
      <c r="AR269" s="104"/>
      <c r="AS269" s="104"/>
      <c r="AT269" s="104"/>
      <c r="AU269" s="105">
        <v>92.190889370932766</v>
      </c>
      <c r="AV269" s="106"/>
      <c r="AW269" s="106"/>
      <c r="AX269" s="107"/>
    </row>
    <row r="270" spans="1:50" ht="24" customHeight="1" x14ac:dyDescent="0.15">
      <c r="A270" s="103">
        <v>2</v>
      </c>
      <c r="B270" s="103">
        <v>1</v>
      </c>
      <c r="C270" s="104" t="s">
        <v>397</v>
      </c>
      <c r="D270" s="104"/>
      <c r="E270" s="104"/>
      <c r="F270" s="104"/>
      <c r="G270" s="104"/>
      <c r="H270" s="104"/>
      <c r="I270" s="104"/>
      <c r="J270" s="104"/>
      <c r="K270" s="104"/>
      <c r="L270" s="104"/>
      <c r="M270" s="108" t="s">
        <v>383</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0.3</v>
      </c>
      <c r="AL270" s="106"/>
      <c r="AM270" s="106"/>
      <c r="AN270" s="106"/>
      <c r="AO270" s="106"/>
      <c r="AP270" s="107"/>
      <c r="AQ270" s="108">
        <v>1</v>
      </c>
      <c r="AR270" s="104"/>
      <c r="AS270" s="104"/>
      <c r="AT270" s="104"/>
      <c r="AU270" s="105">
        <v>97.65625</v>
      </c>
      <c r="AV270" s="106"/>
      <c r="AW270" s="106"/>
      <c r="AX270" s="107"/>
    </row>
    <row r="271" spans="1:50" ht="24" customHeight="1" x14ac:dyDescent="0.15">
      <c r="A271" s="103">
        <v>3</v>
      </c>
      <c r="B271" s="103">
        <v>1</v>
      </c>
      <c r="C271" s="104" t="s">
        <v>397</v>
      </c>
      <c r="D271" s="104"/>
      <c r="E271" s="104"/>
      <c r="F271" s="104"/>
      <c r="G271" s="104"/>
      <c r="H271" s="104"/>
      <c r="I271" s="104"/>
      <c r="J271" s="104"/>
      <c r="K271" s="104"/>
      <c r="L271" s="104"/>
      <c r="M271" s="108" t="s">
        <v>383</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0.2</v>
      </c>
      <c r="AL271" s="106"/>
      <c r="AM271" s="106"/>
      <c r="AN271" s="106"/>
      <c r="AO271" s="106"/>
      <c r="AP271" s="107"/>
      <c r="AQ271" s="108">
        <v>2</v>
      </c>
      <c r="AR271" s="104"/>
      <c r="AS271" s="104"/>
      <c r="AT271" s="104"/>
      <c r="AU271" s="105">
        <v>87.719298245614027</v>
      </c>
      <c r="AV271" s="106"/>
      <c r="AW271" s="106"/>
      <c r="AX271" s="107"/>
    </row>
    <row r="272" spans="1:50" ht="24" customHeight="1" x14ac:dyDescent="0.15">
      <c r="A272" s="103">
        <v>4</v>
      </c>
      <c r="B272" s="103">
        <v>1</v>
      </c>
      <c r="C272" s="104" t="s">
        <v>397</v>
      </c>
      <c r="D272" s="104"/>
      <c r="E272" s="104"/>
      <c r="F272" s="104"/>
      <c r="G272" s="104"/>
      <c r="H272" s="104"/>
      <c r="I272" s="104"/>
      <c r="J272" s="104"/>
      <c r="K272" s="104"/>
      <c r="L272" s="104"/>
      <c r="M272" s="108" t="s">
        <v>383</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v>3</v>
      </c>
      <c r="AR272" s="104"/>
      <c r="AS272" s="104"/>
      <c r="AT272" s="104"/>
      <c r="AU272" s="105">
        <v>98.704893722194768</v>
      </c>
      <c r="AV272" s="106"/>
      <c r="AW272" s="106"/>
      <c r="AX272" s="107"/>
    </row>
    <row r="273" spans="1:50" ht="24" customHeight="1" x14ac:dyDescent="0.15">
      <c r="A273" s="103">
        <v>5</v>
      </c>
      <c r="B273" s="103">
        <v>1</v>
      </c>
      <c r="C273" s="104" t="s">
        <v>397</v>
      </c>
      <c r="D273" s="104"/>
      <c r="E273" s="104"/>
      <c r="F273" s="104"/>
      <c r="G273" s="104"/>
      <c r="H273" s="104"/>
      <c r="I273" s="104"/>
      <c r="J273" s="104"/>
      <c r="K273" s="104"/>
      <c r="L273" s="104"/>
      <c r="M273" s="108" t="s">
        <v>383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0.1</v>
      </c>
      <c r="AL273" s="106"/>
      <c r="AM273" s="106"/>
      <c r="AN273" s="106"/>
      <c r="AO273" s="106"/>
      <c r="AP273" s="107"/>
      <c r="AQ273" s="108">
        <v>1</v>
      </c>
      <c r="AR273" s="104"/>
      <c r="AS273" s="104"/>
      <c r="AT273" s="104"/>
      <c r="AU273" s="105">
        <v>89.647812166488791</v>
      </c>
      <c r="AV273" s="106"/>
      <c r="AW273" s="106"/>
      <c r="AX273" s="107"/>
    </row>
    <row r="274" spans="1:50" ht="24" customHeight="1" x14ac:dyDescent="0.15">
      <c r="A274" s="103">
        <v>6</v>
      </c>
      <c r="B274" s="103">
        <v>1</v>
      </c>
      <c r="C274" s="104" t="s">
        <v>397</v>
      </c>
      <c r="D274" s="104"/>
      <c r="E274" s="104"/>
      <c r="F274" s="104"/>
      <c r="G274" s="104"/>
      <c r="H274" s="104"/>
      <c r="I274" s="104"/>
      <c r="J274" s="104"/>
      <c r="K274" s="104"/>
      <c r="L274" s="104"/>
      <c r="M274" s="108" t="s">
        <v>383</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v>
      </c>
      <c r="AL274" s="106"/>
      <c r="AM274" s="106"/>
      <c r="AN274" s="106"/>
      <c r="AO274" s="106"/>
      <c r="AP274" s="107"/>
      <c r="AQ274" s="108">
        <v>1</v>
      </c>
      <c r="AR274" s="104"/>
      <c r="AS274" s="104"/>
      <c r="AT274" s="104"/>
      <c r="AU274" s="105">
        <v>89.429544487015761</v>
      </c>
      <c r="AV274" s="106"/>
      <c r="AW274" s="106"/>
      <c r="AX274" s="107"/>
    </row>
    <row r="275" spans="1:50" ht="24" customHeight="1" x14ac:dyDescent="0.15">
      <c r="A275" s="103">
        <v>7</v>
      </c>
      <c r="B275" s="103">
        <v>1</v>
      </c>
      <c r="C275" s="104" t="s">
        <v>397</v>
      </c>
      <c r="D275" s="104"/>
      <c r="E275" s="104"/>
      <c r="F275" s="104"/>
      <c r="G275" s="104"/>
      <c r="H275" s="104"/>
      <c r="I275" s="104"/>
      <c r="J275" s="104"/>
      <c r="K275" s="104"/>
      <c r="L275" s="104"/>
      <c r="M275" s="108" t="s">
        <v>383</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v>
      </c>
      <c r="AL275" s="106"/>
      <c r="AM275" s="106"/>
      <c r="AN275" s="106"/>
      <c r="AO275" s="106"/>
      <c r="AP275" s="107"/>
      <c r="AQ275" s="108">
        <v>1</v>
      </c>
      <c r="AR275" s="104"/>
      <c r="AS275" s="104"/>
      <c r="AT275" s="104"/>
      <c r="AU275" s="105">
        <v>81.247366203118418</v>
      </c>
      <c r="AV275" s="106"/>
      <c r="AW275" s="106"/>
      <c r="AX275" s="107"/>
    </row>
    <row r="276" spans="1:50" ht="24" customHeight="1" x14ac:dyDescent="0.15">
      <c r="A276" s="103">
        <v>8</v>
      </c>
      <c r="B276" s="103">
        <v>1</v>
      </c>
      <c r="C276" s="104" t="s">
        <v>398</v>
      </c>
      <c r="D276" s="104"/>
      <c r="E276" s="104"/>
      <c r="F276" s="104"/>
      <c r="G276" s="104"/>
      <c r="H276" s="104"/>
      <c r="I276" s="104"/>
      <c r="J276" s="104"/>
      <c r="K276" s="104"/>
      <c r="L276" s="104"/>
      <c r="M276" s="108" t="s">
        <v>383</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v>4</v>
      </c>
      <c r="AR276" s="104"/>
      <c r="AS276" s="104"/>
      <c r="AT276" s="104"/>
      <c r="AU276" s="105">
        <v>99.909638554216869</v>
      </c>
      <c r="AV276" s="106"/>
      <c r="AW276" s="106"/>
      <c r="AX276" s="107"/>
    </row>
    <row r="277" spans="1:50" ht="24" customHeight="1" x14ac:dyDescent="0.15">
      <c r="A277" s="103">
        <v>9</v>
      </c>
      <c r="B277" s="103">
        <v>1</v>
      </c>
      <c r="C277" s="104" t="s">
        <v>399</v>
      </c>
      <c r="D277" s="104"/>
      <c r="E277" s="104"/>
      <c r="F277" s="104"/>
      <c r="G277" s="104"/>
      <c r="H277" s="104"/>
      <c r="I277" s="104"/>
      <c r="J277" s="104"/>
      <c r="K277" s="104"/>
      <c r="L277" s="104"/>
      <c r="M277" s="108" t="s">
        <v>383</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0.9</v>
      </c>
      <c r="AL277" s="106"/>
      <c r="AM277" s="106"/>
      <c r="AN277" s="106"/>
      <c r="AO277" s="106"/>
      <c r="AP277" s="107"/>
      <c r="AQ277" s="108">
        <v>1</v>
      </c>
      <c r="AR277" s="104"/>
      <c r="AS277" s="104"/>
      <c r="AT277" s="104"/>
      <c r="AU277" s="105">
        <v>96.895585911217509</v>
      </c>
      <c r="AV277" s="106"/>
      <c r="AW277" s="106"/>
      <c r="AX277" s="107"/>
    </row>
    <row r="278" spans="1:50" ht="24" customHeight="1" x14ac:dyDescent="0.15">
      <c r="A278" s="103">
        <v>10</v>
      </c>
      <c r="B278" s="103">
        <v>1</v>
      </c>
      <c r="C278" s="104" t="s">
        <v>400</v>
      </c>
      <c r="D278" s="104"/>
      <c r="E278" s="104"/>
      <c r="F278" s="104"/>
      <c r="G278" s="104"/>
      <c r="H278" s="104"/>
      <c r="I278" s="104"/>
      <c r="J278" s="104"/>
      <c r="K278" s="104"/>
      <c r="L278" s="104"/>
      <c r="M278" s="108" t="s">
        <v>383</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0.5</v>
      </c>
      <c r="AL278" s="106"/>
      <c r="AM278" s="106"/>
      <c r="AN278" s="106"/>
      <c r="AO278" s="106"/>
      <c r="AP278" s="107"/>
      <c r="AQ278" s="108">
        <v>3</v>
      </c>
      <c r="AR278" s="104"/>
      <c r="AS278" s="104"/>
      <c r="AT278" s="104"/>
      <c r="AU278" s="105">
        <v>100</v>
      </c>
      <c r="AV278" s="106"/>
      <c r="AW278" s="106"/>
      <c r="AX278" s="107"/>
    </row>
    <row r="279" spans="1:50" ht="24" customHeight="1" x14ac:dyDescent="0.15">
      <c r="A279" s="103">
        <v>11</v>
      </c>
      <c r="B279" s="103">
        <v>1</v>
      </c>
      <c r="C279" s="104" t="s">
        <v>401</v>
      </c>
      <c r="D279" s="104"/>
      <c r="E279" s="104"/>
      <c r="F279" s="104"/>
      <c r="G279" s="104"/>
      <c r="H279" s="104"/>
      <c r="I279" s="104"/>
      <c r="J279" s="104"/>
      <c r="K279" s="104"/>
      <c r="L279" s="104"/>
      <c r="M279" s="108" t="s">
        <v>383</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0.5</v>
      </c>
      <c r="AL279" s="106"/>
      <c r="AM279" s="106"/>
      <c r="AN279" s="106"/>
      <c r="AO279" s="106"/>
      <c r="AP279" s="107"/>
      <c r="AQ279" s="108">
        <v>1</v>
      </c>
      <c r="AR279" s="104"/>
      <c r="AS279" s="104"/>
      <c r="AT279" s="104"/>
      <c r="AU279" s="105">
        <v>93.725592293673515</v>
      </c>
      <c r="AV279" s="106"/>
      <c r="AW279" s="106"/>
      <c r="AX279" s="107"/>
    </row>
    <row r="280" spans="1:50" ht="24" customHeight="1" x14ac:dyDescent="0.15">
      <c r="A280" s="103">
        <v>12</v>
      </c>
      <c r="B280" s="103">
        <v>1</v>
      </c>
      <c r="C280" s="104" t="s">
        <v>402</v>
      </c>
      <c r="D280" s="104"/>
      <c r="E280" s="104"/>
      <c r="F280" s="104"/>
      <c r="G280" s="104"/>
      <c r="H280" s="104"/>
      <c r="I280" s="104"/>
      <c r="J280" s="104"/>
      <c r="K280" s="104"/>
      <c r="L280" s="104"/>
      <c r="M280" s="108" t="s">
        <v>383</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0.5</v>
      </c>
      <c r="AL280" s="106"/>
      <c r="AM280" s="106"/>
      <c r="AN280" s="106"/>
      <c r="AO280" s="106"/>
      <c r="AP280" s="107"/>
      <c r="AQ280" s="108">
        <v>1</v>
      </c>
      <c r="AR280" s="104"/>
      <c r="AS280" s="104"/>
      <c r="AT280" s="104"/>
      <c r="AU280" s="105">
        <v>100</v>
      </c>
      <c r="AV280" s="106"/>
      <c r="AW280" s="106"/>
      <c r="AX280" s="107"/>
    </row>
    <row r="281" spans="1:50" ht="24" customHeight="1" x14ac:dyDescent="0.15">
      <c r="A281" s="103">
        <v>13</v>
      </c>
      <c r="B281" s="103">
        <v>1</v>
      </c>
      <c r="C281" s="104" t="s">
        <v>403</v>
      </c>
      <c r="D281" s="104"/>
      <c r="E281" s="104"/>
      <c r="F281" s="104"/>
      <c r="G281" s="104"/>
      <c r="H281" s="104"/>
      <c r="I281" s="104"/>
      <c r="J281" s="104"/>
      <c r="K281" s="104"/>
      <c r="L281" s="104"/>
      <c r="M281" s="108" t="s">
        <v>383</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0.5</v>
      </c>
      <c r="AL281" s="106"/>
      <c r="AM281" s="106"/>
      <c r="AN281" s="106"/>
      <c r="AO281" s="106"/>
      <c r="AP281" s="107"/>
      <c r="AQ281" s="108">
        <v>2</v>
      </c>
      <c r="AR281" s="104"/>
      <c r="AS281" s="104"/>
      <c r="AT281" s="104"/>
      <c r="AU281" s="105">
        <v>98.887515451174295</v>
      </c>
      <c r="AV281" s="106"/>
      <c r="AW281" s="106"/>
      <c r="AX281" s="107"/>
    </row>
    <row r="282" spans="1:50" ht="24" customHeight="1" x14ac:dyDescent="0.15">
      <c r="A282" s="103">
        <v>14</v>
      </c>
      <c r="B282" s="103">
        <v>1</v>
      </c>
      <c r="C282" s="104" t="s">
        <v>404</v>
      </c>
      <c r="D282" s="104"/>
      <c r="E282" s="104"/>
      <c r="F282" s="104"/>
      <c r="G282" s="104"/>
      <c r="H282" s="104"/>
      <c r="I282" s="104"/>
      <c r="J282" s="104"/>
      <c r="K282" s="104"/>
      <c r="L282" s="104"/>
      <c r="M282" s="108" t="s">
        <v>383</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0.3</v>
      </c>
      <c r="AL282" s="106"/>
      <c r="AM282" s="106"/>
      <c r="AN282" s="106"/>
      <c r="AO282" s="106"/>
      <c r="AP282" s="107"/>
      <c r="AQ282" s="108">
        <v>2</v>
      </c>
      <c r="AR282" s="104"/>
      <c r="AS282" s="104"/>
      <c r="AT282" s="104"/>
      <c r="AU282" s="105">
        <v>97.146326654523378</v>
      </c>
      <c r="AV282" s="106"/>
      <c r="AW282" s="106"/>
      <c r="AX282" s="107"/>
    </row>
    <row r="283" spans="1:50" ht="24" customHeight="1" x14ac:dyDescent="0.15">
      <c r="A283" s="103">
        <v>15</v>
      </c>
      <c r="B283" s="103">
        <v>1</v>
      </c>
      <c r="C283" s="104" t="s">
        <v>404</v>
      </c>
      <c r="D283" s="104"/>
      <c r="E283" s="104"/>
      <c r="F283" s="104"/>
      <c r="G283" s="104"/>
      <c r="H283" s="104"/>
      <c r="I283" s="104"/>
      <c r="J283" s="104"/>
      <c r="K283" s="104"/>
      <c r="L283" s="104"/>
      <c r="M283" s="108" t="s">
        <v>383</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0.1</v>
      </c>
      <c r="AL283" s="106"/>
      <c r="AM283" s="106"/>
      <c r="AN283" s="106"/>
      <c r="AO283" s="106"/>
      <c r="AP283" s="107"/>
      <c r="AQ283" s="108">
        <v>2</v>
      </c>
      <c r="AR283" s="104"/>
      <c r="AS283" s="104"/>
      <c r="AT283" s="104"/>
      <c r="AU283" s="105">
        <v>91.76984705025491</v>
      </c>
      <c r="AV283" s="106"/>
      <c r="AW283" s="106"/>
      <c r="AX283" s="107"/>
    </row>
    <row r="284" spans="1:50" ht="24" customHeight="1" x14ac:dyDescent="0.15">
      <c r="A284" s="103">
        <v>16</v>
      </c>
      <c r="B284" s="103">
        <v>1</v>
      </c>
      <c r="C284" s="104" t="s">
        <v>404</v>
      </c>
      <c r="D284" s="104"/>
      <c r="E284" s="104"/>
      <c r="F284" s="104"/>
      <c r="G284" s="104"/>
      <c r="H284" s="104"/>
      <c r="I284" s="104"/>
      <c r="J284" s="104"/>
      <c r="K284" s="104"/>
      <c r="L284" s="104"/>
      <c r="M284" s="108" t="s">
        <v>383</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0</v>
      </c>
      <c r="AL284" s="106"/>
      <c r="AM284" s="106"/>
      <c r="AN284" s="106"/>
      <c r="AO284" s="106"/>
      <c r="AP284" s="107"/>
      <c r="AQ284" s="108">
        <v>3</v>
      </c>
      <c r="AR284" s="104"/>
      <c r="AS284" s="104"/>
      <c r="AT284" s="104"/>
      <c r="AU284" s="105">
        <v>95.332018408941494</v>
      </c>
      <c r="AV284" s="106"/>
      <c r="AW284" s="106"/>
      <c r="AX284" s="107"/>
    </row>
    <row r="285" spans="1:50" ht="24" customHeight="1" x14ac:dyDescent="0.15">
      <c r="A285" s="103">
        <v>17</v>
      </c>
      <c r="B285" s="103">
        <v>1</v>
      </c>
      <c r="C285" s="104" t="s">
        <v>405</v>
      </c>
      <c r="D285" s="104"/>
      <c r="E285" s="104"/>
      <c r="F285" s="104"/>
      <c r="G285" s="104"/>
      <c r="H285" s="104"/>
      <c r="I285" s="104"/>
      <c r="J285" s="104"/>
      <c r="K285" s="104"/>
      <c r="L285" s="104"/>
      <c r="M285" s="108" t="s">
        <v>383</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0.2</v>
      </c>
      <c r="AL285" s="106"/>
      <c r="AM285" s="106"/>
      <c r="AN285" s="106"/>
      <c r="AO285" s="106"/>
      <c r="AP285" s="107"/>
      <c r="AQ285" s="108">
        <v>2</v>
      </c>
      <c r="AR285" s="104"/>
      <c r="AS285" s="104"/>
      <c r="AT285" s="104"/>
      <c r="AU285" s="105">
        <v>98.68421052631578</v>
      </c>
      <c r="AV285" s="106"/>
      <c r="AW285" s="106"/>
      <c r="AX285" s="107"/>
    </row>
    <row r="286" spans="1:50" ht="24" customHeight="1" x14ac:dyDescent="0.15">
      <c r="A286" s="103">
        <v>18</v>
      </c>
      <c r="B286" s="103">
        <v>1</v>
      </c>
      <c r="C286" s="104" t="s">
        <v>405</v>
      </c>
      <c r="D286" s="104"/>
      <c r="E286" s="104"/>
      <c r="F286" s="104"/>
      <c r="G286" s="104"/>
      <c r="H286" s="104"/>
      <c r="I286" s="104"/>
      <c r="J286" s="104"/>
      <c r="K286" s="104"/>
      <c r="L286" s="104"/>
      <c r="M286" s="108" t="s">
        <v>383</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0.1</v>
      </c>
      <c r="AL286" s="106"/>
      <c r="AM286" s="106"/>
      <c r="AN286" s="106"/>
      <c r="AO286" s="106"/>
      <c r="AP286" s="107"/>
      <c r="AQ286" s="108">
        <v>2</v>
      </c>
      <c r="AR286" s="104"/>
      <c r="AS286" s="104"/>
      <c r="AT286" s="104"/>
      <c r="AU286" s="105">
        <v>99.928622412562447</v>
      </c>
      <c r="AV286" s="106"/>
      <c r="AW286" s="106"/>
      <c r="AX286" s="107"/>
    </row>
    <row r="287" spans="1:50" ht="24" customHeight="1" x14ac:dyDescent="0.15">
      <c r="A287" s="103">
        <v>19</v>
      </c>
      <c r="B287" s="103">
        <v>1</v>
      </c>
      <c r="C287" s="104" t="s">
        <v>405</v>
      </c>
      <c r="D287" s="104"/>
      <c r="E287" s="104"/>
      <c r="F287" s="104"/>
      <c r="G287" s="104"/>
      <c r="H287" s="104"/>
      <c r="I287" s="104"/>
      <c r="J287" s="104"/>
      <c r="K287" s="104"/>
      <c r="L287" s="104"/>
      <c r="M287" s="108" t="s">
        <v>383</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0.1</v>
      </c>
      <c r="AL287" s="106"/>
      <c r="AM287" s="106"/>
      <c r="AN287" s="106"/>
      <c r="AO287" s="106"/>
      <c r="AP287" s="107"/>
      <c r="AQ287" s="108">
        <v>2</v>
      </c>
      <c r="AR287" s="104"/>
      <c r="AS287" s="104"/>
      <c r="AT287" s="104"/>
      <c r="AU287" s="105">
        <v>97.927090779127951</v>
      </c>
      <c r="AV287" s="106"/>
      <c r="AW287" s="106"/>
      <c r="AX287" s="107"/>
    </row>
    <row r="288" spans="1:50" ht="24" customHeight="1" x14ac:dyDescent="0.15">
      <c r="A288" s="103">
        <v>20</v>
      </c>
      <c r="B288" s="103">
        <v>1</v>
      </c>
      <c r="C288" s="104" t="s">
        <v>406</v>
      </c>
      <c r="D288" s="104"/>
      <c r="E288" s="104"/>
      <c r="F288" s="104"/>
      <c r="G288" s="104"/>
      <c r="H288" s="104"/>
      <c r="I288" s="104"/>
      <c r="J288" s="104"/>
      <c r="K288" s="104"/>
      <c r="L288" s="104"/>
      <c r="M288" s="108" t="s">
        <v>383</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v>0.2</v>
      </c>
      <c r="AL288" s="106"/>
      <c r="AM288" s="106"/>
      <c r="AN288" s="106"/>
      <c r="AO288" s="106"/>
      <c r="AP288" s="107"/>
      <c r="AQ288" s="108">
        <v>1</v>
      </c>
      <c r="AR288" s="104"/>
      <c r="AS288" s="104"/>
      <c r="AT288" s="104"/>
      <c r="AU288" s="105">
        <v>96.525096525096515</v>
      </c>
      <c r="AV288" s="106"/>
      <c r="AW288" s="106"/>
      <c r="AX288" s="107"/>
    </row>
    <row r="289" spans="1:50" ht="24" customHeight="1" x14ac:dyDescent="0.15">
      <c r="A289" s="103">
        <v>21</v>
      </c>
      <c r="B289" s="103">
        <v>1</v>
      </c>
      <c r="C289" s="104" t="s">
        <v>406</v>
      </c>
      <c r="D289" s="104"/>
      <c r="E289" s="104"/>
      <c r="F289" s="104"/>
      <c r="G289" s="104"/>
      <c r="H289" s="104"/>
      <c r="I289" s="104"/>
      <c r="J289" s="104"/>
      <c r="K289" s="104"/>
      <c r="L289" s="104"/>
      <c r="M289" s="108" t="s">
        <v>383</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v>0.1</v>
      </c>
      <c r="AL289" s="106"/>
      <c r="AM289" s="106"/>
      <c r="AN289" s="106"/>
      <c r="AO289" s="106"/>
      <c r="AP289" s="107"/>
      <c r="AQ289" s="108">
        <v>2</v>
      </c>
      <c r="AR289" s="104"/>
      <c r="AS289" s="104"/>
      <c r="AT289" s="104"/>
      <c r="AU289" s="105">
        <v>97.61904761904762</v>
      </c>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407</v>
      </c>
      <c r="D302" s="104"/>
      <c r="E302" s="104"/>
      <c r="F302" s="104"/>
      <c r="G302" s="104"/>
      <c r="H302" s="104"/>
      <c r="I302" s="104"/>
      <c r="J302" s="104"/>
      <c r="K302" s="104"/>
      <c r="L302" s="104"/>
      <c r="M302" s="108" t="s">
        <v>383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0.9</v>
      </c>
      <c r="AL302" s="106"/>
      <c r="AM302" s="106"/>
      <c r="AN302" s="106"/>
      <c r="AO302" s="106"/>
      <c r="AP302" s="107"/>
      <c r="AQ302" s="108">
        <v>1</v>
      </c>
      <c r="AR302" s="104"/>
      <c r="AS302" s="104"/>
      <c r="AT302" s="104"/>
      <c r="AU302" s="105">
        <v>97.3</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13" priority="553">
      <formula>IF(RIGHT(TEXT(P14,"0.#"),1)=".",FALSE,TRUE)</formula>
    </cfRule>
    <cfRule type="expression" dxfId="212" priority="554">
      <formula>IF(RIGHT(TEXT(P14,"0.#"),1)=".",TRUE,FALSE)</formula>
    </cfRule>
  </conditionalFormatting>
  <conditionalFormatting sqref="AE69:AX69">
    <cfRule type="expression" dxfId="211" priority="475">
      <formula>IF(RIGHT(TEXT(AE69,"0.#"),1)=".",FALSE,TRUE)</formula>
    </cfRule>
    <cfRule type="expression" dxfId="210" priority="476">
      <formula>IF(RIGHT(TEXT(AE69,"0.#"),1)=".",TRUE,FALSE)</formula>
    </cfRule>
  </conditionalFormatting>
  <conditionalFormatting sqref="AE83:AI83">
    <cfRule type="expression" dxfId="209" priority="457">
      <formula>IF(RIGHT(TEXT(AE83,"0.#"),1)=".",FALSE,TRUE)</formula>
    </cfRule>
    <cfRule type="expression" dxfId="208" priority="458">
      <formula>IF(RIGHT(TEXT(AE83,"0.#"),1)=".",TRUE,FALSE)</formula>
    </cfRule>
  </conditionalFormatting>
  <conditionalFormatting sqref="AJ83:AX83">
    <cfRule type="expression" dxfId="207" priority="455">
      <formula>IF(RIGHT(TEXT(AJ83,"0.#"),1)=".",FALSE,TRUE)</formula>
    </cfRule>
    <cfRule type="expression" dxfId="206" priority="456">
      <formula>IF(RIGHT(TEXT(AJ83,"0.#"),1)=".",TRUE,FALSE)</formula>
    </cfRule>
  </conditionalFormatting>
  <conditionalFormatting sqref="L99">
    <cfRule type="expression" dxfId="205" priority="435">
      <formula>IF(RIGHT(TEXT(L99,"0.#"),1)=".",FALSE,TRUE)</formula>
    </cfRule>
    <cfRule type="expression" dxfId="204" priority="436">
      <formula>IF(RIGHT(TEXT(L99,"0.#"),1)=".",TRUE,FALSE)</formula>
    </cfRule>
  </conditionalFormatting>
  <conditionalFormatting sqref="L104">
    <cfRule type="expression" dxfId="203" priority="433">
      <formula>IF(RIGHT(TEXT(L104,"0.#"),1)=".",FALSE,TRUE)</formula>
    </cfRule>
    <cfRule type="expression" dxfId="202" priority="434">
      <formula>IF(RIGHT(TEXT(L104,"0.#"),1)=".",TRUE,FALSE)</formula>
    </cfRule>
  </conditionalFormatting>
  <conditionalFormatting sqref="R104">
    <cfRule type="expression" dxfId="201" priority="431">
      <formula>IF(RIGHT(TEXT(R104,"0.#"),1)=".",FALSE,TRUE)</formula>
    </cfRule>
    <cfRule type="expression" dxfId="200" priority="432">
      <formula>IF(RIGHT(TEXT(R104,"0.#"),1)=".",TRUE,FALSE)</formula>
    </cfRule>
  </conditionalFormatting>
  <conditionalFormatting sqref="P18:AX18">
    <cfRule type="expression" dxfId="199" priority="429">
      <formula>IF(RIGHT(TEXT(P18,"0.#"),1)=".",FALSE,TRUE)</formula>
    </cfRule>
    <cfRule type="expression" dxfId="198" priority="430">
      <formula>IF(RIGHT(TEXT(P18,"0.#"),1)=".",TRUE,FALSE)</formula>
    </cfRule>
  </conditionalFormatting>
  <conditionalFormatting sqref="Y181">
    <cfRule type="expression" dxfId="197" priority="425">
      <formula>IF(RIGHT(TEXT(Y181,"0.#"),1)=".",FALSE,TRUE)</formula>
    </cfRule>
    <cfRule type="expression" dxfId="196" priority="426">
      <formula>IF(RIGHT(TEXT(Y181,"0.#"),1)=".",TRUE,FALSE)</formula>
    </cfRule>
  </conditionalFormatting>
  <conditionalFormatting sqref="Y190">
    <cfRule type="expression" dxfId="195" priority="421">
      <formula>IF(RIGHT(TEXT(Y190,"0.#"),1)=".",FALSE,TRUE)</formula>
    </cfRule>
    <cfRule type="expression" dxfId="194" priority="422">
      <formula>IF(RIGHT(TEXT(Y190,"0.#"),1)=".",TRUE,FALSE)</formula>
    </cfRule>
  </conditionalFormatting>
  <conditionalFormatting sqref="AK236">
    <cfRule type="expression" dxfId="193" priority="343">
      <formula>IF(RIGHT(TEXT(AK236,"0.#"),1)=".",FALSE,TRUE)</formula>
    </cfRule>
    <cfRule type="expression" dxfId="192" priority="344">
      <formula>IF(RIGHT(TEXT(AK236,"0.#"),1)=".",TRUE,FALSE)</formula>
    </cfRule>
  </conditionalFormatting>
  <conditionalFormatting sqref="AE54:AI54">
    <cfRule type="expression" dxfId="191" priority="293">
      <formula>IF(RIGHT(TEXT(AE54,"0.#"),1)=".",FALSE,TRUE)</formula>
    </cfRule>
    <cfRule type="expression" dxfId="190" priority="294">
      <formula>IF(RIGHT(TEXT(AE54,"0.#"),1)=".",TRUE,FALSE)</formula>
    </cfRule>
  </conditionalFormatting>
  <conditionalFormatting sqref="P15:V17 P13:AX13 AR15:AX15">
    <cfRule type="expression" dxfId="189" priority="251">
      <formula>IF(RIGHT(TEXT(P13,"0.#"),1)=".",FALSE,TRUE)</formula>
    </cfRule>
    <cfRule type="expression" dxfId="188" priority="252">
      <formula>IF(RIGHT(TEXT(P13,"0.#"),1)=".",TRUE,FALSE)</formula>
    </cfRule>
  </conditionalFormatting>
  <conditionalFormatting sqref="P19:AJ19">
    <cfRule type="expression" dxfId="187" priority="249">
      <formula>IF(RIGHT(TEXT(P19,"0.#"),1)=".",FALSE,TRUE)</formula>
    </cfRule>
    <cfRule type="expression" dxfId="186" priority="250">
      <formula>IF(RIGHT(TEXT(P19,"0.#"),1)=".",TRUE,FALSE)</formula>
    </cfRule>
  </conditionalFormatting>
  <conditionalFormatting sqref="AE55:AX55 AJ54:AS54">
    <cfRule type="expression" dxfId="185" priority="245">
      <formula>IF(RIGHT(TEXT(AE54,"0.#"),1)=".",FALSE,TRUE)</formula>
    </cfRule>
    <cfRule type="expression" dxfId="184" priority="246">
      <formula>IF(RIGHT(TEXT(AE54,"0.#"),1)=".",TRUE,FALSE)</formula>
    </cfRule>
  </conditionalFormatting>
  <conditionalFormatting sqref="AE68:AS68">
    <cfRule type="expression" dxfId="183" priority="241">
      <formula>IF(RIGHT(TEXT(AE68,"0.#"),1)=".",FALSE,TRUE)</formula>
    </cfRule>
    <cfRule type="expression" dxfId="182" priority="242">
      <formula>IF(RIGHT(TEXT(AE68,"0.#"),1)=".",TRUE,FALSE)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45:AX265">
    <cfRule type="expression" dxfId="141" priority="151">
      <formula>IF(AND(AU245&gt;=0, RIGHT(TEXT(AU245,"0.#"),1)&lt;&gt;"."),TRUE,FALSE)</formula>
    </cfRule>
    <cfRule type="expression" dxfId="140" priority="152">
      <formula>IF(AND(AU245&gt;=0, RIGHT(TEXT(AU245,"0.#"),1)="."),TRUE,FALSE)</formula>
    </cfRule>
    <cfRule type="expression" dxfId="139" priority="153">
      <formula>IF(AND(AU245&lt;0, RIGHT(TEXT(AU245,"0.#"),1)&lt;&gt;"."),TRUE,FALSE)</formula>
    </cfRule>
    <cfRule type="expression" dxfId="138" priority="154">
      <formula>IF(AND(AU245&lt;0, RIGHT(TEXT(AU245,"0.#"),1)="."),TRUE,FALSE)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T24:AX24">
    <cfRule type="expression" dxfId="53" priority="65">
      <formula>IF(RIGHT(TEXT(AT24,"0.#"),1)=".",FALSE,TRUE)</formula>
    </cfRule>
    <cfRule type="expression" dxfId="52" priority="66">
      <formula>IF(RIGHT(TEXT(AT24,"0.#"),1)=".",TRUE,FALSE)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44">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T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E29:AS29">
    <cfRule type="expression" dxfId="11" priority="11">
      <formula>IF(RIGHT(TEXT(AE29,"0.#"),1)=".",FALSE,TRUE)</formula>
    </cfRule>
    <cfRule type="expression" dxfId="10" priority="12">
      <formula>IF(RIGHT(TEXT(AE29,"0.#"),1)=".",TRUE,FALSE)</formula>
    </cfRule>
  </conditionalFormatting>
  <conditionalFormatting sqref="AE23:AI23">
    <cfRule type="expression" dxfId="9" priority="9">
      <formula>IF(RIGHT(TEXT(AE23,"0.#"),1)=".",FALSE,TRUE)</formula>
    </cfRule>
    <cfRule type="expression" dxfId="8" priority="10">
      <formula>IF(RIGHT(TEXT(AE23,"0.#"),1)=".",TRUE,FALSE)</formula>
    </cfRule>
  </conditionalFormatting>
  <conditionalFormatting sqref="AJ23:AS23">
    <cfRule type="expression" dxfId="7" priority="7">
      <formula>IF(RIGHT(TEXT(AJ23,"0.#"),1)=".",FALSE,TRUE)</formula>
    </cfRule>
    <cfRule type="expression" dxfId="6" priority="8">
      <formula>IF(RIGHT(TEXT(AJ23,"0.#"),1)=".",TRUE,FALSE)</formula>
    </cfRule>
  </conditionalFormatting>
  <conditionalFormatting sqref="AE24:AS24">
    <cfRule type="expression" dxfId="5" priority="5">
      <formula>IF(RIGHT(TEXT(AE24,"0.#"),1)=".",FALSE,TRUE)</formula>
    </cfRule>
    <cfRule type="expression" dxfId="4" priority="6">
      <formula>IF(RIGHT(TEXT(AE24,"0.#"),1)=".",TRUE,FALSE)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cfRule type="expression" dxfId="1" priority="1">
      <formula>IF(RIGHT(TEXT(W15,"0.#"),1)=".",FALSE,TRUE)</formula>
    </cfRule>
    <cfRule type="expression" dxfId="0" priority="2">
      <formula>IF(RIGHT(TEXT(W15,"0.#"),1)=".",TRUE,FALSE)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2015-08-17T04:47:29Z</cp:lastPrinted>
  <dcterms:created xsi:type="dcterms:W3CDTF">2012-03-13T00:50:25Z</dcterms:created>
  <dcterms:modified xsi:type="dcterms:W3CDTF">2015-09-06T14:23:14Z</dcterms:modified>
</cp:coreProperties>
</file>