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302" i="3" l="1"/>
  <c r="AS2" i="3" l="1"/>
  <c r="AR18" i="3" l="1"/>
  <c r="AK18" i="3"/>
  <c r="W18" i="3"/>
  <c r="P18" i="3"/>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AD18" i="3"/>
  <c r="AD20" i="3" s="1"/>
</calcChain>
</file>

<file path=xl/sharedStrings.xml><?xml version="1.0" encoding="utf-8"?>
<sst xmlns="http://schemas.openxmlformats.org/spreadsheetml/2006/main" count="816" uniqueCount="472">
  <si>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</si>
  <si>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</si>
  <si>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</si>
  <si>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</si>
  <si>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</si>
  <si>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</si>
  <si>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</si>
  <si>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</si>
  <si>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</si>
  <si>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</si>
  <si>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</si>
  <si>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</si>
  <si>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</si>
  <si>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</si>
  <si>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</si>
  <si>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</si>
  <si>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</si>
  <si>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</si>
  <si>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</si>
  <si>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</si>
  <si>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</si>
  <si>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</si>
  <si>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</si>
  <si>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</si>
  <si>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</si>
  <si>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</si>
  <si>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</si>
  <si>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</si>
  <si>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</si>
  <si>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</si>
  <si>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</si>
  <si>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</si>
  <si>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</si>
  <si>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</si>
  <si>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</si>
  <si>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</si>
  <si>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</si>
  <si>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</si>
  <si>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</si>
  <si>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</si>
  <si>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</si>
  <si>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</si>
  <si>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</si>
  <si>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</si>
  <si>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</si>
  <si>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</si>
  <si>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</si>
  <si>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</si>
  <si>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</si>
  <si>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</si>
  <si>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</si>
  <si>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</si>
  <si>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</si>
  <si>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</si>
  <si>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</si>
  <si>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</si>
  <si>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</si>
  <si>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</si>
  <si>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</si>
  <si>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</si>
  <si>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</si>
  <si>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</si>
  <si>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</si>
  <si>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</si>
  <si>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</si>
  <si>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</si>
  <si>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</si>
  <si>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</si>
  <si>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</si>
  <si>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</si>
  <si>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</si>
  <si>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</si>
  <si>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</si>
  <si>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</si>
  <si>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</si>
  <si>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</si>
  <si>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</si>
  <si>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</si>
  <si>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</si>
  <si>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</si>
  <si>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</si>
  <si>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</si>
  <si>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</si>
  <si>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</si>
  <si>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</si>
  <si>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</si>
  <si>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</si>
  <si>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</si>
  <si>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</si>
  <si>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</si>
  <si>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</si>
  <si>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</si>
  <si>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</si>
  <si>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</si>
  <si>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</si>
  <si>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</si>
  <si>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</si>
  <si>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</si>
  <si>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</si>
  <si>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</si>
  <si>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</si>
  <si>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</si>
  <si>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</si>
  <si>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</si>
  <si>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</si>
  <si>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</si>
  <si>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</si>
  <si>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</si>
  <si>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</si>
  <si>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</si>
  <si>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</si>
  <si>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</si>
  <si>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</si>
  <si>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</si>
  <si>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</si>
  <si>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</si>
  <si>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</si>
  <si>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</si>
  <si>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</si>
  <si>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</si>
  <si>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</si>
  <si>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</si>
  <si>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</si>
  <si>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</si>
  <si>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</si>
  <si>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</si>
  <si>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</si>
  <si>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</si>
  <si>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</si>
  <si>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</si>
  <si>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</si>
  <si>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</si>
  <si>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</si>
  <si>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</si>
  <si>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</si>
  <si>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</si>
  <si>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</si>
  <si>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</si>
  <si>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</si>
  <si>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</si>
  <si>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</si>
  <si>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</si>
  <si>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</si>
  <si>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</si>
  <si>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</si>
  <si>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</si>
  <si>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</si>
  <si>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</si>
  <si>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</si>
  <si>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</si>
  <si>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</si>
  <si>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</si>
  <si>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</si>
  <si>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</si>
  <si>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</si>
  <si>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</si>
  <si>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</si>
  <si>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</si>
  <si>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</si>
  <si>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</si>
  <si>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</si>
  <si>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</si>
  <si>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</si>
  <si>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</si>
  <si>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</si>
  <si>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</si>
  <si>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</si>
  <si>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</si>
  <si>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</si>
  <si>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</si>
  <si>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</si>
  <si>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</si>
  <si>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</si>
  <si>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</si>
  <si>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</si>
  <si>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</si>
  <si>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</si>
  <si>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</si>
  <si>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</si>
  <si>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</si>
  <si>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</si>
  <si>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</si>
  <si>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</si>
  <si>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</si>
  <si>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</si>
  <si>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</si>
  <si>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</si>
  <si>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</si>
  <si>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</si>
  <si>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</si>
  <si>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</si>
  <si>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</si>
  <si>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</si>
  <si>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</si>
  <si>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</si>
  <si>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</si>
  <si>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</si>
  <si>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</si>
  <si>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</si>
  <si>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</si>
  <si>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</si>
  <si>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</si>
  <si>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</si>
  <si>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</si>
  <si>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</si>
  <si>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</si>
  <si>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</si>
  <si>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</si>
  <si>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</si>
  <si>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</si>
  <si>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</si>
  <si>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</si>
  <si>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</si>
  <si>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</si>
  <si>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</si>
  <si>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</si>
  <si>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</si>
  <si>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</si>
  <si>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</si>
  <si>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</si>
  <si>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</si>
  <si>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</si>
  <si>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</si>
  <si>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</si>
  <si>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</si>
  <si>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</si>
  <si>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</si>
  <si>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</si>
  <si>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</si>
  <si>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</si>
  <si>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</si>
  <si>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</si>
  <si>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</si>
  <si>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</si>
  <si>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</si>
  <si>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</si>
  <si>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</si>
  <si>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</si>
  <si>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</si>
  <si>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</si>
  <si>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</si>
  <si>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</si>
  <si>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</si>
  <si>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</si>
  <si>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</si>
  <si>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</si>
  <si>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</si>
  <si>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</si>
  <si>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</si>
  <si>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</si>
  <si>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</si>
  <si>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</si>
  <si>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</si>
  <si>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</si>
  <si>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</si>
  <si>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</si>
  <si>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</si>
  <si>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</si>
  <si>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</si>
  <si>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</si>
  <si>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</si>
  <si>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</si>
  <si>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</si>
  <si>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</si>
  <si>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</si>
  <si>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</si>
  <si>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</si>
  <si>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</si>
  <si>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</si>
  <si>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</si>
  <si>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</si>
  <si>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</si>
  <si>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</si>
  <si>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</si>
  <si>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</si>
  <si>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</si>
  <si>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</si>
  <si>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</si>
  <si>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</si>
  <si>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</si>
  <si>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</si>
  <si>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</si>
  <si>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</si>
  <si>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</si>
  <si>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</si>
  <si>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</si>
  <si>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</si>
  <si>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</si>
  <si>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</si>
  <si>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</si>
  <si>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</si>
  <si>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</si>
  <si>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</si>
  <si>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</si>
  <si>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</si>
  <si>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</si>
  <si>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</si>
  <si>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</si>
  <si>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</si>
  <si>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</si>
  <si>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</si>
  <si>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</si>
  <si>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</si>
  <si>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</si>
  <si>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</si>
  <si>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</si>
  <si>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</si>
  <si>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</si>
  <si>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</si>
  <si>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</si>
  <si>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</si>
  <si>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</si>
  <si>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</si>
  <si>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</si>
  <si>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</si>
  <si>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</si>
  <si>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</si>
  <si>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</si>
  <si>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</si>
  <si>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</si>
  <si>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</si>
  <si>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</si>
  <si>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</si>
  <si>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</si>
  <si>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</si>
  <si>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</si>
  <si>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</si>
  <si>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</si>
  <si>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</si>
  <si>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</si>
  <si>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</si>
  <si>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</si>
  <si>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</si>
  <si>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</si>
  <si>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</si>
  <si>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</si>
  <si>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</si>
  <si>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</si>
  <si>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</si>
  <si>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</si>
  <si>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</si>
  <si>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</si>
  <si>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</si>
  <si>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</si>
  <si>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</si>
  <si>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</si>
  <si>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</si>
  <si>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</si>
  <si>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</si>
  <si>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</si>
  <si>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</si>
  <si>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</si>
  <si>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</si>
  <si>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</si>
  <si>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</si>
  <si>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</si>
  <si>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</si>
  <si>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</si>
  <si>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</si>
  <si>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</si>
  <si>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</si>
  <si>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</si>
  <si>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</si>
  <si>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</si>
  <si>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</si>
  <si>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</si>
  <si>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</si>
  <si>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</si>
  <si>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</si>
  <si>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</si>
  <si>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</si>
  <si>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</si>
  <si>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</si>
  <si>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</si>
  <si>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</si>
  <si>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</si>
  <si>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</si>
  <si>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水管理・国土保全局</t>
    <rPh sb="0" eb="1">
      <t>ミズ</t>
    </rPh>
    <rPh sb="1" eb="3">
      <t>カンリ</t>
    </rPh>
    <rPh sb="4" eb="6">
      <t>コクド</t>
    </rPh>
    <rPh sb="6" eb="9">
      <t>ホゼンキョク</t>
    </rPh>
    <phoneticPr fontId="5"/>
  </si>
  <si>
    <t>○</t>
  </si>
  <si>
    <t>警戒避難マニュアルの作成や災害被害の予測手法の開発等を行い、それらを活用した地方公共団体の防災能力を向上させるための技術支援等を行うことにより、何としても人命を守る防災体制の構築を進める。</t>
    <phoneticPr fontId="5"/>
  </si>
  <si>
    <t>４　水害等災害による被害の軽減
　１２　水害・土砂災害の防止・減災を推進する</t>
    <phoneticPr fontId="5"/>
  </si>
  <si>
    <t>水害・土砂災害対策調査費</t>
    <phoneticPr fontId="5"/>
  </si>
  <si>
    <t>-</t>
    <phoneticPr fontId="5"/>
  </si>
  <si>
    <t>総務課
河川環境課
防災課
保全課海岸室</t>
    <phoneticPr fontId="5"/>
  </si>
  <si>
    <t>-</t>
    <phoneticPr fontId="5"/>
  </si>
  <si>
    <t>東日本大震災を始め、紀伊半島での洪水・土砂災害やゲリラ豪雨を始めとした集中豪雨による内外水氾濫など、様々な災害が多発しており、その備えが喫緊の課題となっている。被害の軽減には、治水事業等の着実なハード整備の推進が必要不可欠であることに加え、東日本大震災による被害からも分かるように、施設の設計規模を上回るような災害に対しては、ハードによる減災効果にも限界があることから、警戒避難体制の強化を始めとした防災ソフト施策による防災・減災対策の高度化・充実を図ることを目的とする。</t>
    <phoneticPr fontId="5"/>
  </si>
  <si>
    <t>新25-15</t>
    <phoneticPr fontId="5"/>
  </si>
  <si>
    <t>国土交通省</t>
  </si>
  <si>
    <t>防災ソフト施策の高度化・充実に関する調査・検討経費</t>
    <phoneticPr fontId="5"/>
  </si>
  <si>
    <t>-</t>
    <phoneticPr fontId="5"/>
  </si>
  <si>
    <t>件</t>
    <rPh sb="0" eb="1">
      <t>ケン</t>
    </rPh>
    <phoneticPr fontId="5"/>
  </si>
  <si>
    <t>広域TEC-FORCE活動強化方策検討調査</t>
    <rPh sb="0" eb="2">
      <t>コウイキ</t>
    </rPh>
    <phoneticPr fontId="5"/>
  </si>
  <si>
    <t>百万円</t>
    <rPh sb="0" eb="2">
      <t>ヒャクマン</t>
    </rPh>
    <rPh sb="2" eb="3">
      <t>エン</t>
    </rPh>
    <phoneticPr fontId="5"/>
  </si>
  <si>
    <t>9百万円/1件</t>
    <rPh sb="1" eb="3">
      <t>ヒャクマン</t>
    </rPh>
    <rPh sb="3" eb="4">
      <t>エン</t>
    </rPh>
    <rPh sb="6" eb="7">
      <t>ケン</t>
    </rPh>
    <phoneticPr fontId="5"/>
  </si>
  <si>
    <t>A.中部地方整備局</t>
    <rPh sb="2" eb="4">
      <t>チュウブ</t>
    </rPh>
    <rPh sb="4" eb="6">
      <t>チホウ</t>
    </rPh>
    <rPh sb="6" eb="9">
      <t>セイビキョク</t>
    </rPh>
    <phoneticPr fontId="5"/>
  </si>
  <si>
    <t>調査費</t>
    <rPh sb="0" eb="3">
      <t>チョウサヒ</t>
    </rPh>
    <phoneticPr fontId="5"/>
  </si>
  <si>
    <t>南海トラフ巨大地震で大規模災害が想定される被災地方整備局における広域TEC-FORCEの受援計画の作成に係る企画・立案、業務発注及び指導監督</t>
    <phoneticPr fontId="5"/>
  </si>
  <si>
    <t>B.(株)オリエンタルコンサルタンツ中部支店</t>
    <rPh sb="2" eb="5">
      <t>カブ</t>
    </rPh>
    <rPh sb="18" eb="20">
      <t>チュウブ</t>
    </rPh>
    <rPh sb="20" eb="22">
      <t>シテン</t>
    </rPh>
    <phoneticPr fontId="5"/>
  </si>
  <si>
    <t>広域TEC-FORCE活動強化方策検討</t>
    <phoneticPr fontId="5"/>
  </si>
  <si>
    <t>中部地方整備局</t>
    <rPh sb="0" eb="2">
      <t>チュウブ</t>
    </rPh>
    <rPh sb="2" eb="4">
      <t>チホウ</t>
    </rPh>
    <rPh sb="4" eb="7">
      <t>セイビキョク</t>
    </rPh>
    <phoneticPr fontId="5"/>
  </si>
  <si>
    <t>南海トラフ巨大地震で大規模災害が想定される被災地方整備局における広域TEC-FORCEの受援計画の作成に係る企画・立案、業務発注及び指導監督</t>
    <phoneticPr fontId="5"/>
  </si>
  <si>
    <t>(株)オリエンタルコンサルタンツ中部支店</t>
    <phoneticPr fontId="5"/>
  </si>
  <si>
    <t>広域TEC-FORCE活動強化方策検討</t>
    <phoneticPr fontId="5"/>
  </si>
  <si>
    <t>平成28年度までに大規模災害を想定した地域ブロック広域訓練を100%とする</t>
    <rPh sb="0" eb="2">
      <t>ヘイセイ</t>
    </rPh>
    <rPh sb="4" eb="6">
      <t>ネンド</t>
    </rPh>
    <rPh sb="9" eb="12">
      <t>ダイキボ</t>
    </rPh>
    <rPh sb="12" eb="14">
      <t>サイガイ</t>
    </rPh>
    <rPh sb="15" eb="17">
      <t>ソウテイ</t>
    </rPh>
    <rPh sb="19" eb="21">
      <t>チイキ</t>
    </rPh>
    <rPh sb="25" eb="27">
      <t>コウイキ</t>
    </rPh>
    <rPh sb="27" eb="29">
      <t>クンレン</t>
    </rPh>
    <phoneticPr fontId="5"/>
  </si>
  <si>
    <t>平成32年度に洪水に対応した地下の避難確保計画を作成した地下街等の数を約900とする</t>
    <rPh sb="0" eb="2">
      <t>ヘイセイ</t>
    </rPh>
    <rPh sb="4" eb="6">
      <t>ネンド</t>
    </rPh>
    <rPh sb="7" eb="9">
      <t>コウズイ</t>
    </rPh>
    <rPh sb="10" eb="12">
      <t>タイオウ</t>
    </rPh>
    <rPh sb="14" eb="16">
      <t>チカ</t>
    </rPh>
    <rPh sb="17" eb="19">
      <t>ヒナン</t>
    </rPh>
    <rPh sb="19" eb="21">
      <t>カクホ</t>
    </rPh>
    <rPh sb="21" eb="23">
      <t>ケイカク</t>
    </rPh>
    <rPh sb="24" eb="26">
      <t>サクセイ</t>
    </rPh>
    <rPh sb="28" eb="31">
      <t>チカガイ</t>
    </rPh>
    <rPh sb="31" eb="32">
      <t>トウ</t>
    </rPh>
    <rPh sb="33" eb="34">
      <t>カズ</t>
    </rPh>
    <rPh sb="35" eb="36">
      <t>ヤク</t>
    </rPh>
    <phoneticPr fontId="5"/>
  </si>
  <si>
    <t>-</t>
  </si>
  <si>
    <t>11百万円/594</t>
    <rPh sb="2" eb="3">
      <t>ヒャク</t>
    </rPh>
    <rPh sb="3" eb="5">
      <t>マンエン</t>
    </rPh>
    <phoneticPr fontId="5"/>
  </si>
  <si>
    <t>-</t>
    <phoneticPr fontId="5"/>
  </si>
  <si>
    <t>海に面する都道府県の津波浸水想定の設定</t>
    <rPh sb="0" eb="1">
      <t>ウミ</t>
    </rPh>
    <rPh sb="2" eb="3">
      <t>メン</t>
    </rPh>
    <rPh sb="5" eb="9">
      <t>トドウフケン</t>
    </rPh>
    <rPh sb="10" eb="12">
      <t>ツナミ</t>
    </rPh>
    <rPh sb="12" eb="14">
      <t>シンスイ</t>
    </rPh>
    <rPh sb="14" eb="16">
      <t>ソウテイ</t>
    </rPh>
    <rPh sb="17" eb="19">
      <t>セッテイ</t>
    </rPh>
    <phoneticPr fontId="5"/>
  </si>
  <si>
    <t>津波浸水想定を設定した都道府県数（累計）</t>
    <rPh sb="0" eb="2">
      <t>ツナミ</t>
    </rPh>
    <rPh sb="2" eb="4">
      <t>シンスイ</t>
    </rPh>
    <rPh sb="4" eb="6">
      <t>ソウテイ</t>
    </rPh>
    <rPh sb="7" eb="9">
      <t>セッテイ</t>
    </rPh>
    <rPh sb="11" eb="15">
      <t>トドウフケン</t>
    </rPh>
    <rPh sb="15" eb="16">
      <t>スウ</t>
    </rPh>
    <rPh sb="17" eb="19">
      <t>ルイケイ</t>
    </rPh>
    <phoneticPr fontId="5"/>
  </si>
  <si>
    <t>総合的防災対策のための広域的な津波分析調査業務報告書</t>
    <phoneticPr fontId="5"/>
  </si>
  <si>
    <t>-</t>
    <phoneticPr fontId="5"/>
  </si>
  <si>
    <t>件</t>
    <rPh sb="0" eb="1">
      <t>ケン</t>
    </rPh>
    <phoneticPr fontId="5"/>
  </si>
  <si>
    <t>箇所</t>
    <rPh sb="0" eb="2">
      <t>カショ</t>
    </rPh>
    <phoneticPr fontId="5"/>
  </si>
  <si>
    <t>都道府県数</t>
    <rPh sb="0" eb="4">
      <t>トドウフケン</t>
    </rPh>
    <rPh sb="4" eb="5">
      <t>スウ</t>
    </rPh>
    <phoneticPr fontId="5"/>
  </si>
  <si>
    <t>地下街等数</t>
    <rPh sb="0" eb="3">
      <t>チカガイ</t>
    </rPh>
    <rPh sb="3" eb="4">
      <t>トウ</t>
    </rPh>
    <rPh sb="4" eb="5">
      <t>スウ</t>
    </rPh>
    <phoneticPr fontId="5"/>
  </si>
  <si>
    <t>-</t>
    <phoneticPr fontId="5"/>
  </si>
  <si>
    <t>‐</t>
  </si>
  <si>
    <t>支出先の選定にあたっては、企画競争による公募を実施しており、競争性が確保されている。</t>
    <rPh sb="0" eb="3">
      <t>シシュツサキ</t>
    </rPh>
    <rPh sb="4" eb="6">
      <t>センテイ</t>
    </rPh>
    <rPh sb="13" eb="15">
      <t>キカク</t>
    </rPh>
    <rPh sb="15" eb="17">
      <t>キョウソウ</t>
    </rPh>
    <rPh sb="20" eb="22">
      <t>コウボ</t>
    </rPh>
    <rPh sb="23" eb="25">
      <t>ジッシ</t>
    </rPh>
    <rPh sb="30" eb="33">
      <t>キョウソウセイ</t>
    </rPh>
    <rPh sb="34" eb="36">
      <t>カクホ</t>
    </rPh>
    <phoneticPr fontId="5"/>
  </si>
  <si>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5"/>
  </si>
  <si>
    <t>企画競争による公募を実施しており、中間段階における支出は合理的なものとなっている。</t>
    <rPh sb="0" eb="2">
      <t>キカク</t>
    </rPh>
    <rPh sb="2" eb="4">
      <t>キョウソウ</t>
    </rPh>
    <rPh sb="7" eb="9">
      <t>コウボ</t>
    </rPh>
    <rPh sb="10" eb="12">
      <t>ジッシ</t>
    </rPh>
    <rPh sb="17" eb="19">
      <t>チュウカン</t>
    </rPh>
    <rPh sb="19" eb="21">
      <t>ダンカイ</t>
    </rPh>
    <rPh sb="25" eb="27">
      <t>シシュツ</t>
    </rPh>
    <rPh sb="28" eb="31">
      <t>ゴウリテキ</t>
    </rPh>
    <phoneticPr fontId="5"/>
  </si>
  <si>
    <t>○</t>
    <phoneticPr fontId="5"/>
  </si>
  <si>
    <t>国が技術的な検討等を実施し、地方公共団体を先導することが効果的であるため、国が実施することが適切である。</t>
    <rPh sb="0" eb="1">
      <t>クニ</t>
    </rPh>
    <rPh sb="2" eb="5">
      <t>ギジュツテキ</t>
    </rPh>
    <rPh sb="6" eb="8">
      <t>ケントウ</t>
    </rPh>
    <rPh sb="8" eb="9">
      <t>トウ</t>
    </rPh>
    <rPh sb="10" eb="12">
      <t>ジッシ</t>
    </rPh>
    <rPh sb="14" eb="16">
      <t>チホウ</t>
    </rPh>
    <rPh sb="16" eb="18">
      <t>コウキョウ</t>
    </rPh>
    <rPh sb="18" eb="20">
      <t>ダンタイ</t>
    </rPh>
    <rPh sb="21" eb="23">
      <t>センドウ</t>
    </rPh>
    <rPh sb="28" eb="31">
      <t>コウカテキ</t>
    </rPh>
    <rPh sb="37" eb="38">
      <t>クニ</t>
    </rPh>
    <rPh sb="39" eb="41">
      <t>ジッシ</t>
    </rPh>
    <rPh sb="46" eb="48">
      <t>テキセツ</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</si>
  <si>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</si>
  <si>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</si>
  <si>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水害、大規模地震など様々な災害に対する備えとして、ハード施策だけでなく、ソフト施策による防災・減災対策の高度化・充実を図るものであり、社会のニーズに沿ったものと言える。</t>
    <rPh sb="0" eb="2">
      <t>スイガイ</t>
    </rPh>
    <rPh sb="3" eb="6">
      <t>ダイキボ</t>
    </rPh>
    <rPh sb="6" eb="8">
      <t>ジシン</t>
    </rPh>
    <rPh sb="10" eb="12">
      <t>サマザマ</t>
    </rPh>
    <rPh sb="13" eb="15">
      <t>サイガイ</t>
    </rPh>
    <rPh sb="16" eb="17">
      <t>タイ</t>
    </rPh>
    <rPh sb="19" eb="20">
      <t>ソナ</t>
    </rPh>
    <rPh sb="28" eb="30">
      <t>セサク</t>
    </rPh>
    <rPh sb="39" eb="41">
      <t>セサク</t>
    </rPh>
    <rPh sb="44" eb="46">
      <t>ボウサイ</t>
    </rPh>
    <rPh sb="47" eb="49">
      <t>ゲンサイ</t>
    </rPh>
    <rPh sb="49" eb="51">
      <t>タイサク</t>
    </rPh>
    <rPh sb="52" eb="55">
      <t>コウドカ</t>
    </rPh>
    <rPh sb="56" eb="58">
      <t>ジュウジツ</t>
    </rPh>
    <rPh sb="59" eb="60">
      <t>ハカ</t>
    </rPh>
    <rPh sb="67" eb="69">
      <t>シャカイ</t>
    </rPh>
    <rPh sb="74" eb="75">
      <t>ソ</t>
    </rPh>
    <rPh sb="80" eb="81">
      <t>イ</t>
    </rPh>
    <phoneticPr fontId="5"/>
  </si>
  <si>
    <t>競争性の確保に努めており、支出先の選定は妥当である。また、本事業の成果については、事業目的に見合ったものであることを確認している。</t>
    <rPh sb="0" eb="3">
      <t>キョウソウセイ</t>
    </rPh>
    <rPh sb="4" eb="6">
      <t>カクホ</t>
    </rPh>
    <rPh sb="7" eb="8">
      <t>ツト</t>
    </rPh>
    <rPh sb="13" eb="16">
      <t>シシュツサキ</t>
    </rPh>
    <rPh sb="17" eb="19">
      <t>センテイ</t>
    </rPh>
    <rPh sb="20" eb="22">
      <t>ダトウ</t>
    </rPh>
    <rPh sb="29" eb="30">
      <t>ホン</t>
    </rPh>
    <rPh sb="30" eb="32">
      <t>ジギョウ</t>
    </rPh>
    <rPh sb="33" eb="35">
      <t>セイカ</t>
    </rPh>
    <rPh sb="41" eb="43">
      <t>ジギョウ</t>
    </rPh>
    <rPh sb="43" eb="45">
      <t>モクテキ</t>
    </rPh>
    <rPh sb="46" eb="48">
      <t>ミア</t>
    </rPh>
    <rPh sb="58" eb="60">
      <t>カクニン</t>
    </rPh>
    <phoneticPr fontId="5"/>
  </si>
  <si>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rPh sb="0" eb="1">
      <t>ヒ</t>
    </rPh>
    <rPh sb="2" eb="3">
      <t>ツヅ</t>
    </rPh>
    <rPh sb="4" eb="7">
      <t>キョウソウセイ</t>
    </rPh>
    <rPh sb="8" eb="10">
      <t>カクホ</t>
    </rPh>
    <rPh sb="15" eb="17">
      <t>ジョウケン</t>
    </rPh>
    <rPh sb="18" eb="20">
      <t>セイサ</t>
    </rPh>
    <rPh sb="20" eb="21">
      <t>トウ</t>
    </rPh>
    <rPh sb="22" eb="23">
      <t>オコナ</t>
    </rPh>
    <rPh sb="25" eb="28">
      <t>コウリツテキ</t>
    </rPh>
    <rPh sb="30" eb="33">
      <t>コウカテキ</t>
    </rPh>
    <rPh sb="34" eb="36">
      <t>ジギョウ</t>
    </rPh>
    <rPh sb="36" eb="38">
      <t>ジッシ</t>
    </rPh>
    <rPh sb="39" eb="40">
      <t>ツト</t>
    </rPh>
    <rPh sb="47" eb="48">
      <t>ウ</t>
    </rPh>
    <rPh sb="49" eb="50">
      <t>ア</t>
    </rPh>
    <rPh sb="52" eb="54">
      <t>キョウギ</t>
    </rPh>
    <rPh sb="54" eb="55">
      <t>トウ</t>
    </rPh>
    <rPh sb="56" eb="58">
      <t>メンミツ</t>
    </rPh>
    <rPh sb="59" eb="60">
      <t>オコナ</t>
    </rPh>
    <rPh sb="62" eb="64">
      <t>テキセツ</t>
    </rPh>
    <rPh sb="65" eb="67">
      <t>ギョウム</t>
    </rPh>
    <rPh sb="67" eb="69">
      <t>リコウ</t>
    </rPh>
    <rPh sb="77" eb="78">
      <t>トウ</t>
    </rPh>
    <rPh sb="79" eb="81">
      <t>カクニン</t>
    </rPh>
    <rPh sb="82" eb="83">
      <t>オコナ</t>
    </rPh>
    <rPh sb="87" eb="89">
      <t>ジギョウ</t>
    </rPh>
    <rPh sb="89" eb="91">
      <t>モクテキ</t>
    </rPh>
    <rPh sb="92" eb="94">
      <t>ミア</t>
    </rPh>
    <rPh sb="96" eb="98">
      <t>セイカ</t>
    </rPh>
    <rPh sb="99" eb="100">
      <t>ア</t>
    </rPh>
    <rPh sb="110" eb="111">
      <t>ツト</t>
    </rPh>
    <phoneticPr fontId="5"/>
  </si>
  <si>
    <t>既存資料の活用、事業者との複数回にわたる綿密な打ち合わせを行う等により事業の効率化を図っている。</t>
    <rPh sb="0" eb="2">
      <t>キゾン</t>
    </rPh>
    <rPh sb="2" eb="4">
      <t>シリョウ</t>
    </rPh>
    <rPh sb="5" eb="7">
      <t>カツヨウ</t>
    </rPh>
    <rPh sb="8" eb="11">
      <t>ジギョウシャ</t>
    </rPh>
    <rPh sb="13" eb="16">
      <t>フクスウカイ</t>
    </rPh>
    <rPh sb="20" eb="22">
      <t>メンミツ</t>
    </rPh>
    <rPh sb="23" eb="24">
      <t>ウ</t>
    </rPh>
    <rPh sb="25" eb="26">
      <t>ア</t>
    </rPh>
    <rPh sb="29" eb="30">
      <t>オコナ</t>
    </rPh>
    <rPh sb="31" eb="32">
      <t>トウ</t>
    </rPh>
    <rPh sb="35" eb="37">
      <t>ジギョウ</t>
    </rPh>
    <rPh sb="38" eb="41">
      <t>コウリツカ</t>
    </rPh>
    <rPh sb="42" eb="43">
      <t>ハカ</t>
    </rPh>
    <phoneticPr fontId="5"/>
  </si>
  <si>
    <t>成果をもとに地下街管理者の計画作成を支援する等成果が活用されていることを確認している。</t>
    <rPh sb="0" eb="2">
      <t>セイカ</t>
    </rPh>
    <rPh sb="6" eb="9">
      <t>チカガイ</t>
    </rPh>
    <rPh sb="9" eb="12">
      <t>カンリシャ</t>
    </rPh>
    <rPh sb="13" eb="15">
      <t>ケイカク</t>
    </rPh>
    <rPh sb="15" eb="17">
      <t>サクセイ</t>
    </rPh>
    <rPh sb="18" eb="20">
      <t>シエン</t>
    </rPh>
    <rPh sb="22" eb="23">
      <t>トウ</t>
    </rPh>
    <rPh sb="23" eb="25">
      <t>セイカ</t>
    </rPh>
    <rPh sb="26" eb="28">
      <t>カツヨウ</t>
    </rPh>
    <rPh sb="36" eb="38">
      <t>カクニン</t>
    </rPh>
    <phoneticPr fontId="5"/>
  </si>
  <si>
    <t>応用地質株式会社</t>
    <rPh sb="0" eb="2">
      <t>オウヨウ</t>
    </rPh>
    <rPh sb="2" eb="4">
      <t>チシツ</t>
    </rPh>
    <rPh sb="4" eb="8">
      <t>カブシキガイシャ</t>
    </rPh>
    <phoneticPr fontId="5"/>
  </si>
  <si>
    <t>総合的防災対策のための広域的な津波分析調査検討</t>
  </si>
  <si>
    <t>水害リスクに応じた水害ソフト対策の導入に係る水害リスク評価手法・表示方法等のあり方に関する調査・検討業務</t>
    <phoneticPr fontId="5"/>
  </si>
  <si>
    <t>東京海上日動リスクコンサルティング株式会社</t>
    <rPh sb="0" eb="2">
      <t>トウキョウ</t>
    </rPh>
    <rPh sb="2" eb="4">
      <t>カイジョウ</t>
    </rPh>
    <rPh sb="4" eb="6">
      <t>ニチドウ</t>
    </rPh>
    <rPh sb="17" eb="21">
      <t>カブシキガイシャ</t>
    </rPh>
    <phoneticPr fontId="5"/>
  </si>
  <si>
    <t>水災害警戒避難支援マニュアル検討・災害事例等実態調査等</t>
  </si>
  <si>
    <t>国土技術研究センター</t>
    <rPh sb="0" eb="2">
      <t>コクド</t>
    </rPh>
    <rPh sb="2" eb="4">
      <t>ギジュツ</t>
    </rPh>
    <rPh sb="4" eb="6">
      <t>ケンキュウ</t>
    </rPh>
    <phoneticPr fontId="5"/>
  </si>
  <si>
    <t>水災害警戒避難支援マニュアル検討・災害事例等実態調査等</t>
    <phoneticPr fontId="5"/>
  </si>
  <si>
    <t>実績額／洪水に対応した地下の避難確保計画を作成した地下街等の数　　　　　　　　　　　　</t>
    <rPh sb="0" eb="2">
      <t>ジッセキ</t>
    </rPh>
    <rPh sb="2" eb="3">
      <t>ガク</t>
    </rPh>
    <rPh sb="4" eb="6">
      <t>コウズイ</t>
    </rPh>
    <rPh sb="7" eb="9">
      <t>タイオウ</t>
    </rPh>
    <rPh sb="11" eb="13">
      <t>チカ</t>
    </rPh>
    <rPh sb="14" eb="16">
      <t>ヒナン</t>
    </rPh>
    <rPh sb="16" eb="18">
      <t>カクホ</t>
    </rPh>
    <rPh sb="18" eb="20">
      <t>ケイカク</t>
    </rPh>
    <rPh sb="21" eb="23">
      <t>サクセイ</t>
    </rPh>
    <rPh sb="25" eb="29">
      <t>チカガイナド</t>
    </rPh>
    <rPh sb="30" eb="31">
      <t>カズ</t>
    </rPh>
    <phoneticPr fontId="5"/>
  </si>
  <si>
    <t>様々な災害に備え、津波防災地域づくりや地下街等の避難確保、TEC-FORCEの強化等に資する本事業は優先度の高い事業である。</t>
    <rPh sb="0" eb="2">
      <t>サマザマ</t>
    </rPh>
    <rPh sb="3" eb="5">
      <t>サイガイ</t>
    </rPh>
    <rPh sb="6" eb="7">
      <t>ソナ</t>
    </rPh>
    <rPh sb="9" eb="11">
      <t>ツナミ</t>
    </rPh>
    <rPh sb="11" eb="13">
      <t>ボウサイ</t>
    </rPh>
    <rPh sb="13" eb="15">
      <t>チイキ</t>
    </rPh>
    <rPh sb="19" eb="22">
      <t>チカガイ</t>
    </rPh>
    <rPh sb="22" eb="23">
      <t>トウ</t>
    </rPh>
    <rPh sb="24" eb="26">
      <t>ヒナン</t>
    </rPh>
    <rPh sb="26" eb="28">
      <t>カクホ</t>
    </rPh>
    <rPh sb="39" eb="41">
      <t>キョウカ</t>
    </rPh>
    <rPh sb="41" eb="42">
      <t>トウ</t>
    </rPh>
    <rPh sb="43" eb="44">
      <t>シ</t>
    </rPh>
    <rPh sb="46" eb="47">
      <t>ホン</t>
    </rPh>
    <rPh sb="47" eb="49">
      <t>ジギョウ</t>
    </rPh>
    <rPh sb="50" eb="53">
      <t>ユウセンド</t>
    </rPh>
    <rPh sb="54" eb="55">
      <t>タカ</t>
    </rPh>
    <rPh sb="56" eb="58">
      <t>ジギョウ</t>
    </rPh>
    <phoneticPr fontId="5"/>
  </si>
  <si>
    <t>D.</t>
    <phoneticPr fontId="5"/>
  </si>
  <si>
    <t>C.国土技術研究センター</t>
    <phoneticPr fontId="5"/>
  </si>
  <si>
    <t>地域ブロック広域訓練の実施ブロック数</t>
    <rPh sb="0" eb="2">
      <t>チイキ</t>
    </rPh>
    <rPh sb="6" eb="8">
      <t>コウイキ</t>
    </rPh>
    <rPh sb="8" eb="10">
      <t>クンレン</t>
    </rPh>
    <rPh sb="11" eb="13">
      <t>ジッシ</t>
    </rPh>
    <rPh sb="17" eb="18">
      <t>スウ</t>
    </rPh>
    <phoneticPr fontId="5"/>
  </si>
  <si>
    <t>５百万円/1件</t>
    <rPh sb="1" eb="3">
      <t>ヒャクマン</t>
    </rPh>
    <rPh sb="3" eb="4">
      <t>エン</t>
    </rPh>
    <rPh sb="6" eb="7">
      <t>ケン</t>
    </rPh>
    <phoneticPr fontId="5"/>
  </si>
  <si>
    <t>5百万円/1件</t>
    <rPh sb="1" eb="2">
      <t>ヒャク</t>
    </rPh>
    <rPh sb="2" eb="4">
      <t>マンエン</t>
    </rPh>
    <rPh sb="6" eb="7">
      <t>ケン</t>
    </rPh>
    <phoneticPr fontId="5"/>
  </si>
  <si>
    <t>件</t>
    <rPh sb="0" eb="1">
      <t>ケン</t>
    </rPh>
    <phoneticPr fontId="5"/>
  </si>
  <si>
    <t>-</t>
    <phoneticPr fontId="5"/>
  </si>
  <si>
    <t>-</t>
    <phoneticPr fontId="5"/>
  </si>
  <si>
    <t>実績額／報告書件数
（広域TEC-FORCE活動強化方策検討調査）　　　　　　　　　　　　　　</t>
    <rPh sb="0" eb="3">
      <t>ジッセキガク</t>
    </rPh>
    <rPh sb="4" eb="7">
      <t>ホウコクショ</t>
    </rPh>
    <rPh sb="7" eb="9">
      <t>ケンスウ</t>
    </rPh>
    <rPh sb="11" eb="13">
      <t>コウイキ</t>
    </rPh>
    <rPh sb="22" eb="24">
      <t>カツドウ</t>
    </rPh>
    <rPh sb="24" eb="26">
      <t>キョウカ</t>
    </rPh>
    <rPh sb="26" eb="28">
      <t>ホウサク</t>
    </rPh>
    <rPh sb="28" eb="30">
      <t>ケントウ</t>
    </rPh>
    <rPh sb="30" eb="32">
      <t>チョウサ</t>
    </rPh>
    <phoneticPr fontId="5"/>
  </si>
  <si>
    <t>6百万円/1件</t>
    <rPh sb="1" eb="3">
      <t>ヒャクマン</t>
    </rPh>
    <rPh sb="3" eb="4">
      <t>エン</t>
    </rPh>
    <rPh sb="6" eb="7">
      <t>ケン</t>
    </rPh>
    <phoneticPr fontId="5"/>
  </si>
  <si>
    <t>使途は本事業のみに限定している。</t>
    <rPh sb="0" eb="2">
      <t>シト</t>
    </rPh>
    <rPh sb="3" eb="4">
      <t>ホン</t>
    </rPh>
    <rPh sb="4" eb="6">
      <t>ジギョウ</t>
    </rPh>
    <rPh sb="9" eb="11">
      <t>ゲンテイ</t>
    </rPh>
    <phoneticPr fontId="5"/>
  </si>
  <si>
    <t>実績額／報告書件数
（総合的防災対策のための広域的
　  な津波分析調査検討報告書）　　　　　　　　　　　　　　</t>
    <rPh sb="0" eb="3">
      <t>ジッセキガク</t>
    </rPh>
    <rPh sb="4" eb="7">
      <t>ホウコクショ</t>
    </rPh>
    <rPh sb="7" eb="9">
      <t>ケンスウ</t>
    </rPh>
    <rPh sb="38" eb="41">
      <t>ホウコクショ</t>
    </rPh>
    <phoneticPr fontId="5"/>
  </si>
  <si>
    <t>-</t>
    <phoneticPr fontId="5"/>
  </si>
  <si>
    <t>７百万円/1件</t>
    <rPh sb="1" eb="3">
      <t>ヒャクマン</t>
    </rPh>
    <rPh sb="3" eb="4">
      <t>エン</t>
    </rPh>
    <rPh sb="6" eb="7">
      <t>ケン</t>
    </rPh>
    <phoneticPr fontId="5"/>
  </si>
  <si>
    <t>-</t>
    <phoneticPr fontId="5"/>
  </si>
  <si>
    <t>水害リスク認知の向上に資する取組事例</t>
    <rPh sb="0" eb="2">
      <t>スイガイ</t>
    </rPh>
    <rPh sb="5" eb="7">
      <t>ニンチ</t>
    </rPh>
    <rPh sb="8" eb="10">
      <t>コウジョウ</t>
    </rPh>
    <rPh sb="11" eb="12">
      <t>シ</t>
    </rPh>
    <rPh sb="14" eb="16">
      <t>トリクミ</t>
    </rPh>
    <rPh sb="16" eb="18">
      <t>ジレイ</t>
    </rPh>
    <phoneticPr fontId="5"/>
  </si>
  <si>
    <t>水害リスク認知の向上に資する取組事例数</t>
    <rPh sb="0" eb="2">
      <t>スイガイ</t>
    </rPh>
    <rPh sb="5" eb="7">
      <t>ニンチ</t>
    </rPh>
    <rPh sb="8" eb="10">
      <t>コウジョウ</t>
    </rPh>
    <rPh sb="11" eb="12">
      <t>シ</t>
    </rPh>
    <rPh sb="14" eb="16">
      <t>トリクミ</t>
    </rPh>
    <rPh sb="16" eb="18">
      <t>ジレイ</t>
    </rPh>
    <rPh sb="18" eb="19">
      <t>スウ</t>
    </rPh>
    <phoneticPr fontId="5"/>
  </si>
  <si>
    <t>件</t>
    <rPh sb="0" eb="1">
      <t>ケン</t>
    </rPh>
    <phoneticPr fontId="5"/>
  </si>
  <si>
    <t>-</t>
    <phoneticPr fontId="5"/>
  </si>
  <si>
    <t>ソフト手法による水害対策の導入可能性に関する検討調査業務に係る報告書</t>
    <rPh sb="3" eb="5">
      <t>シュホウ</t>
    </rPh>
    <rPh sb="8" eb="10">
      <t>スイガイ</t>
    </rPh>
    <rPh sb="10" eb="12">
      <t>タイサク</t>
    </rPh>
    <rPh sb="13" eb="15">
      <t>ドウニュウ</t>
    </rPh>
    <rPh sb="15" eb="18">
      <t>カノウセイ</t>
    </rPh>
    <rPh sb="19" eb="20">
      <t>カン</t>
    </rPh>
    <rPh sb="22" eb="24">
      <t>ケントウ</t>
    </rPh>
    <rPh sb="24" eb="26">
      <t>チョウサ</t>
    </rPh>
    <rPh sb="26" eb="28">
      <t>ギョウム</t>
    </rPh>
    <rPh sb="29" eb="30">
      <t>カカ</t>
    </rPh>
    <rPh sb="31" eb="34">
      <t>ホウコクショ</t>
    </rPh>
    <phoneticPr fontId="5"/>
  </si>
  <si>
    <t>実績額／報告書件数　　　
（ソフト手法による水害対策の導入可能性に関する検討調査業務報告書）</t>
    <rPh sb="0" eb="2">
      <t>ジッセキ</t>
    </rPh>
    <rPh sb="2" eb="3">
      <t>ガク</t>
    </rPh>
    <rPh sb="4" eb="7">
      <t>ホウコクショ</t>
    </rPh>
    <rPh sb="7" eb="9">
      <t>ケンスウ</t>
    </rPh>
    <rPh sb="17" eb="19">
      <t>シュホウ</t>
    </rPh>
    <rPh sb="22" eb="24">
      <t>スイガイ</t>
    </rPh>
    <rPh sb="24" eb="26">
      <t>タイサク</t>
    </rPh>
    <rPh sb="27" eb="29">
      <t>ドウニュウ</t>
    </rPh>
    <rPh sb="29" eb="32">
      <t>カノウセイ</t>
    </rPh>
    <rPh sb="33" eb="34">
      <t>カン</t>
    </rPh>
    <rPh sb="36" eb="38">
      <t>ケントウ</t>
    </rPh>
    <rPh sb="38" eb="40">
      <t>チョウサ</t>
    </rPh>
    <rPh sb="40" eb="42">
      <t>ギョウム</t>
    </rPh>
    <rPh sb="42" eb="45">
      <t>ホウコクショ</t>
    </rPh>
    <phoneticPr fontId="5"/>
  </si>
  <si>
    <t>洪水に対応した地下の避難確保計画を作成した地下街等の数</t>
    <rPh sb="0" eb="2">
      <t>コウズイ</t>
    </rPh>
    <rPh sb="3" eb="5">
      <t>タイオウ</t>
    </rPh>
    <rPh sb="7" eb="9">
      <t>チカ</t>
    </rPh>
    <rPh sb="10" eb="12">
      <t>ヒナン</t>
    </rPh>
    <rPh sb="12" eb="14">
      <t>カクホ</t>
    </rPh>
    <rPh sb="14" eb="16">
      <t>ケイカク</t>
    </rPh>
    <rPh sb="17" eb="19">
      <t>サクセイ</t>
    </rPh>
    <rPh sb="21" eb="24">
      <t>チカガイ</t>
    </rPh>
    <rPh sb="24" eb="25">
      <t>トウ</t>
    </rPh>
    <rPh sb="26" eb="27">
      <t>カズ</t>
    </rPh>
    <phoneticPr fontId="5"/>
  </si>
  <si>
    <t>浸水想定区域内にあり、市町村が浸水のおそれがあるものとして、地域防災計画に位置づけた不特定・多数の者が利用する地下街等の数</t>
    <rPh sb="0" eb="2">
      <t>シンスイ</t>
    </rPh>
    <rPh sb="2" eb="4">
      <t>ソウテイ</t>
    </rPh>
    <rPh sb="4" eb="7">
      <t>クイキナイ</t>
    </rPh>
    <rPh sb="11" eb="14">
      <t>シチョウソン</t>
    </rPh>
    <rPh sb="15" eb="17">
      <t>シンスイ</t>
    </rPh>
    <rPh sb="30" eb="32">
      <t>チイキ</t>
    </rPh>
    <rPh sb="32" eb="34">
      <t>ボウサイ</t>
    </rPh>
    <rPh sb="34" eb="36">
      <t>ケイカク</t>
    </rPh>
    <rPh sb="37" eb="39">
      <t>イチ</t>
    </rPh>
    <rPh sb="42" eb="45">
      <t>フトクテイ</t>
    </rPh>
    <rPh sb="46" eb="48">
      <t>タスウ</t>
    </rPh>
    <rPh sb="49" eb="50">
      <t>モノ</t>
    </rPh>
    <rPh sb="51" eb="53">
      <t>リヨウ</t>
    </rPh>
    <rPh sb="55" eb="58">
      <t>チカガイ</t>
    </rPh>
    <rPh sb="58" eb="59">
      <t>トウ</t>
    </rPh>
    <rPh sb="60" eb="61">
      <t>カズ</t>
    </rPh>
    <phoneticPr fontId="5"/>
  </si>
  <si>
    <t>7百万円/667</t>
    <rPh sb="1" eb="2">
      <t>ヒャク</t>
    </rPh>
    <rPh sb="2" eb="4">
      <t>マンエン</t>
    </rPh>
    <phoneticPr fontId="5"/>
  </si>
  <si>
    <t>　課長　瀬口　芳広
　課長　五十嵐　崇博
　課長　平井　秀輝
　室長　井上　智夫</t>
    <rPh sb="14" eb="17">
      <t>イガラシ</t>
    </rPh>
    <rPh sb="18" eb="19">
      <t>タカシ</t>
    </rPh>
    <rPh sb="25" eb="27">
      <t>ヒライ</t>
    </rPh>
    <rPh sb="28" eb="30">
      <t>ヒデキ</t>
    </rPh>
    <phoneticPr fontId="5"/>
  </si>
  <si>
    <t>新25-2030</t>
    <rPh sb="0" eb="1">
      <t>シン</t>
    </rPh>
    <phoneticPr fontId="5"/>
  </si>
  <si>
    <t>-</t>
    <phoneticPr fontId="5"/>
  </si>
  <si>
    <t>災害対策として重要な事業なので、調査結果の実際の事業への活用を踏まえた成果指標も設定し、施策の効果を測定し効率性を高めることが望ましい。従来から指摘されているが、防災・減災対策の高度化・充実を図るという効果のために検討報告書が果たす役割の経路・工程を明確にし、そのための活動を活動指標とし、本事業がなければ防止できなかったであろう災害・被害が最終的な成果指標となる。より具体的な指標を設定して、本事業の遂行過程を管理する必要がある。</t>
    <rPh sb="0" eb="2">
      <t>サイガイ</t>
    </rPh>
    <rPh sb="2" eb="4">
      <t>タイサク</t>
    </rPh>
    <rPh sb="7" eb="9">
      <t>ジュウヨウ</t>
    </rPh>
    <rPh sb="10" eb="12">
      <t>ジギョウ</t>
    </rPh>
    <rPh sb="16" eb="18">
      <t>チョウサ</t>
    </rPh>
    <rPh sb="31" eb="32">
      <t>フ</t>
    </rPh>
    <rPh sb="35" eb="37">
      <t>セイカ</t>
    </rPh>
    <rPh sb="37" eb="39">
      <t>シヒョウ</t>
    </rPh>
    <rPh sb="40" eb="42">
      <t>セッテイ</t>
    </rPh>
    <rPh sb="47" eb="49">
      <t>コウカ</t>
    </rPh>
    <rPh sb="50" eb="52">
      <t>ソクテイ</t>
    </rPh>
    <rPh sb="53" eb="56">
      <t>コウリツセイ</t>
    </rPh>
    <rPh sb="57" eb="58">
      <t>タカ</t>
    </rPh>
    <rPh sb="63" eb="64">
      <t>ノゾ</t>
    </rPh>
    <rPh sb="68" eb="70">
      <t>ジュウライ</t>
    </rPh>
    <rPh sb="72" eb="74">
      <t>シテキ</t>
    </rPh>
    <rPh sb="81" eb="83">
      <t>ボウサイ</t>
    </rPh>
    <rPh sb="84" eb="85">
      <t>ゲン</t>
    </rPh>
    <rPh sb="85" eb="86">
      <t>ワザワ</t>
    </rPh>
    <rPh sb="86" eb="88">
      <t>タイサク</t>
    </rPh>
    <rPh sb="89" eb="92">
      <t>コウドカ</t>
    </rPh>
    <rPh sb="93" eb="95">
      <t>ジュウジツ</t>
    </rPh>
    <rPh sb="96" eb="97">
      <t>ハカ</t>
    </rPh>
    <rPh sb="101" eb="103">
      <t>コウカ</t>
    </rPh>
    <rPh sb="107" eb="109">
      <t>ケントウ</t>
    </rPh>
    <rPh sb="109" eb="112">
      <t>ホウコクショ</t>
    </rPh>
    <rPh sb="113" eb="114">
      <t>ハ</t>
    </rPh>
    <rPh sb="116" eb="118">
      <t>ヤクワリ</t>
    </rPh>
    <rPh sb="119" eb="121">
      <t>ケイロ</t>
    </rPh>
    <rPh sb="122" eb="124">
      <t>コウテイ</t>
    </rPh>
    <rPh sb="125" eb="127">
      <t>メイカク</t>
    </rPh>
    <rPh sb="135" eb="137">
      <t>カツドウ</t>
    </rPh>
    <rPh sb="138" eb="140">
      <t>カツドウ</t>
    </rPh>
    <rPh sb="140" eb="142">
      <t>シヒョウ</t>
    </rPh>
    <rPh sb="145" eb="146">
      <t>ホン</t>
    </rPh>
    <rPh sb="146" eb="148">
      <t>ジギョウ</t>
    </rPh>
    <rPh sb="153" eb="155">
      <t>ボウシ</t>
    </rPh>
    <rPh sb="165" eb="167">
      <t>サイガイ</t>
    </rPh>
    <rPh sb="168" eb="170">
      <t>ヒガイ</t>
    </rPh>
    <rPh sb="171" eb="174">
      <t>サイシュウテキ</t>
    </rPh>
    <rPh sb="175" eb="177">
      <t>セイカ</t>
    </rPh>
    <rPh sb="177" eb="179">
      <t>シヒョウ</t>
    </rPh>
    <rPh sb="185" eb="188">
      <t>グタイテキ</t>
    </rPh>
    <rPh sb="189" eb="191">
      <t>シヒョウ</t>
    </rPh>
    <rPh sb="192" eb="194">
      <t>セッテイ</t>
    </rPh>
    <rPh sb="197" eb="198">
      <t>ホン</t>
    </rPh>
    <rPh sb="198" eb="200">
      <t>ジギョウ</t>
    </rPh>
    <rPh sb="201" eb="203">
      <t>スイコウ</t>
    </rPh>
    <rPh sb="203" eb="205">
      <t>カテイ</t>
    </rPh>
    <rPh sb="206" eb="208">
      <t>カンリ</t>
    </rPh>
    <rPh sb="210" eb="212">
      <t>ヒツヨウ</t>
    </rPh>
    <phoneticPr fontId="5"/>
  </si>
  <si>
    <t>終了予定</t>
  </si>
  <si>
    <t>本事業の成果について、地方公共団体等に広く周知し、実際に効果的に活用されるよう努める。</t>
    <rPh sb="0" eb="1">
      <t>ホン</t>
    </rPh>
    <rPh sb="1" eb="3">
      <t>ジギョウ</t>
    </rPh>
    <rPh sb="4" eb="6">
      <t>セイカ</t>
    </rPh>
    <rPh sb="11" eb="13">
      <t>チホウ</t>
    </rPh>
    <rPh sb="13" eb="15">
      <t>コウキョウ</t>
    </rPh>
    <rPh sb="15" eb="17">
      <t>ダンタイ</t>
    </rPh>
    <rPh sb="17" eb="18">
      <t>トウ</t>
    </rPh>
    <rPh sb="19" eb="20">
      <t>ヒロ</t>
    </rPh>
    <rPh sb="21" eb="23">
      <t>シュウチ</t>
    </rPh>
    <rPh sb="25" eb="27">
      <t>ジッサイ</t>
    </rPh>
    <rPh sb="28" eb="31">
      <t>コウカテキ</t>
    </rPh>
    <rPh sb="32" eb="34">
      <t>カツヨウ</t>
    </rPh>
    <rPh sb="39" eb="40">
      <t>ツト</t>
    </rPh>
    <phoneticPr fontId="5"/>
  </si>
  <si>
    <t>予定通り終了</t>
  </si>
  <si>
    <t>本事業は終了するが、引き続き、業務遂行過程の管理を徹底するとともに、本事業により得られた成果については、関係部局との共有、地方公共団体等への周知等によって、効果的に活用されるよう努める。</t>
    <rPh sb="0" eb="1">
      <t>ホン</t>
    </rPh>
    <rPh sb="1" eb="3">
      <t>ジギョウ</t>
    </rPh>
    <rPh sb="4" eb="6">
      <t>シュウリョウ</t>
    </rPh>
    <rPh sb="10" eb="11">
      <t>ヒ</t>
    </rPh>
    <rPh sb="12" eb="13">
      <t>ツヅ</t>
    </rPh>
    <rPh sb="15" eb="17">
      <t>ギョウム</t>
    </rPh>
    <rPh sb="17" eb="19">
      <t>スイコウ</t>
    </rPh>
    <rPh sb="19" eb="21">
      <t>カテイ</t>
    </rPh>
    <rPh sb="22" eb="24">
      <t>カンリ</t>
    </rPh>
    <rPh sb="25" eb="27">
      <t>テッテイ</t>
    </rPh>
    <rPh sb="34" eb="35">
      <t>ホン</t>
    </rPh>
    <rPh sb="35" eb="37">
      <t>ジギョウ</t>
    </rPh>
    <rPh sb="40" eb="41">
      <t>エ</t>
    </rPh>
    <rPh sb="44" eb="46">
      <t>セイカ</t>
    </rPh>
    <rPh sb="52" eb="54">
      <t>カンケイ</t>
    </rPh>
    <rPh sb="54" eb="56">
      <t>ブキョク</t>
    </rPh>
    <rPh sb="58" eb="60">
      <t>キョウユウ</t>
    </rPh>
    <rPh sb="61" eb="63">
      <t>チホウ</t>
    </rPh>
    <rPh sb="63" eb="65">
      <t>コウキョウ</t>
    </rPh>
    <rPh sb="65" eb="67">
      <t>ダンタイ</t>
    </rPh>
    <rPh sb="67" eb="68">
      <t>トウ</t>
    </rPh>
    <rPh sb="70" eb="72">
      <t>シュウチ</t>
    </rPh>
    <rPh sb="72" eb="73">
      <t>トウ</t>
    </rPh>
    <rPh sb="78" eb="81">
      <t>コウカテキ</t>
    </rPh>
    <rPh sb="82" eb="84">
      <t>カツヨウ</t>
    </rPh>
    <rPh sb="89" eb="90">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</si>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</sst>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47324</xdr:colOff>
      <xdr:row>140</xdr:row>
      <xdr:rowOff>12244</xdr:rowOff>
    </xdr:from>
    <xdr:to>
      <xdr:col>22</xdr:col>
      <xdr:colOff>40013</xdr:colOff>
      <xdr:row>141</xdr:row>
      <xdr:rowOff>181782</xdr:rowOff>
    </xdr:to>
    <xdr:sp macro="" textlink="">
      <xdr:nvSpPr>
        <xdr:cNvPr id="19" name="テキスト ボックス 18"/>
        <xdr:cNvSpPr txBox="1"/>
      </xdr:nvSpPr>
      <xdr:spPr>
        <a:xfrm>
          <a:off x="1481677" y="50741273"/>
          <a:ext cx="2502807" cy="516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solidFill>
              <a:srgbClr val="FF0000"/>
            </a:solidFill>
          </a:endParaRPr>
        </a:p>
        <a:p>
          <a:pPr algn="ctr"/>
          <a:r>
            <a:rPr kumimoji="1" lang="ja-JP" altLang="en-US" sz="1100">
              <a:solidFill>
                <a:sysClr val="windowText" lastClr="000000"/>
              </a:solidFill>
            </a:rPr>
            <a:t>２６百万円</a:t>
          </a:r>
        </a:p>
      </xdr:txBody>
    </xdr:sp>
    <xdr:clientData/>
  </xdr:twoCellAnchor>
  <xdr:twoCellAnchor>
    <xdr:from>
      <xdr:col>8</xdr:col>
      <xdr:colOff>0</xdr:colOff>
      <xdr:row>141</xdr:row>
      <xdr:rowOff>219730</xdr:rowOff>
    </xdr:from>
    <xdr:to>
      <xdr:col>22</xdr:col>
      <xdr:colOff>61783</xdr:colOff>
      <xdr:row>143</xdr:row>
      <xdr:rowOff>50052</xdr:rowOff>
    </xdr:to>
    <xdr:sp macro="" textlink="">
      <xdr:nvSpPr>
        <xdr:cNvPr id="20" name="大かっこ 19"/>
        <xdr:cNvSpPr/>
      </xdr:nvSpPr>
      <xdr:spPr>
        <a:xfrm>
          <a:off x="1434353" y="51296142"/>
          <a:ext cx="2571901" cy="52508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防災ソフト施策の高度化・充実に</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係る企画・立案等</a:t>
          </a:r>
        </a:p>
      </xdr:txBody>
    </xdr:sp>
    <xdr:clientData/>
  </xdr:twoCellAnchor>
  <xdr:twoCellAnchor>
    <xdr:from>
      <xdr:col>34</xdr:col>
      <xdr:colOff>6513</xdr:colOff>
      <xdr:row>145</xdr:row>
      <xdr:rowOff>5771</xdr:rowOff>
    </xdr:from>
    <xdr:to>
      <xdr:col>48</xdr:col>
      <xdr:colOff>25920</xdr:colOff>
      <xdr:row>146</xdr:row>
      <xdr:rowOff>198388</xdr:rowOff>
    </xdr:to>
    <xdr:sp macro="" textlink="">
      <xdr:nvSpPr>
        <xdr:cNvPr id="21" name="テキスト ボックス 20"/>
        <xdr:cNvSpPr txBox="1"/>
      </xdr:nvSpPr>
      <xdr:spPr>
        <a:xfrm>
          <a:off x="6102513" y="46375712"/>
          <a:ext cx="2529525"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a:t>
          </a:r>
          <a:r>
            <a:rPr kumimoji="1" lang="ja-JP" altLang="en-US" sz="1100">
              <a:solidFill>
                <a:schemeClr val="tx1"/>
              </a:solidFill>
            </a:rPr>
            <a:t>社</a:t>
          </a:r>
          <a:r>
            <a:rPr kumimoji="1" lang="ja-JP" altLang="en-US" sz="1100"/>
            <a:t>）</a:t>
          </a:r>
          <a:endParaRPr kumimoji="1" lang="en-US" altLang="ja-JP" sz="1100"/>
        </a:p>
        <a:p>
          <a:pPr algn="ctr"/>
          <a:r>
            <a:rPr kumimoji="1" lang="ja-JP" altLang="en-US" sz="1100"/>
            <a:t>６百万円</a:t>
          </a:r>
          <a:endParaRPr kumimoji="1" lang="ja-JP" altLang="en-US" sz="1100">
            <a:solidFill>
              <a:srgbClr val="FF0000"/>
            </a:solidFill>
          </a:endParaRPr>
        </a:p>
      </xdr:txBody>
    </xdr:sp>
    <xdr:clientData/>
  </xdr:twoCellAnchor>
  <xdr:twoCellAnchor>
    <xdr:from>
      <xdr:col>33</xdr:col>
      <xdr:colOff>156174</xdr:colOff>
      <xdr:row>146</xdr:row>
      <xdr:rowOff>241105</xdr:rowOff>
    </xdr:from>
    <xdr:to>
      <xdr:col>48</xdr:col>
      <xdr:colOff>49096</xdr:colOff>
      <xdr:row>147</xdr:row>
      <xdr:rowOff>208048</xdr:rowOff>
    </xdr:to>
    <xdr:sp macro="" textlink="">
      <xdr:nvSpPr>
        <xdr:cNvPr id="22" name="大かっこ 21"/>
        <xdr:cNvSpPr/>
      </xdr:nvSpPr>
      <xdr:spPr>
        <a:xfrm>
          <a:off x="6072880" y="52191576"/>
          <a:ext cx="2582334" cy="3143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aseline="0" smtClean="0">
              <a:solidFill>
                <a:schemeClr val="tx1"/>
              </a:solidFill>
              <a:latin typeface="+mn-lt"/>
              <a:ea typeface="+mn-ea"/>
              <a:cs typeface="+mn-cs"/>
            </a:rPr>
            <a:t>広域</a:t>
          </a:r>
          <a:r>
            <a:rPr lang="en-US" altLang="ja-JP" sz="1100" baseline="0" smtClean="0">
              <a:solidFill>
                <a:schemeClr val="tx1"/>
              </a:solidFill>
              <a:latin typeface="+mn-lt"/>
              <a:ea typeface="+mn-ea"/>
              <a:cs typeface="+mn-cs"/>
            </a:rPr>
            <a:t>TEC-FORCE</a:t>
          </a:r>
          <a:r>
            <a:rPr lang="ja-JP" altLang="en-US" sz="1100" baseline="0" smtClean="0">
              <a:solidFill>
                <a:schemeClr val="tx1"/>
              </a:solidFill>
              <a:latin typeface="+mn-lt"/>
              <a:ea typeface="+mn-ea"/>
              <a:cs typeface="+mn-cs"/>
            </a:rPr>
            <a:t>活動強化方策検討業務</a:t>
          </a:r>
          <a:endParaRPr kumimoji="1" lang="en-US" altLang="ja-JP" sz="1100" baseline="0" smtClean="0">
            <a:solidFill>
              <a:schemeClr val="tx1"/>
            </a:solidFill>
            <a:latin typeface="+mn-lt"/>
            <a:ea typeface="+mn-ea"/>
            <a:cs typeface="+mn-cs"/>
          </a:endParaRPr>
        </a:p>
      </xdr:txBody>
    </xdr:sp>
    <xdr:clientData/>
  </xdr:twoCellAnchor>
  <xdr:twoCellAnchor>
    <xdr:from>
      <xdr:col>26</xdr:col>
      <xdr:colOff>138056</xdr:colOff>
      <xdr:row>140</xdr:row>
      <xdr:rowOff>0</xdr:rowOff>
    </xdr:from>
    <xdr:to>
      <xdr:col>41</xdr:col>
      <xdr:colOff>40504</xdr:colOff>
      <xdr:row>141</xdr:row>
      <xdr:rowOff>193675</xdr:rowOff>
    </xdr:to>
    <xdr:sp macro="" textlink="">
      <xdr:nvSpPr>
        <xdr:cNvPr id="23" name="テキスト ボックス 22"/>
        <xdr:cNvSpPr txBox="1"/>
      </xdr:nvSpPr>
      <xdr:spPr>
        <a:xfrm>
          <a:off x="4799703" y="50729029"/>
          <a:ext cx="2591860" cy="5410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　　</a:t>
          </a:r>
        </a:p>
      </xdr:txBody>
    </xdr:sp>
    <xdr:clientData/>
  </xdr:twoCellAnchor>
  <xdr:twoCellAnchor>
    <xdr:from>
      <xdr:col>14</xdr:col>
      <xdr:colOff>173977</xdr:colOff>
      <xdr:row>145</xdr:row>
      <xdr:rowOff>7463</xdr:rowOff>
    </xdr:from>
    <xdr:to>
      <xdr:col>29</xdr:col>
      <xdr:colOff>78542</xdr:colOff>
      <xdr:row>146</xdr:row>
      <xdr:rowOff>200080</xdr:rowOff>
    </xdr:to>
    <xdr:sp macro="" textlink="">
      <xdr:nvSpPr>
        <xdr:cNvPr id="24" name="テキスト ボックス 23"/>
        <xdr:cNvSpPr txBox="1"/>
      </xdr:nvSpPr>
      <xdr:spPr>
        <a:xfrm>
          <a:off x="2684095" y="51610551"/>
          <a:ext cx="2593976"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Ａ．地方整備局（１機関）</a:t>
          </a:r>
          <a:endParaRPr kumimoji="1" lang="en-US" altLang="ja-JP" sz="1100"/>
        </a:p>
        <a:p>
          <a:pPr algn="ctr"/>
          <a:r>
            <a:rPr kumimoji="1" lang="ja-JP" altLang="en-US" sz="1100"/>
            <a:t>６百万円</a:t>
          </a:r>
        </a:p>
      </xdr:txBody>
    </xdr:sp>
    <xdr:clientData/>
  </xdr:twoCellAnchor>
  <xdr:twoCellAnchor>
    <xdr:from>
      <xdr:col>10</xdr:col>
      <xdr:colOff>66713</xdr:colOff>
      <xdr:row>143</xdr:row>
      <xdr:rowOff>79987</xdr:rowOff>
    </xdr:from>
    <xdr:to>
      <xdr:col>10</xdr:col>
      <xdr:colOff>66713</xdr:colOff>
      <xdr:row>152</xdr:row>
      <xdr:rowOff>49545</xdr:rowOff>
    </xdr:to>
    <xdr:cxnSp macro="">
      <xdr:nvCxnSpPr>
        <xdr:cNvPr id="25" name="直線コネクタ 24"/>
        <xdr:cNvCxnSpPr/>
      </xdr:nvCxnSpPr>
      <xdr:spPr>
        <a:xfrm>
          <a:off x="1859654" y="45755163"/>
          <a:ext cx="0" cy="309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74416</xdr:colOff>
      <xdr:row>145</xdr:row>
      <xdr:rowOff>277463</xdr:rowOff>
    </xdr:from>
    <xdr:to>
      <xdr:col>33</xdr:col>
      <xdr:colOff>156173</xdr:colOff>
      <xdr:row>145</xdr:row>
      <xdr:rowOff>277463</xdr:rowOff>
    </xdr:to>
    <xdr:cxnSp macro="">
      <xdr:nvCxnSpPr>
        <xdr:cNvPr id="26" name="直線矢印コネクタ 25"/>
        <xdr:cNvCxnSpPr/>
      </xdr:nvCxnSpPr>
      <xdr:spPr>
        <a:xfrm>
          <a:off x="5273945" y="51880551"/>
          <a:ext cx="79893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86822</xdr:colOff>
      <xdr:row>145</xdr:row>
      <xdr:rowOff>255113</xdr:rowOff>
    </xdr:from>
    <xdr:to>
      <xdr:col>14</xdr:col>
      <xdr:colOff>168579</xdr:colOff>
      <xdr:row>145</xdr:row>
      <xdr:rowOff>255113</xdr:rowOff>
    </xdr:to>
    <xdr:cxnSp macro="">
      <xdr:nvCxnSpPr>
        <xdr:cNvPr id="27" name="直線矢印コネクタ 26"/>
        <xdr:cNvCxnSpPr/>
      </xdr:nvCxnSpPr>
      <xdr:spPr>
        <a:xfrm>
          <a:off x="1879763" y="51858201"/>
          <a:ext cx="79893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178104</xdr:colOff>
      <xdr:row>151</xdr:row>
      <xdr:rowOff>145858</xdr:rowOff>
    </xdr:from>
    <xdr:to>
      <xdr:col>29</xdr:col>
      <xdr:colOff>89125</xdr:colOff>
      <xdr:row>152</xdr:row>
      <xdr:rowOff>338475</xdr:rowOff>
    </xdr:to>
    <xdr:sp macro="" textlink="">
      <xdr:nvSpPr>
        <xdr:cNvPr id="28" name="テキスト ボックス 27"/>
        <xdr:cNvSpPr txBox="1"/>
      </xdr:nvSpPr>
      <xdr:spPr>
        <a:xfrm>
          <a:off x="2688222" y="53833240"/>
          <a:ext cx="2600432"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Ｃ．民間企業、財団法人（３者）</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clientData/>
  </xdr:twoCellAnchor>
  <xdr:twoCellAnchor>
    <xdr:from>
      <xdr:col>14</xdr:col>
      <xdr:colOff>119896</xdr:colOff>
      <xdr:row>153</xdr:row>
      <xdr:rowOff>43334</xdr:rowOff>
    </xdr:from>
    <xdr:to>
      <xdr:col>29</xdr:col>
      <xdr:colOff>136750</xdr:colOff>
      <xdr:row>158</xdr:row>
      <xdr:rowOff>190500</xdr:rowOff>
    </xdr:to>
    <xdr:sp macro="" textlink="">
      <xdr:nvSpPr>
        <xdr:cNvPr id="29" name="大かっこ 28"/>
        <xdr:cNvSpPr/>
      </xdr:nvSpPr>
      <xdr:spPr>
        <a:xfrm>
          <a:off x="2630014" y="49192334"/>
          <a:ext cx="2706265" cy="18840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a:solidFill>
                <a:schemeClr val="tx1"/>
              </a:solidFill>
              <a:latin typeface="+mn-lt"/>
              <a:ea typeface="+mn-ea"/>
              <a:cs typeface="+mn-cs"/>
            </a:rPr>
            <a:t>○水災害警戒避難支援マニュアル </a:t>
          </a:r>
        </a:p>
        <a:p>
          <a:pPr algn="l"/>
          <a:r>
            <a:rPr lang="ja-JP" altLang="en-US" sz="1100" baseline="0">
              <a:solidFill>
                <a:schemeClr val="tx1"/>
              </a:solidFill>
              <a:latin typeface="+mn-lt"/>
              <a:ea typeface="+mn-ea"/>
              <a:cs typeface="+mn-cs"/>
            </a:rPr>
            <a:t>     検討・災害事例等実態調査等業務</a:t>
          </a:r>
        </a:p>
        <a:p>
          <a:pPr algn="l"/>
          <a:r>
            <a:rPr lang="ja-JP" altLang="en-US" sz="1100" baseline="0">
              <a:solidFill>
                <a:schemeClr val="tx1"/>
              </a:solidFill>
              <a:latin typeface="+mn-lt"/>
              <a:ea typeface="+mn-ea"/>
              <a:cs typeface="+mn-cs"/>
            </a:rPr>
            <a:t>○総合的防災対策のための広域的</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な津波分析調査検討業務</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○水害リスクに応じた水害ソフト対策</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の導入に係る水害リスク評価手法・</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表示方法等のあり方に関する調査・</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検討業務</a:t>
          </a:r>
          <a:r>
            <a:rPr lang="ja-JP" altLang="en-US" sz="1200" baseline="0">
              <a:solidFill>
                <a:schemeClr val="tx1"/>
              </a:solidFill>
              <a:latin typeface="+mn-lt"/>
              <a:ea typeface="+mn-ea"/>
              <a:cs typeface="+mn-cs"/>
            </a:rPr>
            <a:t>　</a:t>
          </a:r>
          <a:endParaRPr kumimoji="1" lang="en-US" altLang="ja-JP" sz="1200" baseline="0" smtClean="0">
            <a:solidFill>
              <a:schemeClr val="tx1"/>
            </a:solidFill>
            <a:latin typeface="+mn-lt"/>
            <a:ea typeface="+mn-ea"/>
            <a:cs typeface="+mn-cs"/>
          </a:endParaRPr>
        </a:p>
      </xdr:txBody>
    </xdr:sp>
    <xdr:clientData/>
  </xdr:twoCellAnchor>
  <xdr:twoCellAnchor>
    <xdr:from>
      <xdr:col>26</xdr:col>
      <xdr:colOff>157107</xdr:colOff>
      <xdr:row>141</xdr:row>
      <xdr:rowOff>263274</xdr:rowOff>
    </xdr:from>
    <xdr:to>
      <xdr:col>41</xdr:col>
      <xdr:colOff>50029</xdr:colOff>
      <xdr:row>142</xdr:row>
      <xdr:rowOff>230217</xdr:rowOff>
    </xdr:to>
    <xdr:sp macro="" textlink="">
      <xdr:nvSpPr>
        <xdr:cNvPr id="30" name="大かっこ 29"/>
        <xdr:cNvSpPr/>
      </xdr:nvSpPr>
      <xdr:spPr>
        <a:xfrm>
          <a:off x="4818754" y="51339686"/>
          <a:ext cx="2582334" cy="3143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smtClean="0">
              <a:solidFill>
                <a:schemeClr val="tx1"/>
              </a:solidFill>
              <a:latin typeface="+mn-lt"/>
              <a:ea typeface="+mn-ea"/>
              <a:cs typeface="+mn-cs"/>
            </a:rPr>
            <a:t>　　諸謝金、職員旅費、委員等旅費</a:t>
          </a:r>
          <a:endParaRPr kumimoji="1" lang="en-US" altLang="ja-JP" sz="1100" baseline="0" smtClean="0">
            <a:solidFill>
              <a:schemeClr val="tx1"/>
            </a:solidFill>
            <a:latin typeface="+mn-lt"/>
            <a:ea typeface="+mn-ea"/>
            <a:cs typeface="+mn-cs"/>
          </a:endParaRPr>
        </a:p>
      </xdr:txBody>
    </xdr:sp>
    <xdr:clientData/>
  </xdr:twoCellAnchor>
  <xdr:twoCellAnchor>
    <xdr:from>
      <xdr:col>14</xdr:col>
      <xdr:colOff>144345</xdr:colOff>
      <xdr:row>146</xdr:row>
      <xdr:rowOff>231580</xdr:rowOff>
    </xdr:from>
    <xdr:to>
      <xdr:col>29</xdr:col>
      <xdr:colOff>89125</xdr:colOff>
      <xdr:row>149</xdr:row>
      <xdr:rowOff>122883</xdr:rowOff>
    </xdr:to>
    <xdr:sp macro="" textlink="">
      <xdr:nvSpPr>
        <xdr:cNvPr id="31" name="大かっこ 30"/>
        <xdr:cNvSpPr/>
      </xdr:nvSpPr>
      <xdr:spPr>
        <a:xfrm>
          <a:off x="2654463" y="52182051"/>
          <a:ext cx="2634191" cy="9334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南海トラフ巨大地震で大規模災害が想定される被災地方整備局にお</a:t>
          </a:r>
          <a:r>
            <a:rPr lang="ja-JP" altLang="en-US" sz="1100">
              <a:solidFill>
                <a:schemeClr val="tx1"/>
              </a:solidFill>
              <a:latin typeface="+mn-lt"/>
              <a:ea typeface="+mn-ea"/>
              <a:cs typeface="+mn-cs"/>
            </a:rPr>
            <a:t>ける</a:t>
          </a:r>
          <a:r>
            <a:rPr lang="ja-JP" altLang="ja-JP" sz="1100">
              <a:solidFill>
                <a:schemeClr val="tx1"/>
              </a:solidFill>
              <a:latin typeface="+mn-lt"/>
              <a:ea typeface="+mn-ea"/>
              <a:cs typeface="+mn-cs"/>
            </a:rPr>
            <a:t>広域</a:t>
          </a:r>
          <a:r>
            <a:rPr lang="en-US" altLang="ja-JP" sz="1100">
              <a:solidFill>
                <a:schemeClr val="tx1"/>
              </a:solidFill>
              <a:latin typeface="+mn-lt"/>
              <a:ea typeface="+mn-ea"/>
              <a:cs typeface="+mn-cs"/>
            </a:rPr>
            <a:t>TEC-FORCE</a:t>
          </a:r>
          <a:r>
            <a:rPr lang="ja-JP" altLang="ja-JP" sz="1100">
              <a:solidFill>
                <a:schemeClr val="tx1"/>
              </a:solidFill>
              <a:latin typeface="+mn-lt"/>
              <a:ea typeface="+mn-ea"/>
              <a:cs typeface="+mn-cs"/>
            </a:rPr>
            <a:t>の受援計画の作成に係る企画・立案</a:t>
          </a:r>
          <a:r>
            <a:rPr lang="ja-JP" altLang="en-US" sz="1100">
              <a:solidFill>
                <a:schemeClr val="tx1"/>
              </a:solidFill>
              <a:latin typeface="+mn-lt"/>
              <a:ea typeface="+mn-ea"/>
              <a:cs typeface="+mn-cs"/>
            </a:rPr>
            <a:t>、</a:t>
          </a:r>
          <a:r>
            <a:rPr lang="ja-JP" altLang="en-US"/>
            <a:t>業務発注及び指導監督</a:t>
          </a:r>
          <a:endParaRPr lang="en-US" altLang="ja-JP">
            <a:solidFill>
              <a:srgbClr val="FF0000"/>
            </a:solidFill>
          </a:endParaRPr>
        </a:p>
      </xdr:txBody>
    </xdr:sp>
    <xdr:clientData/>
  </xdr:twoCellAnchor>
  <xdr:twoCellAnchor>
    <xdr:from>
      <xdr:col>22</xdr:col>
      <xdr:colOff>50900</xdr:colOff>
      <xdr:row>140</xdr:row>
      <xdr:rowOff>257174</xdr:rowOff>
    </xdr:from>
    <xdr:to>
      <xdr:col>26</xdr:col>
      <xdr:colOff>132658</xdr:colOff>
      <xdr:row>140</xdr:row>
      <xdr:rowOff>257174</xdr:rowOff>
    </xdr:to>
    <xdr:cxnSp macro="">
      <xdr:nvCxnSpPr>
        <xdr:cNvPr id="32" name="直線矢印コネクタ 31"/>
        <xdr:cNvCxnSpPr/>
      </xdr:nvCxnSpPr>
      <xdr:spPr>
        <a:xfrm>
          <a:off x="3995371" y="50986203"/>
          <a:ext cx="79893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67234</xdr:colOff>
      <xdr:row>152</xdr:row>
      <xdr:rowOff>33614</xdr:rowOff>
    </xdr:from>
    <xdr:to>
      <xdr:col>14</xdr:col>
      <xdr:colOff>148991</xdr:colOff>
      <xdr:row>152</xdr:row>
      <xdr:rowOff>33614</xdr:rowOff>
    </xdr:to>
    <xdr:cxnSp macro="">
      <xdr:nvCxnSpPr>
        <xdr:cNvPr id="34" name="直線矢印コネクタ 33"/>
        <xdr:cNvCxnSpPr/>
      </xdr:nvCxnSpPr>
      <xdr:spPr>
        <a:xfrm>
          <a:off x="1860175" y="54068379"/>
          <a:ext cx="79893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134470</xdr:colOff>
      <xdr:row>144</xdr:row>
      <xdr:rowOff>67227</xdr:rowOff>
    </xdr:from>
    <xdr:ext cx="1172116" cy="275717"/>
    <xdr:sp macro="" textlink="">
      <xdr:nvSpPr>
        <xdr:cNvPr id="2" name="テキスト ボックス 1"/>
        <xdr:cNvSpPr txBox="1"/>
      </xdr:nvSpPr>
      <xdr:spPr>
        <a:xfrm>
          <a:off x="6051176" y="5132293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oneCellAnchor>
    <xdr:from>
      <xdr:col>14</xdr:col>
      <xdr:colOff>134470</xdr:colOff>
      <xdr:row>150</xdr:row>
      <xdr:rowOff>212908</xdr:rowOff>
    </xdr:from>
    <xdr:ext cx="1172116" cy="275717"/>
    <xdr:sp macro="" textlink="">
      <xdr:nvSpPr>
        <xdr:cNvPr id="35" name="テキスト ボックス 34"/>
        <xdr:cNvSpPr txBox="1"/>
      </xdr:nvSpPr>
      <xdr:spPr>
        <a:xfrm>
          <a:off x="2644588" y="5355290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8" t="s">
        <v>375</v>
      </c>
      <c r="AR2" s="688"/>
      <c r="AS2" s="59" t="str">
        <f>IF(OR(AQ2="　", AQ2=""), "", "-")</f>
        <v/>
      </c>
      <c r="AT2" s="689">
        <v>132</v>
      </c>
      <c r="AU2" s="689"/>
      <c r="AV2" s="60" t="str">
        <f>IF(AW2="", "", "-")</f>
        <v/>
      </c>
      <c r="AW2" s="690"/>
      <c r="AX2" s="690"/>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387</v>
      </c>
      <c r="AK3" s="646"/>
      <c r="AL3" s="646"/>
      <c r="AM3" s="646"/>
      <c r="AN3" s="646"/>
      <c r="AO3" s="646"/>
      <c r="AP3" s="646"/>
      <c r="AQ3" s="646"/>
      <c r="AR3" s="646"/>
      <c r="AS3" s="646"/>
      <c r="AT3" s="646"/>
      <c r="AU3" s="646"/>
      <c r="AV3" s="646"/>
      <c r="AW3" s="646"/>
      <c r="AX3" s="36" t="s">
        <v>91</v>
      </c>
    </row>
    <row r="4" spans="1:50" ht="24.75" customHeight="1" x14ac:dyDescent="0.15">
      <c r="A4" s="458" t="s">
        <v>30</v>
      </c>
      <c r="B4" s="459"/>
      <c r="C4" s="459"/>
      <c r="D4" s="459"/>
      <c r="E4" s="459"/>
      <c r="F4" s="459"/>
      <c r="G4" s="432" t="s">
        <v>388</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377</v>
      </c>
      <c r="AF4" s="438"/>
      <c r="AG4" s="438"/>
      <c r="AH4" s="438"/>
      <c r="AI4" s="438"/>
      <c r="AJ4" s="438"/>
      <c r="AK4" s="438"/>
      <c r="AL4" s="438"/>
      <c r="AM4" s="438"/>
      <c r="AN4" s="438"/>
      <c r="AO4" s="438"/>
      <c r="AP4" s="439"/>
      <c r="AQ4" s="440" t="s">
        <v>2</v>
      </c>
      <c r="AR4" s="435"/>
      <c r="AS4" s="435"/>
      <c r="AT4" s="435"/>
      <c r="AU4" s="435"/>
      <c r="AV4" s="435"/>
      <c r="AW4" s="435"/>
      <c r="AX4" s="441"/>
    </row>
    <row r="5" spans="1:50" ht="62.25" customHeight="1" x14ac:dyDescent="0.15">
      <c r="A5" s="442" t="s">
        <v>93</v>
      </c>
      <c r="B5" s="443"/>
      <c r="C5" s="443"/>
      <c r="D5" s="443"/>
      <c r="E5" s="443"/>
      <c r="F5" s="444"/>
      <c r="G5" s="661" t="s">
        <v>95</v>
      </c>
      <c r="H5" s="623"/>
      <c r="I5" s="623"/>
      <c r="J5" s="623"/>
      <c r="K5" s="623"/>
      <c r="L5" s="623"/>
      <c r="M5" s="662" t="s">
        <v>92</v>
      </c>
      <c r="N5" s="663"/>
      <c r="O5" s="663"/>
      <c r="P5" s="663"/>
      <c r="Q5" s="663"/>
      <c r="R5" s="664"/>
      <c r="S5" s="622" t="s">
        <v>99</v>
      </c>
      <c r="T5" s="623"/>
      <c r="U5" s="623"/>
      <c r="V5" s="623"/>
      <c r="W5" s="623"/>
      <c r="X5" s="624"/>
      <c r="Y5" s="449" t="s">
        <v>3</v>
      </c>
      <c r="Z5" s="450"/>
      <c r="AA5" s="450"/>
      <c r="AB5" s="450"/>
      <c r="AC5" s="450"/>
      <c r="AD5" s="451"/>
      <c r="AE5" s="452" t="s">
        <v>383</v>
      </c>
      <c r="AF5" s="453"/>
      <c r="AG5" s="453"/>
      <c r="AH5" s="453"/>
      <c r="AI5" s="453"/>
      <c r="AJ5" s="453"/>
      <c r="AK5" s="453"/>
      <c r="AL5" s="453"/>
      <c r="AM5" s="453"/>
      <c r="AN5" s="453"/>
      <c r="AO5" s="453"/>
      <c r="AP5" s="454"/>
      <c r="AQ5" s="455" t="s">
        <v>463</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380</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85" t="s">
        <v>25</v>
      </c>
      <c r="B7" s="486"/>
      <c r="C7" s="486"/>
      <c r="D7" s="486"/>
      <c r="E7" s="486"/>
      <c r="F7" s="486"/>
      <c r="G7" s="487" t="s">
        <v>382</v>
      </c>
      <c r="H7" s="488"/>
      <c r="I7" s="488"/>
      <c r="J7" s="488"/>
      <c r="K7" s="488"/>
      <c r="L7" s="488"/>
      <c r="M7" s="488"/>
      <c r="N7" s="488"/>
      <c r="O7" s="488"/>
      <c r="P7" s="488"/>
      <c r="Q7" s="488"/>
      <c r="R7" s="488"/>
      <c r="S7" s="488"/>
      <c r="T7" s="488"/>
      <c r="U7" s="488"/>
      <c r="V7" s="489"/>
      <c r="W7" s="489"/>
      <c r="X7" s="489"/>
      <c r="Y7" s="490" t="s">
        <v>5</v>
      </c>
      <c r="Z7" s="379"/>
      <c r="AA7" s="379"/>
      <c r="AB7" s="379"/>
      <c r="AC7" s="379"/>
      <c r="AD7" s="381"/>
      <c r="AE7" s="491" t="s">
        <v>465</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0" t="s">
        <v>79</v>
      </c>
      <c r="Z8" s="470"/>
      <c r="AA8" s="470"/>
      <c r="AB8" s="470"/>
      <c r="AC8" s="470"/>
      <c r="AD8" s="470"/>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85" t="s">
        <v>26</v>
      </c>
      <c r="B9" s="186"/>
      <c r="C9" s="186"/>
      <c r="D9" s="186"/>
      <c r="E9" s="186"/>
      <c r="F9" s="186"/>
      <c r="G9" s="187" t="s">
        <v>385</v>
      </c>
      <c r="H9" s="188"/>
      <c r="I9" s="188"/>
      <c r="J9" s="188"/>
      <c r="K9" s="188"/>
      <c r="L9" s="188"/>
      <c r="M9" s="188"/>
      <c r="N9" s="188"/>
      <c r="O9" s="188"/>
      <c r="P9" s="188"/>
      <c r="Q9" s="188"/>
      <c r="R9" s="188"/>
      <c r="S9" s="188"/>
      <c r="T9" s="188"/>
      <c r="U9" s="188"/>
      <c r="V9" s="188"/>
      <c r="W9" s="188"/>
      <c r="X9" s="188"/>
      <c r="Y9" s="428"/>
      <c r="Z9" s="428"/>
      <c r="AA9" s="428"/>
      <c r="AB9" s="428"/>
      <c r="AC9" s="428"/>
      <c r="AD9" s="428"/>
      <c r="AE9" s="188"/>
      <c r="AF9" s="188"/>
      <c r="AG9" s="188"/>
      <c r="AH9" s="188"/>
      <c r="AI9" s="188"/>
      <c r="AJ9" s="188"/>
      <c r="AK9" s="188"/>
      <c r="AL9" s="188"/>
      <c r="AM9" s="188"/>
      <c r="AN9" s="188"/>
      <c r="AO9" s="188"/>
      <c r="AP9" s="188"/>
      <c r="AQ9" s="188"/>
      <c r="AR9" s="188"/>
      <c r="AS9" s="188"/>
      <c r="AT9" s="188"/>
      <c r="AU9" s="188"/>
      <c r="AV9" s="188"/>
      <c r="AW9" s="188"/>
      <c r="AX9" s="189"/>
    </row>
    <row r="10" spans="1:50" ht="60" customHeight="1" x14ac:dyDescent="0.15">
      <c r="A10" s="185" t="s">
        <v>36</v>
      </c>
      <c r="B10" s="186"/>
      <c r="C10" s="186"/>
      <c r="D10" s="186"/>
      <c r="E10" s="186"/>
      <c r="F10" s="186"/>
      <c r="G10" s="187" t="s">
        <v>379</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4"/>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5" t="s">
        <v>27</v>
      </c>
      <c r="B12" s="496"/>
      <c r="C12" s="496"/>
      <c r="D12" s="496"/>
      <c r="E12" s="496"/>
      <c r="F12" s="497"/>
      <c r="G12" s="501"/>
      <c r="H12" s="502"/>
      <c r="I12" s="502"/>
      <c r="J12" s="502"/>
      <c r="K12" s="502"/>
      <c r="L12" s="502"/>
      <c r="M12" s="502"/>
      <c r="N12" s="502"/>
      <c r="O12" s="502"/>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3"/>
    </row>
    <row r="13" spans="1:50" ht="21" customHeight="1" x14ac:dyDescent="0.15">
      <c r="A13" s="400"/>
      <c r="B13" s="401"/>
      <c r="C13" s="401"/>
      <c r="D13" s="401"/>
      <c r="E13" s="401"/>
      <c r="F13" s="402"/>
      <c r="G13" s="504" t="s">
        <v>7</v>
      </c>
      <c r="H13" s="505"/>
      <c r="I13" s="510" t="s">
        <v>8</v>
      </c>
      <c r="J13" s="511"/>
      <c r="K13" s="511"/>
      <c r="L13" s="511"/>
      <c r="M13" s="511"/>
      <c r="N13" s="511"/>
      <c r="O13" s="512"/>
      <c r="P13" s="176" t="s">
        <v>382</v>
      </c>
      <c r="Q13" s="177"/>
      <c r="R13" s="177"/>
      <c r="S13" s="177"/>
      <c r="T13" s="177"/>
      <c r="U13" s="177"/>
      <c r="V13" s="178"/>
      <c r="W13" s="176">
        <v>56</v>
      </c>
      <c r="X13" s="177"/>
      <c r="Y13" s="177"/>
      <c r="Z13" s="177"/>
      <c r="AA13" s="177"/>
      <c r="AB13" s="177"/>
      <c r="AC13" s="178"/>
      <c r="AD13" s="176">
        <v>26</v>
      </c>
      <c r="AE13" s="177"/>
      <c r="AF13" s="177"/>
      <c r="AG13" s="177"/>
      <c r="AH13" s="177"/>
      <c r="AI13" s="177"/>
      <c r="AJ13" s="178"/>
      <c r="AK13" s="176">
        <v>5</v>
      </c>
      <c r="AL13" s="177"/>
      <c r="AM13" s="177"/>
      <c r="AN13" s="177"/>
      <c r="AO13" s="177"/>
      <c r="AP13" s="177"/>
      <c r="AQ13" s="178"/>
      <c r="AR13" s="190" t="s">
        <v>471</v>
      </c>
      <c r="AS13" s="191"/>
      <c r="AT13" s="191"/>
      <c r="AU13" s="191"/>
      <c r="AV13" s="191"/>
      <c r="AW13" s="191"/>
      <c r="AX13" s="192"/>
    </row>
    <row r="14" spans="1:50" ht="21" customHeight="1" x14ac:dyDescent="0.15">
      <c r="A14" s="400"/>
      <c r="B14" s="401"/>
      <c r="C14" s="401"/>
      <c r="D14" s="401"/>
      <c r="E14" s="401"/>
      <c r="F14" s="402"/>
      <c r="G14" s="506"/>
      <c r="H14" s="507"/>
      <c r="I14" s="180" t="s">
        <v>9</v>
      </c>
      <c r="J14" s="181"/>
      <c r="K14" s="181"/>
      <c r="L14" s="181"/>
      <c r="M14" s="181"/>
      <c r="N14" s="181"/>
      <c r="O14" s="182"/>
      <c r="P14" s="176" t="s">
        <v>382</v>
      </c>
      <c r="Q14" s="177"/>
      <c r="R14" s="177"/>
      <c r="S14" s="177"/>
      <c r="T14" s="177"/>
      <c r="U14" s="177"/>
      <c r="V14" s="178"/>
      <c r="W14" s="176" t="s">
        <v>382</v>
      </c>
      <c r="X14" s="177"/>
      <c r="Y14" s="177"/>
      <c r="Z14" s="177"/>
      <c r="AA14" s="177"/>
      <c r="AB14" s="177"/>
      <c r="AC14" s="178"/>
      <c r="AD14" s="176" t="s">
        <v>382</v>
      </c>
      <c r="AE14" s="177"/>
      <c r="AF14" s="177"/>
      <c r="AG14" s="177"/>
      <c r="AH14" s="177"/>
      <c r="AI14" s="177"/>
      <c r="AJ14" s="178"/>
      <c r="AK14" s="176"/>
      <c r="AL14" s="177"/>
      <c r="AM14" s="177"/>
      <c r="AN14" s="177"/>
      <c r="AO14" s="177"/>
      <c r="AP14" s="177"/>
      <c r="AQ14" s="178"/>
      <c r="AR14" s="183"/>
      <c r="AS14" s="183"/>
      <c r="AT14" s="183"/>
      <c r="AU14" s="183"/>
      <c r="AV14" s="183"/>
      <c r="AW14" s="183"/>
      <c r="AX14" s="184"/>
    </row>
    <row r="15" spans="1:50" ht="21" customHeight="1" x14ac:dyDescent="0.15">
      <c r="A15" s="400"/>
      <c r="B15" s="401"/>
      <c r="C15" s="401"/>
      <c r="D15" s="401"/>
      <c r="E15" s="401"/>
      <c r="F15" s="402"/>
      <c r="G15" s="506"/>
      <c r="H15" s="507"/>
      <c r="I15" s="180" t="s">
        <v>62</v>
      </c>
      <c r="J15" s="429"/>
      <c r="K15" s="429"/>
      <c r="L15" s="429"/>
      <c r="M15" s="429"/>
      <c r="N15" s="429"/>
      <c r="O15" s="430"/>
      <c r="P15" s="176" t="s">
        <v>382</v>
      </c>
      <c r="Q15" s="177"/>
      <c r="R15" s="177"/>
      <c r="S15" s="177"/>
      <c r="T15" s="177"/>
      <c r="U15" s="177"/>
      <c r="V15" s="178"/>
      <c r="W15" s="176" t="s">
        <v>382</v>
      </c>
      <c r="X15" s="177"/>
      <c r="Y15" s="177"/>
      <c r="Z15" s="177"/>
      <c r="AA15" s="177"/>
      <c r="AB15" s="177"/>
      <c r="AC15" s="178"/>
      <c r="AD15" s="176" t="s">
        <v>382</v>
      </c>
      <c r="AE15" s="177"/>
      <c r="AF15" s="177"/>
      <c r="AG15" s="177"/>
      <c r="AH15" s="177"/>
      <c r="AI15" s="177"/>
      <c r="AJ15" s="178"/>
      <c r="AK15" s="176" t="s">
        <v>382</v>
      </c>
      <c r="AL15" s="177"/>
      <c r="AM15" s="177"/>
      <c r="AN15" s="177"/>
      <c r="AO15" s="177"/>
      <c r="AP15" s="177"/>
      <c r="AQ15" s="178"/>
      <c r="AR15" s="176"/>
      <c r="AS15" s="177"/>
      <c r="AT15" s="177"/>
      <c r="AU15" s="177"/>
      <c r="AV15" s="177"/>
      <c r="AW15" s="177"/>
      <c r="AX15" s="179"/>
    </row>
    <row r="16" spans="1:50" ht="21" customHeight="1" x14ac:dyDescent="0.15">
      <c r="A16" s="400"/>
      <c r="B16" s="401"/>
      <c r="C16" s="401"/>
      <c r="D16" s="401"/>
      <c r="E16" s="401"/>
      <c r="F16" s="402"/>
      <c r="G16" s="506"/>
      <c r="H16" s="507"/>
      <c r="I16" s="180" t="s">
        <v>63</v>
      </c>
      <c r="J16" s="429"/>
      <c r="K16" s="429"/>
      <c r="L16" s="429"/>
      <c r="M16" s="429"/>
      <c r="N16" s="429"/>
      <c r="O16" s="430"/>
      <c r="P16" s="176" t="s">
        <v>382</v>
      </c>
      <c r="Q16" s="177"/>
      <c r="R16" s="177"/>
      <c r="S16" s="177"/>
      <c r="T16" s="177"/>
      <c r="U16" s="177"/>
      <c r="V16" s="178"/>
      <c r="W16" s="176" t="s">
        <v>382</v>
      </c>
      <c r="X16" s="177"/>
      <c r="Y16" s="177"/>
      <c r="Z16" s="177"/>
      <c r="AA16" s="177"/>
      <c r="AB16" s="177"/>
      <c r="AC16" s="178"/>
      <c r="AD16" s="176" t="s">
        <v>382</v>
      </c>
      <c r="AE16" s="177"/>
      <c r="AF16" s="177"/>
      <c r="AG16" s="177"/>
      <c r="AH16" s="177"/>
      <c r="AI16" s="177"/>
      <c r="AJ16" s="178"/>
      <c r="AK16" s="176"/>
      <c r="AL16" s="177"/>
      <c r="AM16" s="177"/>
      <c r="AN16" s="177"/>
      <c r="AO16" s="177"/>
      <c r="AP16" s="177"/>
      <c r="AQ16" s="178"/>
      <c r="AR16" s="480"/>
      <c r="AS16" s="481"/>
      <c r="AT16" s="481"/>
      <c r="AU16" s="481"/>
      <c r="AV16" s="481"/>
      <c r="AW16" s="481"/>
      <c r="AX16" s="482"/>
    </row>
    <row r="17" spans="1:50" ht="24.75" customHeight="1" x14ac:dyDescent="0.15">
      <c r="A17" s="400"/>
      <c r="B17" s="401"/>
      <c r="C17" s="401"/>
      <c r="D17" s="401"/>
      <c r="E17" s="401"/>
      <c r="F17" s="402"/>
      <c r="G17" s="506"/>
      <c r="H17" s="507"/>
      <c r="I17" s="180" t="s">
        <v>61</v>
      </c>
      <c r="J17" s="181"/>
      <c r="K17" s="181"/>
      <c r="L17" s="181"/>
      <c r="M17" s="181"/>
      <c r="N17" s="181"/>
      <c r="O17" s="182"/>
      <c r="P17" s="176" t="s">
        <v>382</v>
      </c>
      <c r="Q17" s="177"/>
      <c r="R17" s="177"/>
      <c r="S17" s="177"/>
      <c r="T17" s="177"/>
      <c r="U17" s="177"/>
      <c r="V17" s="178"/>
      <c r="W17" s="176" t="s">
        <v>382</v>
      </c>
      <c r="X17" s="177"/>
      <c r="Y17" s="177"/>
      <c r="Z17" s="177"/>
      <c r="AA17" s="177"/>
      <c r="AB17" s="177"/>
      <c r="AC17" s="178"/>
      <c r="AD17" s="176" t="s">
        <v>382</v>
      </c>
      <c r="AE17" s="177"/>
      <c r="AF17" s="177"/>
      <c r="AG17" s="177"/>
      <c r="AH17" s="177"/>
      <c r="AI17" s="177"/>
      <c r="AJ17" s="178"/>
      <c r="AK17" s="176"/>
      <c r="AL17" s="177"/>
      <c r="AM17" s="177"/>
      <c r="AN17" s="177"/>
      <c r="AO17" s="177"/>
      <c r="AP17" s="177"/>
      <c r="AQ17" s="178"/>
      <c r="AR17" s="483"/>
      <c r="AS17" s="483"/>
      <c r="AT17" s="483"/>
      <c r="AU17" s="483"/>
      <c r="AV17" s="483"/>
      <c r="AW17" s="483"/>
      <c r="AX17" s="484"/>
    </row>
    <row r="18" spans="1:50" ht="24.75" customHeight="1" x14ac:dyDescent="0.15">
      <c r="A18" s="400"/>
      <c r="B18" s="401"/>
      <c r="C18" s="401"/>
      <c r="D18" s="401"/>
      <c r="E18" s="401"/>
      <c r="F18" s="402"/>
      <c r="G18" s="508"/>
      <c r="H18" s="509"/>
      <c r="I18" s="633" t="s">
        <v>22</v>
      </c>
      <c r="J18" s="634"/>
      <c r="K18" s="634"/>
      <c r="L18" s="634"/>
      <c r="M18" s="634"/>
      <c r="N18" s="634"/>
      <c r="O18" s="635"/>
      <c r="P18" s="655">
        <f>SUM(P13:V17)</f>
        <v>0</v>
      </c>
      <c r="Q18" s="656"/>
      <c r="R18" s="656"/>
      <c r="S18" s="656"/>
      <c r="T18" s="656"/>
      <c r="U18" s="656"/>
      <c r="V18" s="657"/>
      <c r="W18" s="655">
        <f>SUM(W13:AC17)</f>
        <v>56</v>
      </c>
      <c r="X18" s="656"/>
      <c r="Y18" s="656"/>
      <c r="Z18" s="656"/>
      <c r="AA18" s="656"/>
      <c r="AB18" s="656"/>
      <c r="AC18" s="657"/>
      <c r="AD18" s="655">
        <f t="shared" ref="AD18" si="0">SUM(AD13:AJ17)</f>
        <v>26</v>
      </c>
      <c r="AE18" s="656"/>
      <c r="AF18" s="656"/>
      <c r="AG18" s="656"/>
      <c r="AH18" s="656"/>
      <c r="AI18" s="656"/>
      <c r="AJ18" s="657"/>
      <c r="AK18" s="655">
        <f t="shared" ref="AK18" si="1">SUM(AK13:AQ17)</f>
        <v>5</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0"/>
      <c r="B19" s="401"/>
      <c r="C19" s="401"/>
      <c r="D19" s="401"/>
      <c r="E19" s="401"/>
      <c r="F19" s="402"/>
      <c r="G19" s="653" t="s">
        <v>10</v>
      </c>
      <c r="H19" s="654"/>
      <c r="I19" s="654"/>
      <c r="J19" s="654"/>
      <c r="K19" s="654"/>
      <c r="L19" s="654"/>
      <c r="M19" s="654"/>
      <c r="N19" s="654"/>
      <c r="O19" s="654"/>
      <c r="P19" s="176" t="s">
        <v>382</v>
      </c>
      <c r="Q19" s="177"/>
      <c r="R19" s="177"/>
      <c r="S19" s="177"/>
      <c r="T19" s="177"/>
      <c r="U19" s="177"/>
      <c r="V19" s="178"/>
      <c r="W19" s="176">
        <v>52</v>
      </c>
      <c r="X19" s="177"/>
      <c r="Y19" s="177"/>
      <c r="Z19" s="177"/>
      <c r="AA19" s="177"/>
      <c r="AB19" s="177"/>
      <c r="AC19" s="178"/>
      <c r="AD19" s="176">
        <v>26</v>
      </c>
      <c r="AE19" s="177"/>
      <c r="AF19" s="177"/>
      <c r="AG19" s="177"/>
      <c r="AH19" s="177"/>
      <c r="AI19" s="177"/>
      <c r="AJ19" s="178"/>
      <c r="AK19" s="631"/>
      <c r="AL19" s="631"/>
      <c r="AM19" s="631"/>
      <c r="AN19" s="631"/>
      <c r="AO19" s="631"/>
      <c r="AP19" s="631"/>
      <c r="AQ19" s="631"/>
      <c r="AR19" s="631"/>
      <c r="AS19" s="631"/>
      <c r="AT19" s="631"/>
      <c r="AU19" s="631"/>
      <c r="AV19" s="631"/>
      <c r="AW19" s="631"/>
      <c r="AX19" s="632"/>
    </row>
    <row r="20" spans="1:50" ht="24.75" customHeight="1" x14ac:dyDescent="0.15">
      <c r="A20" s="498"/>
      <c r="B20" s="499"/>
      <c r="C20" s="499"/>
      <c r="D20" s="499"/>
      <c r="E20" s="499"/>
      <c r="F20" s="500"/>
      <c r="G20" s="653" t="s">
        <v>11</v>
      </c>
      <c r="H20" s="654"/>
      <c r="I20" s="654"/>
      <c r="J20" s="654"/>
      <c r="K20" s="654"/>
      <c r="L20" s="654"/>
      <c r="M20" s="654"/>
      <c r="N20" s="654"/>
      <c r="O20" s="654"/>
      <c r="P20" s="659" t="str">
        <f>IF(P18=0, "-", P19/P18)</f>
        <v>-</v>
      </c>
      <c r="Q20" s="659"/>
      <c r="R20" s="659"/>
      <c r="S20" s="659"/>
      <c r="T20" s="659"/>
      <c r="U20" s="659"/>
      <c r="V20" s="659"/>
      <c r="W20" s="659">
        <f>IF(W18=0, "-", W19/W18)</f>
        <v>0.9285714285714286</v>
      </c>
      <c r="X20" s="659"/>
      <c r="Y20" s="659"/>
      <c r="Z20" s="659"/>
      <c r="AA20" s="659"/>
      <c r="AB20" s="659"/>
      <c r="AC20" s="659"/>
      <c r="AD20" s="659">
        <f>IF(AD18=0, "-", AD19/AD18)</f>
        <v>1</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32</v>
      </c>
      <c r="AV22" s="72"/>
      <c r="AW22" s="73" t="s">
        <v>355</v>
      </c>
      <c r="AX22" s="74"/>
    </row>
    <row r="23" spans="1:50" ht="22.5" customHeight="1" x14ac:dyDescent="0.15">
      <c r="A23" s="131"/>
      <c r="B23" s="129"/>
      <c r="C23" s="129"/>
      <c r="D23" s="129"/>
      <c r="E23" s="129"/>
      <c r="F23" s="130"/>
      <c r="G23" s="75" t="s">
        <v>404</v>
      </c>
      <c r="H23" s="76"/>
      <c r="I23" s="76"/>
      <c r="J23" s="76"/>
      <c r="K23" s="76"/>
      <c r="L23" s="76"/>
      <c r="M23" s="76"/>
      <c r="N23" s="76"/>
      <c r="O23" s="77"/>
      <c r="P23" s="221" t="s">
        <v>460</v>
      </c>
      <c r="Q23" s="235"/>
      <c r="R23" s="235"/>
      <c r="S23" s="235"/>
      <c r="T23" s="235"/>
      <c r="U23" s="235"/>
      <c r="V23" s="235"/>
      <c r="W23" s="235"/>
      <c r="X23" s="236"/>
      <c r="Y23" s="230" t="s">
        <v>14</v>
      </c>
      <c r="Z23" s="231"/>
      <c r="AA23" s="232"/>
      <c r="AB23" s="168" t="s">
        <v>415</v>
      </c>
      <c r="AC23" s="169"/>
      <c r="AD23" s="169"/>
      <c r="AE23" s="89" t="s">
        <v>411</v>
      </c>
      <c r="AF23" s="90"/>
      <c r="AG23" s="90"/>
      <c r="AH23" s="90"/>
      <c r="AI23" s="91"/>
      <c r="AJ23" s="89">
        <v>594</v>
      </c>
      <c r="AK23" s="90"/>
      <c r="AL23" s="90"/>
      <c r="AM23" s="90"/>
      <c r="AN23" s="91"/>
      <c r="AO23" s="89">
        <v>667</v>
      </c>
      <c r="AP23" s="90"/>
      <c r="AQ23" s="90"/>
      <c r="AR23" s="90"/>
      <c r="AS23" s="91"/>
      <c r="AT23" s="196"/>
      <c r="AU23" s="196"/>
      <c r="AV23" s="196"/>
      <c r="AW23" s="196"/>
      <c r="AX23" s="197"/>
    </row>
    <row r="24" spans="1:50" ht="2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198" t="s">
        <v>415</v>
      </c>
      <c r="AC24" s="199"/>
      <c r="AD24" s="199"/>
      <c r="AE24" s="89" t="s">
        <v>411</v>
      </c>
      <c r="AF24" s="90"/>
      <c r="AG24" s="90"/>
      <c r="AH24" s="90"/>
      <c r="AI24" s="91"/>
      <c r="AJ24" s="89" t="s">
        <v>411</v>
      </c>
      <c r="AK24" s="90"/>
      <c r="AL24" s="90"/>
      <c r="AM24" s="90"/>
      <c r="AN24" s="91"/>
      <c r="AO24" s="89" t="s">
        <v>411</v>
      </c>
      <c r="AP24" s="90"/>
      <c r="AQ24" s="90"/>
      <c r="AR24" s="90"/>
      <c r="AS24" s="91"/>
      <c r="AT24" s="89">
        <v>900</v>
      </c>
      <c r="AU24" s="90"/>
      <c r="AV24" s="90"/>
      <c r="AW24" s="90"/>
      <c r="AX24" s="352"/>
    </row>
    <row r="25" spans="1:50" ht="2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358</v>
      </c>
      <c r="AC25" s="88"/>
      <c r="AD25" s="88"/>
      <c r="AE25" s="89" t="s">
        <v>411</v>
      </c>
      <c r="AF25" s="90"/>
      <c r="AG25" s="90"/>
      <c r="AH25" s="90"/>
      <c r="AI25" s="91"/>
      <c r="AJ25" s="89">
        <v>66</v>
      </c>
      <c r="AK25" s="90"/>
      <c r="AL25" s="90"/>
      <c r="AM25" s="90"/>
      <c r="AN25" s="91"/>
      <c r="AO25" s="89">
        <v>74</v>
      </c>
      <c r="AP25" s="90"/>
      <c r="AQ25" s="90"/>
      <c r="AR25" s="90"/>
      <c r="AS25" s="91"/>
      <c r="AT25" s="193"/>
      <c r="AU25" s="194"/>
      <c r="AV25" s="194"/>
      <c r="AW25" s="194"/>
      <c r="AX25" s="195"/>
    </row>
    <row r="26" spans="1:50" ht="18.75"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v>28</v>
      </c>
      <c r="AV27" s="72"/>
      <c r="AW27" s="73" t="s">
        <v>355</v>
      </c>
      <c r="AX27" s="74"/>
    </row>
    <row r="28" spans="1:50" ht="22.5" customHeight="1" x14ac:dyDescent="0.15">
      <c r="A28" s="131"/>
      <c r="B28" s="129"/>
      <c r="C28" s="129"/>
      <c r="D28" s="129"/>
      <c r="E28" s="129"/>
      <c r="F28" s="130"/>
      <c r="G28" s="75" t="s">
        <v>403</v>
      </c>
      <c r="H28" s="76"/>
      <c r="I28" s="76"/>
      <c r="J28" s="76"/>
      <c r="K28" s="76"/>
      <c r="L28" s="76"/>
      <c r="M28" s="76"/>
      <c r="N28" s="76"/>
      <c r="O28" s="77"/>
      <c r="P28" s="221" t="s">
        <v>441</v>
      </c>
      <c r="Q28" s="235"/>
      <c r="R28" s="235"/>
      <c r="S28" s="235"/>
      <c r="T28" s="235"/>
      <c r="U28" s="235"/>
      <c r="V28" s="235"/>
      <c r="W28" s="235"/>
      <c r="X28" s="236"/>
      <c r="Y28" s="230" t="s">
        <v>14</v>
      </c>
      <c r="Z28" s="231"/>
      <c r="AA28" s="232"/>
      <c r="AB28" s="660" t="s">
        <v>16</v>
      </c>
      <c r="AC28" s="660"/>
      <c r="AD28" s="660"/>
      <c r="AE28" s="89" t="s">
        <v>446</v>
      </c>
      <c r="AF28" s="90"/>
      <c r="AG28" s="90"/>
      <c r="AH28" s="90"/>
      <c r="AI28" s="91"/>
      <c r="AJ28" s="89">
        <v>5</v>
      </c>
      <c r="AK28" s="90"/>
      <c r="AL28" s="90"/>
      <c r="AM28" s="90"/>
      <c r="AN28" s="91"/>
      <c r="AO28" s="89">
        <v>9</v>
      </c>
      <c r="AP28" s="90"/>
      <c r="AQ28" s="90"/>
      <c r="AR28" s="90"/>
      <c r="AS28" s="91"/>
      <c r="AT28" s="196"/>
      <c r="AU28" s="196"/>
      <c r="AV28" s="196"/>
      <c r="AW28" s="196"/>
      <c r="AX28" s="197"/>
    </row>
    <row r="29" spans="1:50" ht="22.5"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660" t="s">
        <v>16</v>
      </c>
      <c r="AC29" s="660"/>
      <c r="AD29" s="660"/>
      <c r="AE29" s="89" t="s">
        <v>389</v>
      </c>
      <c r="AF29" s="90"/>
      <c r="AG29" s="90"/>
      <c r="AH29" s="90"/>
      <c r="AI29" s="91"/>
      <c r="AJ29" s="89" t="s">
        <v>389</v>
      </c>
      <c r="AK29" s="90"/>
      <c r="AL29" s="90"/>
      <c r="AM29" s="90"/>
      <c r="AN29" s="91"/>
      <c r="AO29" s="89" t="s">
        <v>389</v>
      </c>
      <c r="AP29" s="90"/>
      <c r="AQ29" s="90"/>
      <c r="AR29" s="90"/>
      <c r="AS29" s="91"/>
      <c r="AT29" s="89">
        <v>10</v>
      </c>
      <c r="AU29" s="90"/>
      <c r="AV29" s="90"/>
      <c r="AW29" s="90"/>
      <c r="AX29" s="352"/>
    </row>
    <row r="30" spans="1:50" ht="22.5"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t="s">
        <v>416</v>
      </c>
      <c r="AF30" s="90"/>
      <c r="AG30" s="90"/>
      <c r="AH30" s="90"/>
      <c r="AI30" s="91"/>
      <c r="AJ30" s="89">
        <v>50</v>
      </c>
      <c r="AK30" s="90"/>
      <c r="AL30" s="90"/>
      <c r="AM30" s="90"/>
      <c r="AN30" s="91"/>
      <c r="AO30" s="89">
        <v>90</v>
      </c>
      <c r="AP30" s="90"/>
      <c r="AQ30" s="90"/>
      <c r="AR30" s="90"/>
      <c r="AS30" s="91"/>
      <c r="AT30" s="193"/>
      <c r="AU30" s="194"/>
      <c r="AV30" s="194"/>
      <c r="AW30" s="194"/>
      <c r="AX30" s="195"/>
    </row>
    <row r="31" spans="1:50" ht="18.75"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t="s">
        <v>446</v>
      </c>
      <c r="AV32" s="72"/>
      <c r="AW32" s="73" t="s">
        <v>355</v>
      </c>
      <c r="AX32" s="74"/>
    </row>
    <row r="33" spans="1:50" ht="22.5" customHeight="1" x14ac:dyDescent="0.15">
      <c r="A33" s="131"/>
      <c r="B33" s="129"/>
      <c r="C33" s="129"/>
      <c r="D33" s="129"/>
      <c r="E33" s="129"/>
      <c r="F33" s="130"/>
      <c r="G33" s="296" t="s">
        <v>408</v>
      </c>
      <c r="H33" s="76"/>
      <c r="I33" s="76"/>
      <c r="J33" s="76"/>
      <c r="K33" s="76"/>
      <c r="L33" s="76"/>
      <c r="M33" s="76"/>
      <c r="N33" s="76"/>
      <c r="O33" s="77"/>
      <c r="P33" s="221" t="s">
        <v>409</v>
      </c>
      <c r="Q33" s="235"/>
      <c r="R33" s="235"/>
      <c r="S33" s="235"/>
      <c r="T33" s="235"/>
      <c r="U33" s="235"/>
      <c r="V33" s="235"/>
      <c r="W33" s="235"/>
      <c r="X33" s="236"/>
      <c r="Y33" s="230" t="s">
        <v>14</v>
      </c>
      <c r="Z33" s="231"/>
      <c r="AA33" s="232"/>
      <c r="AB33" s="168" t="s">
        <v>414</v>
      </c>
      <c r="AC33" s="169"/>
      <c r="AD33" s="169"/>
      <c r="AE33" s="89" t="s">
        <v>416</v>
      </c>
      <c r="AF33" s="90"/>
      <c r="AG33" s="90"/>
      <c r="AH33" s="90"/>
      <c r="AI33" s="91"/>
      <c r="AJ33" s="89">
        <v>16</v>
      </c>
      <c r="AK33" s="90"/>
      <c r="AL33" s="90"/>
      <c r="AM33" s="90"/>
      <c r="AN33" s="91"/>
      <c r="AO33" s="89">
        <v>22</v>
      </c>
      <c r="AP33" s="90"/>
      <c r="AQ33" s="90"/>
      <c r="AR33" s="90"/>
      <c r="AS33" s="91"/>
      <c r="AT33" s="196"/>
      <c r="AU33" s="196"/>
      <c r="AV33" s="196"/>
      <c r="AW33" s="196"/>
      <c r="AX33" s="197"/>
    </row>
    <row r="34" spans="1:50" ht="22.5"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t="s">
        <v>414</v>
      </c>
      <c r="AC34" s="199"/>
      <c r="AD34" s="199"/>
      <c r="AE34" s="89" t="s">
        <v>411</v>
      </c>
      <c r="AF34" s="90"/>
      <c r="AG34" s="90"/>
      <c r="AH34" s="90"/>
      <c r="AI34" s="91"/>
      <c r="AJ34" s="89" t="s">
        <v>411</v>
      </c>
      <c r="AK34" s="90"/>
      <c r="AL34" s="90"/>
      <c r="AM34" s="90"/>
      <c r="AN34" s="91"/>
      <c r="AO34" s="89" t="s">
        <v>411</v>
      </c>
      <c r="AP34" s="90"/>
      <c r="AQ34" s="90"/>
      <c r="AR34" s="90"/>
      <c r="AS34" s="91"/>
      <c r="AT34" s="89">
        <v>39</v>
      </c>
      <c r="AU34" s="90"/>
      <c r="AV34" s="90"/>
      <c r="AW34" s="90"/>
      <c r="AX34" s="352"/>
    </row>
    <row r="35" spans="1:50" ht="22.5"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t="s">
        <v>416</v>
      </c>
      <c r="AF35" s="90"/>
      <c r="AG35" s="90"/>
      <c r="AH35" s="90"/>
      <c r="AI35" s="91"/>
      <c r="AJ35" s="89">
        <v>41</v>
      </c>
      <c r="AK35" s="90"/>
      <c r="AL35" s="90"/>
      <c r="AM35" s="90"/>
      <c r="AN35" s="91"/>
      <c r="AO35" s="89">
        <v>56</v>
      </c>
      <c r="AP35" s="90"/>
      <c r="AQ35" s="90"/>
      <c r="AR35" s="90"/>
      <c r="AS35" s="91"/>
      <c r="AT35" s="193"/>
      <c r="AU35" s="194"/>
      <c r="AV35" s="194"/>
      <c r="AW35" s="194"/>
      <c r="AX35" s="195"/>
    </row>
    <row r="36" spans="1:50" ht="18.75"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v>29</v>
      </c>
      <c r="AV37" s="72"/>
      <c r="AW37" s="73" t="s">
        <v>355</v>
      </c>
      <c r="AX37" s="74"/>
    </row>
    <row r="38" spans="1:50" ht="22.5" customHeight="1" x14ac:dyDescent="0.15">
      <c r="A38" s="131"/>
      <c r="B38" s="129"/>
      <c r="C38" s="129"/>
      <c r="D38" s="129"/>
      <c r="E38" s="129"/>
      <c r="F38" s="130"/>
      <c r="G38" s="75" t="s">
        <v>454</v>
      </c>
      <c r="H38" s="76"/>
      <c r="I38" s="76"/>
      <c r="J38" s="76"/>
      <c r="K38" s="76"/>
      <c r="L38" s="76"/>
      <c r="M38" s="76"/>
      <c r="N38" s="76"/>
      <c r="O38" s="77"/>
      <c r="P38" s="221" t="s">
        <v>455</v>
      </c>
      <c r="Q38" s="235"/>
      <c r="R38" s="235"/>
      <c r="S38" s="235"/>
      <c r="T38" s="235"/>
      <c r="U38" s="235"/>
      <c r="V38" s="235"/>
      <c r="W38" s="235"/>
      <c r="X38" s="236"/>
      <c r="Y38" s="230" t="s">
        <v>14</v>
      </c>
      <c r="Z38" s="231"/>
      <c r="AA38" s="232"/>
      <c r="AB38" s="168" t="s">
        <v>456</v>
      </c>
      <c r="AC38" s="169"/>
      <c r="AD38" s="169"/>
      <c r="AE38" s="89" t="s">
        <v>405</v>
      </c>
      <c r="AF38" s="90"/>
      <c r="AG38" s="90"/>
      <c r="AH38" s="90"/>
      <c r="AI38" s="91"/>
      <c r="AJ38" s="89" t="s">
        <v>405</v>
      </c>
      <c r="AK38" s="90"/>
      <c r="AL38" s="90"/>
      <c r="AM38" s="90"/>
      <c r="AN38" s="91"/>
      <c r="AO38" s="89" t="s">
        <v>405</v>
      </c>
      <c r="AP38" s="90"/>
      <c r="AQ38" s="90"/>
      <c r="AR38" s="90"/>
      <c r="AS38" s="91"/>
      <c r="AT38" s="196"/>
      <c r="AU38" s="196"/>
      <c r="AV38" s="196"/>
      <c r="AW38" s="196"/>
      <c r="AX38" s="197"/>
    </row>
    <row r="39" spans="1:50" ht="22.5"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t="s">
        <v>456</v>
      </c>
      <c r="AC39" s="199"/>
      <c r="AD39" s="199"/>
      <c r="AE39" s="89" t="s">
        <v>405</v>
      </c>
      <c r="AF39" s="90"/>
      <c r="AG39" s="90"/>
      <c r="AH39" s="90"/>
      <c r="AI39" s="91"/>
      <c r="AJ39" s="89" t="s">
        <v>405</v>
      </c>
      <c r="AK39" s="90"/>
      <c r="AL39" s="90"/>
      <c r="AM39" s="90"/>
      <c r="AN39" s="91"/>
      <c r="AO39" s="89" t="s">
        <v>405</v>
      </c>
      <c r="AP39" s="90"/>
      <c r="AQ39" s="90"/>
      <c r="AR39" s="90"/>
      <c r="AS39" s="91"/>
      <c r="AT39" s="89">
        <v>1</v>
      </c>
      <c r="AU39" s="90"/>
      <c r="AV39" s="90"/>
      <c r="AW39" s="90"/>
      <c r="AX39" s="352"/>
    </row>
    <row r="40" spans="1:50" ht="22.5"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t="s">
        <v>457</v>
      </c>
      <c r="AF40" s="90"/>
      <c r="AG40" s="90"/>
      <c r="AH40" s="90"/>
      <c r="AI40" s="91"/>
      <c r="AJ40" s="89" t="s">
        <v>457</v>
      </c>
      <c r="AK40" s="90"/>
      <c r="AL40" s="90"/>
      <c r="AM40" s="90"/>
      <c r="AN40" s="91"/>
      <c r="AO40" s="89" t="s">
        <v>457</v>
      </c>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96"/>
      <c r="H43" s="76"/>
      <c r="I43" s="76"/>
      <c r="J43" s="76"/>
      <c r="K43" s="76"/>
      <c r="L43" s="76"/>
      <c r="M43" s="76"/>
      <c r="N43" s="76"/>
      <c r="O43" s="77"/>
      <c r="P43" s="235"/>
      <c r="Q43" s="235"/>
      <c r="R43" s="235"/>
      <c r="S43" s="235"/>
      <c r="T43" s="235"/>
      <c r="U43" s="235"/>
      <c r="V43" s="235"/>
      <c r="W43" s="235"/>
      <c r="X43" s="236"/>
      <c r="Y43" s="230" t="s">
        <v>14</v>
      </c>
      <c r="Z43" s="231"/>
      <c r="AA43" s="232"/>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9"/>
      <c r="AC44" s="199"/>
      <c r="AD44" s="199"/>
      <c r="AE44" s="89"/>
      <c r="AF44" s="90"/>
      <c r="AG44" s="90"/>
      <c r="AH44" s="90"/>
      <c r="AI44" s="91"/>
      <c r="AJ44" s="89"/>
      <c r="AK44" s="90"/>
      <c r="AL44" s="90"/>
      <c r="AM44" s="90"/>
      <c r="AN44" s="91"/>
      <c r="AO44" s="89"/>
      <c r="AP44" s="90"/>
      <c r="AQ44" s="90"/>
      <c r="AR44" s="90"/>
      <c r="AS44" s="91"/>
      <c r="AT44" s="89"/>
      <c r="AU44" s="90"/>
      <c r="AV44" s="90"/>
      <c r="AW44" s="90"/>
      <c r="AX44" s="352"/>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65"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8"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9"/>
    </row>
    <row r="48" spans="1:50" ht="18.75" hidden="1" customHeight="1" x14ac:dyDescent="0.15">
      <c r="A48" s="665"/>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65"/>
      <c r="B49" s="100"/>
      <c r="C49" s="101"/>
      <c r="D49" s="101"/>
      <c r="E49" s="101"/>
      <c r="F49" s="102"/>
      <c r="G49" s="300"/>
      <c r="H49" s="300"/>
      <c r="I49" s="300"/>
      <c r="J49" s="300"/>
      <c r="K49" s="300"/>
      <c r="L49" s="300"/>
      <c r="M49" s="300"/>
      <c r="N49" s="300"/>
      <c r="O49" s="300"/>
      <c r="P49" s="300"/>
      <c r="Q49" s="300"/>
      <c r="R49" s="300"/>
      <c r="S49" s="300"/>
      <c r="T49" s="300"/>
      <c r="U49" s="300"/>
      <c r="V49" s="300"/>
      <c r="W49" s="300"/>
      <c r="X49" s="300"/>
      <c r="Y49" s="300"/>
      <c r="Z49" s="300"/>
      <c r="AA49" s="628"/>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65"/>
      <c r="B50" s="100"/>
      <c r="C50" s="101"/>
      <c r="D50" s="101"/>
      <c r="E50" s="101"/>
      <c r="F50" s="102"/>
      <c r="G50" s="303"/>
      <c r="H50" s="303"/>
      <c r="I50" s="303"/>
      <c r="J50" s="303"/>
      <c r="K50" s="303"/>
      <c r="L50" s="303"/>
      <c r="M50" s="303"/>
      <c r="N50" s="303"/>
      <c r="O50" s="303"/>
      <c r="P50" s="303"/>
      <c r="Q50" s="303"/>
      <c r="R50" s="303"/>
      <c r="S50" s="303"/>
      <c r="T50" s="303"/>
      <c r="U50" s="303"/>
      <c r="V50" s="303"/>
      <c r="W50" s="303"/>
      <c r="X50" s="303"/>
      <c r="Y50" s="303"/>
      <c r="Z50" s="303"/>
      <c r="AA50" s="629"/>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65"/>
      <c r="B51" s="103"/>
      <c r="C51" s="104"/>
      <c r="D51" s="104"/>
      <c r="E51" s="104"/>
      <c r="F51" s="105"/>
      <c r="G51" s="306"/>
      <c r="H51" s="306"/>
      <c r="I51" s="306"/>
      <c r="J51" s="306"/>
      <c r="K51" s="306"/>
      <c r="L51" s="306"/>
      <c r="M51" s="306"/>
      <c r="N51" s="306"/>
      <c r="O51" s="306"/>
      <c r="P51" s="306"/>
      <c r="Q51" s="306"/>
      <c r="R51" s="306"/>
      <c r="S51" s="306"/>
      <c r="T51" s="306"/>
      <c r="U51" s="306"/>
      <c r="V51" s="306"/>
      <c r="W51" s="306"/>
      <c r="X51" s="306"/>
      <c r="Y51" s="306"/>
      <c r="Z51" s="306"/>
      <c r="AA51" s="630"/>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65"/>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9"/>
      <c r="Z52" s="210"/>
      <c r="AA52" s="211"/>
      <c r="AB52" s="215" t="s">
        <v>12</v>
      </c>
      <c r="AC52" s="216"/>
      <c r="AD52" s="217"/>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65"/>
      <c r="B53" s="101"/>
      <c r="C53" s="101"/>
      <c r="D53" s="101"/>
      <c r="E53" s="101"/>
      <c r="F53" s="102"/>
      <c r="G53" s="167"/>
      <c r="H53" s="73"/>
      <c r="I53" s="73"/>
      <c r="J53" s="73"/>
      <c r="K53" s="73"/>
      <c r="L53" s="73"/>
      <c r="M53" s="73"/>
      <c r="N53" s="73"/>
      <c r="O53" s="145"/>
      <c r="P53" s="144"/>
      <c r="Q53" s="73"/>
      <c r="R53" s="73"/>
      <c r="S53" s="73"/>
      <c r="T53" s="73"/>
      <c r="U53" s="73"/>
      <c r="V53" s="73"/>
      <c r="W53" s="73"/>
      <c r="X53" s="145"/>
      <c r="Y53" s="212"/>
      <c r="Z53" s="213"/>
      <c r="AA53" s="214"/>
      <c r="AB53" s="218"/>
      <c r="AC53" s="219"/>
      <c r="AD53" s="220"/>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65"/>
      <c r="B54" s="101"/>
      <c r="C54" s="101"/>
      <c r="D54" s="101"/>
      <c r="E54" s="101"/>
      <c r="F54" s="102"/>
      <c r="G54" s="616"/>
      <c r="H54" s="235"/>
      <c r="I54" s="235"/>
      <c r="J54" s="235"/>
      <c r="K54" s="235"/>
      <c r="L54" s="235"/>
      <c r="M54" s="235"/>
      <c r="N54" s="235"/>
      <c r="O54" s="236"/>
      <c r="P54" s="221"/>
      <c r="Q54" s="222"/>
      <c r="R54" s="222"/>
      <c r="S54" s="222"/>
      <c r="T54" s="222"/>
      <c r="U54" s="222"/>
      <c r="V54" s="222"/>
      <c r="W54" s="222"/>
      <c r="X54" s="223"/>
      <c r="Y54" s="593" t="s">
        <v>86</v>
      </c>
      <c r="Z54" s="594"/>
      <c r="AA54" s="595"/>
      <c r="AB54" s="596"/>
      <c r="AC54" s="597"/>
      <c r="AD54" s="597"/>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x14ac:dyDescent="0.15">
      <c r="A55" s="665"/>
      <c r="B55" s="101"/>
      <c r="C55" s="101"/>
      <c r="D55" s="101"/>
      <c r="E55" s="101"/>
      <c r="F55" s="102"/>
      <c r="G55" s="617"/>
      <c r="H55" s="237"/>
      <c r="I55" s="237"/>
      <c r="J55" s="237"/>
      <c r="K55" s="237"/>
      <c r="L55" s="237"/>
      <c r="M55" s="237"/>
      <c r="N55" s="237"/>
      <c r="O55" s="238"/>
      <c r="P55" s="224"/>
      <c r="Q55" s="224"/>
      <c r="R55" s="224"/>
      <c r="S55" s="224"/>
      <c r="T55" s="224"/>
      <c r="U55" s="224"/>
      <c r="V55" s="224"/>
      <c r="W55" s="224"/>
      <c r="X55" s="225"/>
      <c r="Y55" s="95" t="s">
        <v>65</v>
      </c>
      <c r="Z55" s="96"/>
      <c r="AA55" s="97"/>
      <c r="AB55" s="228"/>
      <c r="AC55" s="229"/>
      <c r="AD55" s="229"/>
      <c r="AE55" s="89"/>
      <c r="AF55" s="90"/>
      <c r="AG55" s="90"/>
      <c r="AH55" s="90"/>
      <c r="AI55" s="91"/>
      <c r="AJ55" s="89"/>
      <c r="AK55" s="90"/>
      <c r="AL55" s="90"/>
      <c r="AM55" s="90"/>
      <c r="AN55" s="91"/>
      <c r="AO55" s="89"/>
      <c r="AP55" s="90"/>
      <c r="AQ55" s="90"/>
      <c r="AR55" s="90"/>
      <c r="AS55" s="91"/>
      <c r="AT55" s="89"/>
      <c r="AU55" s="90"/>
      <c r="AV55" s="90"/>
      <c r="AW55" s="90"/>
      <c r="AX55" s="352"/>
    </row>
    <row r="56" spans="1:50" ht="22.5" hidden="1" customHeight="1" x14ac:dyDescent="0.15">
      <c r="A56" s="665"/>
      <c r="B56" s="104"/>
      <c r="C56" s="104"/>
      <c r="D56" s="104"/>
      <c r="E56" s="104"/>
      <c r="F56" s="105"/>
      <c r="G56" s="618"/>
      <c r="H56" s="239"/>
      <c r="I56" s="239"/>
      <c r="J56" s="239"/>
      <c r="K56" s="239"/>
      <c r="L56" s="239"/>
      <c r="M56" s="239"/>
      <c r="N56" s="239"/>
      <c r="O56" s="240"/>
      <c r="P56" s="226"/>
      <c r="Q56" s="226"/>
      <c r="R56" s="226"/>
      <c r="S56" s="226"/>
      <c r="T56" s="226"/>
      <c r="U56" s="226"/>
      <c r="V56" s="226"/>
      <c r="W56" s="226"/>
      <c r="X56" s="227"/>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x14ac:dyDescent="0.15">
      <c r="A57" s="665"/>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9"/>
      <c r="Z57" s="210"/>
      <c r="AA57" s="211"/>
      <c r="AB57" s="215" t="s">
        <v>12</v>
      </c>
      <c r="AC57" s="216"/>
      <c r="AD57" s="217"/>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65"/>
      <c r="B58" s="101"/>
      <c r="C58" s="101"/>
      <c r="D58" s="101"/>
      <c r="E58" s="101"/>
      <c r="F58" s="102"/>
      <c r="G58" s="167"/>
      <c r="H58" s="73"/>
      <c r="I58" s="73"/>
      <c r="J58" s="73"/>
      <c r="K58" s="73"/>
      <c r="L58" s="73"/>
      <c r="M58" s="73"/>
      <c r="N58" s="73"/>
      <c r="O58" s="145"/>
      <c r="P58" s="144"/>
      <c r="Q58" s="73"/>
      <c r="R58" s="73"/>
      <c r="S58" s="73"/>
      <c r="T58" s="73"/>
      <c r="U58" s="73"/>
      <c r="V58" s="73"/>
      <c r="W58" s="73"/>
      <c r="X58" s="145"/>
      <c r="Y58" s="212"/>
      <c r="Z58" s="213"/>
      <c r="AA58" s="214"/>
      <c r="AB58" s="218"/>
      <c r="AC58" s="219"/>
      <c r="AD58" s="220"/>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65"/>
      <c r="B59" s="101"/>
      <c r="C59" s="101"/>
      <c r="D59" s="101"/>
      <c r="E59" s="101"/>
      <c r="F59" s="102"/>
      <c r="G59" s="616"/>
      <c r="H59" s="235"/>
      <c r="I59" s="235"/>
      <c r="J59" s="235"/>
      <c r="K59" s="235"/>
      <c r="L59" s="235"/>
      <c r="M59" s="235"/>
      <c r="N59" s="235"/>
      <c r="O59" s="236"/>
      <c r="P59" s="221"/>
      <c r="Q59" s="222"/>
      <c r="R59" s="222"/>
      <c r="S59" s="222"/>
      <c r="T59" s="222"/>
      <c r="U59" s="222"/>
      <c r="V59" s="222"/>
      <c r="W59" s="222"/>
      <c r="X59" s="223"/>
      <c r="Y59" s="593" t="s">
        <v>86</v>
      </c>
      <c r="Z59" s="594"/>
      <c r="AA59" s="595"/>
      <c r="AB59" s="597"/>
      <c r="AC59" s="597"/>
      <c r="AD59" s="597"/>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x14ac:dyDescent="0.15">
      <c r="A60" s="665"/>
      <c r="B60" s="101"/>
      <c r="C60" s="101"/>
      <c r="D60" s="101"/>
      <c r="E60" s="101"/>
      <c r="F60" s="102"/>
      <c r="G60" s="617"/>
      <c r="H60" s="237"/>
      <c r="I60" s="237"/>
      <c r="J60" s="237"/>
      <c r="K60" s="237"/>
      <c r="L60" s="237"/>
      <c r="M60" s="237"/>
      <c r="N60" s="237"/>
      <c r="O60" s="238"/>
      <c r="P60" s="224"/>
      <c r="Q60" s="224"/>
      <c r="R60" s="224"/>
      <c r="S60" s="224"/>
      <c r="T60" s="224"/>
      <c r="U60" s="224"/>
      <c r="V60" s="224"/>
      <c r="W60" s="224"/>
      <c r="X60" s="225"/>
      <c r="Y60" s="95" t="s">
        <v>65</v>
      </c>
      <c r="Z60" s="96"/>
      <c r="AA60" s="97"/>
      <c r="AB60" s="229"/>
      <c r="AC60" s="229"/>
      <c r="AD60" s="229"/>
      <c r="AE60" s="89"/>
      <c r="AF60" s="90"/>
      <c r="AG60" s="90"/>
      <c r="AH60" s="90"/>
      <c r="AI60" s="91"/>
      <c r="AJ60" s="89"/>
      <c r="AK60" s="90"/>
      <c r="AL60" s="90"/>
      <c r="AM60" s="90"/>
      <c r="AN60" s="91"/>
      <c r="AO60" s="89"/>
      <c r="AP60" s="90"/>
      <c r="AQ60" s="90"/>
      <c r="AR60" s="90"/>
      <c r="AS60" s="91"/>
      <c r="AT60" s="89"/>
      <c r="AU60" s="90"/>
      <c r="AV60" s="90"/>
      <c r="AW60" s="90"/>
      <c r="AX60" s="352"/>
    </row>
    <row r="61" spans="1:50" ht="22.5" hidden="1" customHeight="1" x14ac:dyDescent="0.15">
      <c r="A61" s="665"/>
      <c r="B61" s="104"/>
      <c r="C61" s="104"/>
      <c r="D61" s="104"/>
      <c r="E61" s="104"/>
      <c r="F61" s="105"/>
      <c r="G61" s="618"/>
      <c r="H61" s="239"/>
      <c r="I61" s="239"/>
      <c r="J61" s="239"/>
      <c r="K61" s="239"/>
      <c r="L61" s="239"/>
      <c r="M61" s="239"/>
      <c r="N61" s="239"/>
      <c r="O61" s="240"/>
      <c r="P61" s="226"/>
      <c r="Q61" s="226"/>
      <c r="R61" s="226"/>
      <c r="S61" s="226"/>
      <c r="T61" s="226"/>
      <c r="U61" s="226"/>
      <c r="V61" s="226"/>
      <c r="W61" s="226"/>
      <c r="X61" s="227"/>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65"/>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9"/>
      <c r="Z62" s="210"/>
      <c r="AA62" s="211"/>
      <c r="AB62" s="215" t="s">
        <v>12</v>
      </c>
      <c r="AC62" s="216"/>
      <c r="AD62" s="217"/>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65"/>
      <c r="B63" s="101"/>
      <c r="C63" s="101"/>
      <c r="D63" s="101"/>
      <c r="E63" s="101"/>
      <c r="F63" s="102"/>
      <c r="G63" s="167"/>
      <c r="H63" s="73"/>
      <c r="I63" s="73"/>
      <c r="J63" s="73"/>
      <c r="K63" s="73"/>
      <c r="L63" s="73"/>
      <c r="M63" s="73"/>
      <c r="N63" s="73"/>
      <c r="O63" s="145"/>
      <c r="P63" s="144"/>
      <c r="Q63" s="73"/>
      <c r="R63" s="73"/>
      <c r="S63" s="73"/>
      <c r="T63" s="73"/>
      <c r="U63" s="73"/>
      <c r="V63" s="73"/>
      <c r="W63" s="73"/>
      <c r="X63" s="145"/>
      <c r="Y63" s="212"/>
      <c r="Z63" s="213"/>
      <c r="AA63" s="214"/>
      <c r="AB63" s="218"/>
      <c r="AC63" s="219"/>
      <c r="AD63" s="220"/>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65"/>
      <c r="B64" s="101"/>
      <c r="C64" s="101"/>
      <c r="D64" s="101"/>
      <c r="E64" s="101"/>
      <c r="F64" s="102"/>
      <c r="G64" s="616"/>
      <c r="H64" s="235"/>
      <c r="I64" s="235"/>
      <c r="J64" s="235"/>
      <c r="K64" s="235"/>
      <c r="L64" s="235"/>
      <c r="M64" s="235"/>
      <c r="N64" s="235"/>
      <c r="O64" s="236"/>
      <c r="P64" s="221"/>
      <c r="Q64" s="222"/>
      <c r="R64" s="222"/>
      <c r="S64" s="222"/>
      <c r="T64" s="222"/>
      <c r="U64" s="222"/>
      <c r="V64" s="222"/>
      <c r="W64" s="222"/>
      <c r="X64" s="223"/>
      <c r="Y64" s="593" t="s">
        <v>86</v>
      </c>
      <c r="Z64" s="594"/>
      <c r="AA64" s="595"/>
      <c r="AB64" s="597"/>
      <c r="AC64" s="597"/>
      <c r="AD64" s="597"/>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65"/>
      <c r="B65" s="101"/>
      <c r="C65" s="101"/>
      <c r="D65" s="101"/>
      <c r="E65" s="101"/>
      <c r="F65" s="102"/>
      <c r="G65" s="617"/>
      <c r="H65" s="237"/>
      <c r="I65" s="237"/>
      <c r="J65" s="237"/>
      <c r="K65" s="237"/>
      <c r="L65" s="237"/>
      <c r="M65" s="237"/>
      <c r="N65" s="237"/>
      <c r="O65" s="238"/>
      <c r="P65" s="224"/>
      <c r="Q65" s="224"/>
      <c r="R65" s="224"/>
      <c r="S65" s="224"/>
      <c r="T65" s="224"/>
      <c r="U65" s="224"/>
      <c r="V65" s="224"/>
      <c r="W65" s="224"/>
      <c r="X65" s="225"/>
      <c r="Y65" s="95" t="s">
        <v>65</v>
      </c>
      <c r="Z65" s="96"/>
      <c r="AA65" s="97"/>
      <c r="AB65" s="229"/>
      <c r="AC65" s="229"/>
      <c r="AD65" s="229"/>
      <c r="AE65" s="89"/>
      <c r="AF65" s="90"/>
      <c r="AG65" s="90"/>
      <c r="AH65" s="90"/>
      <c r="AI65" s="91"/>
      <c r="AJ65" s="89"/>
      <c r="AK65" s="90"/>
      <c r="AL65" s="90"/>
      <c r="AM65" s="90"/>
      <c r="AN65" s="91"/>
      <c r="AO65" s="89"/>
      <c r="AP65" s="90"/>
      <c r="AQ65" s="90"/>
      <c r="AR65" s="90"/>
      <c r="AS65" s="91"/>
      <c r="AT65" s="89"/>
      <c r="AU65" s="90"/>
      <c r="AV65" s="90"/>
      <c r="AW65" s="90"/>
      <c r="AX65" s="352"/>
    </row>
    <row r="66" spans="1:60" ht="22.5" hidden="1" customHeight="1" x14ac:dyDescent="0.15">
      <c r="A66" s="666"/>
      <c r="B66" s="104"/>
      <c r="C66" s="104"/>
      <c r="D66" s="104"/>
      <c r="E66" s="104"/>
      <c r="F66" s="105"/>
      <c r="G66" s="618"/>
      <c r="H66" s="239"/>
      <c r="I66" s="239"/>
      <c r="J66" s="239"/>
      <c r="K66" s="239"/>
      <c r="L66" s="239"/>
      <c r="M66" s="239"/>
      <c r="N66" s="239"/>
      <c r="O66" s="240"/>
      <c r="P66" s="226"/>
      <c r="Q66" s="226"/>
      <c r="R66" s="226"/>
      <c r="S66" s="226"/>
      <c r="T66" s="226"/>
      <c r="U66" s="226"/>
      <c r="V66" s="226"/>
      <c r="W66" s="226"/>
      <c r="X66" s="227"/>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27" t="s">
        <v>88</v>
      </c>
      <c r="B67" s="528"/>
      <c r="C67" s="528"/>
      <c r="D67" s="528"/>
      <c r="E67" s="528"/>
      <c r="F67" s="529"/>
      <c r="G67" s="619" t="s">
        <v>84</v>
      </c>
      <c r="H67" s="619"/>
      <c r="I67" s="619"/>
      <c r="J67" s="619"/>
      <c r="K67" s="619"/>
      <c r="L67" s="619"/>
      <c r="M67" s="619"/>
      <c r="N67" s="619"/>
      <c r="O67" s="619"/>
      <c r="P67" s="619"/>
      <c r="Q67" s="619"/>
      <c r="R67" s="619"/>
      <c r="S67" s="619"/>
      <c r="T67" s="619"/>
      <c r="U67" s="619"/>
      <c r="V67" s="619"/>
      <c r="W67" s="619"/>
      <c r="X67" s="620"/>
      <c r="Y67" s="146"/>
      <c r="Z67" s="147"/>
      <c r="AA67" s="148"/>
      <c r="AB67" s="84" t="s">
        <v>12</v>
      </c>
      <c r="AC67" s="85"/>
      <c r="AD67" s="86"/>
      <c r="AE67" s="233" t="s">
        <v>69</v>
      </c>
      <c r="AF67" s="234"/>
      <c r="AG67" s="234"/>
      <c r="AH67" s="234"/>
      <c r="AI67" s="234"/>
      <c r="AJ67" s="233" t="s">
        <v>70</v>
      </c>
      <c r="AK67" s="234"/>
      <c r="AL67" s="234"/>
      <c r="AM67" s="234"/>
      <c r="AN67" s="234"/>
      <c r="AO67" s="233" t="s">
        <v>71</v>
      </c>
      <c r="AP67" s="234"/>
      <c r="AQ67" s="234"/>
      <c r="AR67" s="234"/>
      <c r="AS67" s="234"/>
      <c r="AT67" s="265" t="s">
        <v>74</v>
      </c>
      <c r="AU67" s="266"/>
      <c r="AV67" s="266"/>
      <c r="AW67" s="266"/>
      <c r="AX67" s="267"/>
    </row>
    <row r="68" spans="1:60" ht="22.5" customHeight="1" x14ac:dyDescent="0.15">
      <c r="A68" s="530"/>
      <c r="B68" s="531"/>
      <c r="C68" s="531"/>
      <c r="D68" s="531"/>
      <c r="E68" s="531"/>
      <c r="F68" s="532"/>
      <c r="G68" s="235" t="s">
        <v>461</v>
      </c>
      <c r="H68" s="235"/>
      <c r="I68" s="235"/>
      <c r="J68" s="235"/>
      <c r="K68" s="235"/>
      <c r="L68" s="235"/>
      <c r="M68" s="235"/>
      <c r="N68" s="235"/>
      <c r="O68" s="235"/>
      <c r="P68" s="235"/>
      <c r="Q68" s="235"/>
      <c r="R68" s="235"/>
      <c r="S68" s="235"/>
      <c r="T68" s="235"/>
      <c r="U68" s="235"/>
      <c r="V68" s="235"/>
      <c r="W68" s="235"/>
      <c r="X68" s="236"/>
      <c r="Y68" s="625" t="s">
        <v>66</v>
      </c>
      <c r="Z68" s="626"/>
      <c r="AA68" s="627"/>
      <c r="AB68" s="112" t="s">
        <v>413</v>
      </c>
      <c r="AC68" s="113"/>
      <c r="AD68" s="114"/>
      <c r="AE68" s="89" t="s">
        <v>411</v>
      </c>
      <c r="AF68" s="90"/>
      <c r="AG68" s="90"/>
      <c r="AH68" s="90"/>
      <c r="AI68" s="91"/>
      <c r="AJ68" s="89">
        <v>895</v>
      </c>
      <c r="AK68" s="90"/>
      <c r="AL68" s="90"/>
      <c r="AM68" s="90"/>
      <c r="AN68" s="91"/>
      <c r="AO68" s="89">
        <v>1084</v>
      </c>
      <c r="AP68" s="90"/>
      <c r="AQ68" s="90"/>
      <c r="AR68" s="90"/>
      <c r="AS68" s="91"/>
      <c r="AT68" s="542"/>
      <c r="AU68" s="542"/>
      <c r="AV68" s="542"/>
      <c r="AW68" s="542"/>
      <c r="AX68" s="543"/>
      <c r="AY68" s="10"/>
      <c r="AZ68" s="10"/>
      <c r="BA68" s="10"/>
      <c r="BB68" s="10"/>
      <c r="BC68" s="10"/>
    </row>
    <row r="69" spans="1:60" ht="22.5" customHeight="1" x14ac:dyDescent="0.15">
      <c r="A69" s="533"/>
      <c r="B69" s="534"/>
      <c r="C69" s="534"/>
      <c r="D69" s="534"/>
      <c r="E69" s="534"/>
      <c r="F69" s="535"/>
      <c r="G69" s="239"/>
      <c r="H69" s="239"/>
      <c r="I69" s="239"/>
      <c r="J69" s="239"/>
      <c r="K69" s="239"/>
      <c r="L69" s="239"/>
      <c r="M69" s="239"/>
      <c r="N69" s="239"/>
      <c r="O69" s="239"/>
      <c r="P69" s="239"/>
      <c r="Q69" s="239"/>
      <c r="R69" s="239"/>
      <c r="S69" s="239"/>
      <c r="T69" s="239"/>
      <c r="U69" s="239"/>
      <c r="V69" s="239"/>
      <c r="W69" s="239"/>
      <c r="X69" s="240"/>
      <c r="Y69" s="109" t="s">
        <v>67</v>
      </c>
      <c r="Z69" s="110"/>
      <c r="AA69" s="111"/>
      <c r="AB69" s="204" t="s">
        <v>413</v>
      </c>
      <c r="AC69" s="205"/>
      <c r="AD69" s="206"/>
      <c r="AE69" s="89" t="s">
        <v>411</v>
      </c>
      <c r="AF69" s="90"/>
      <c r="AG69" s="90"/>
      <c r="AH69" s="90"/>
      <c r="AI69" s="91"/>
      <c r="AJ69" s="89" t="s">
        <v>405</v>
      </c>
      <c r="AK69" s="90"/>
      <c r="AL69" s="90"/>
      <c r="AM69" s="90"/>
      <c r="AN69" s="91"/>
      <c r="AO69" s="89" t="s">
        <v>405</v>
      </c>
      <c r="AP69" s="90"/>
      <c r="AQ69" s="90"/>
      <c r="AR69" s="90"/>
      <c r="AS69" s="91"/>
      <c r="AT69" s="89" t="s">
        <v>405</v>
      </c>
      <c r="AU69" s="90"/>
      <c r="AV69" s="90"/>
      <c r="AW69" s="90"/>
      <c r="AX69" s="352"/>
      <c r="AY69" s="10"/>
      <c r="AZ69" s="10"/>
      <c r="BA69" s="10"/>
      <c r="BB69" s="10"/>
      <c r="BC69" s="10"/>
      <c r="BD69" s="10"/>
      <c r="BE69" s="10"/>
      <c r="BF69" s="10"/>
      <c r="BG69" s="10"/>
      <c r="BH69" s="10"/>
    </row>
    <row r="70" spans="1:60" ht="33" customHeight="1" x14ac:dyDescent="0.15">
      <c r="A70" s="527" t="s">
        <v>88</v>
      </c>
      <c r="B70" s="528"/>
      <c r="C70" s="528"/>
      <c r="D70" s="528"/>
      <c r="E70" s="528"/>
      <c r="F70" s="529"/>
      <c r="G70" s="619" t="s">
        <v>84</v>
      </c>
      <c r="H70" s="619"/>
      <c r="I70" s="619"/>
      <c r="J70" s="619"/>
      <c r="K70" s="619"/>
      <c r="L70" s="619"/>
      <c r="M70" s="619"/>
      <c r="N70" s="619"/>
      <c r="O70" s="619"/>
      <c r="P70" s="619"/>
      <c r="Q70" s="619"/>
      <c r="R70" s="619"/>
      <c r="S70" s="619"/>
      <c r="T70" s="619"/>
      <c r="U70" s="619"/>
      <c r="V70" s="619"/>
      <c r="W70" s="619"/>
      <c r="X70" s="620"/>
      <c r="Y70" s="146"/>
      <c r="Z70" s="147"/>
      <c r="AA70" s="148"/>
      <c r="AB70" s="84" t="s">
        <v>12</v>
      </c>
      <c r="AC70" s="85"/>
      <c r="AD70" s="86"/>
      <c r="AE70" s="140" t="s">
        <v>69</v>
      </c>
      <c r="AF70" s="127"/>
      <c r="AG70" s="127"/>
      <c r="AH70" s="127"/>
      <c r="AI70" s="621"/>
      <c r="AJ70" s="140" t="s">
        <v>70</v>
      </c>
      <c r="AK70" s="127"/>
      <c r="AL70" s="127"/>
      <c r="AM70" s="127"/>
      <c r="AN70" s="621"/>
      <c r="AO70" s="140" t="s">
        <v>71</v>
      </c>
      <c r="AP70" s="127"/>
      <c r="AQ70" s="127"/>
      <c r="AR70" s="127"/>
      <c r="AS70" s="621"/>
      <c r="AT70" s="265" t="s">
        <v>74</v>
      </c>
      <c r="AU70" s="266"/>
      <c r="AV70" s="266"/>
      <c r="AW70" s="266"/>
      <c r="AX70" s="267"/>
    </row>
    <row r="71" spans="1:60" ht="22.5" customHeight="1" x14ac:dyDescent="0.15">
      <c r="A71" s="530"/>
      <c r="B71" s="531"/>
      <c r="C71" s="531"/>
      <c r="D71" s="531"/>
      <c r="E71" s="531"/>
      <c r="F71" s="532"/>
      <c r="G71" s="221" t="s">
        <v>391</v>
      </c>
      <c r="H71" s="235"/>
      <c r="I71" s="235"/>
      <c r="J71" s="235"/>
      <c r="K71" s="235"/>
      <c r="L71" s="235"/>
      <c r="M71" s="235"/>
      <c r="N71" s="235"/>
      <c r="O71" s="235"/>
      <c r="P71" s="235"/>
      <c r="Q71" s="235"/>
      <c r="R71" s="235"/>
      <c r="S71" s="235"/>
      <c r="T71" s="235"/>
      <c r="U71" s="235"/>
      <c r="V71" s="235"/>
      <c r="W71" s="235"/>
      <c r="X71" s="236"/>
      <c r="Y71" s="667" t="s">
        <v>66</v>
      </c>
      <c r="Z71" s="668"/>
      <c r="AA71" s="669"/>
      <c r="AB71" s="112" t="s">
        <v>390</v>
      </c>
      <c r="AC71" s="113"/>
      <c r="AD71" s="114"/>
      <c r="AE71" s="89" t="s">
        <v>389</v>
      </c>
      <c r="AF71" s="90"/>
      <c r="AG71" s="90"/>
      <c r="AH71" s="90"/>
      <c r="AI71" s="91"/>
      <c r="AJ71" s="89">
        <v>1</v>
      </c>
      <c r="AK71" s="90"/>
      <c r="AL71" s="90"/>
      <c r="AM71" s="90"/>
      <c r="AN71" s="91"/>
      <c r="AO71" s="89">
        <v>1</v>
      </c>
      <c r="AP71" s="90"/>
      <c r="AQ71" s="90"/>
      <c r="AR71" s="90"/>
      <c r="AS71" s="91"/>
      <c r="AT71" s="542"/>
      <c r="AU71" s="542"/>
      <c r="AV71" s="542"/>
      <c r="AW71" s="542"/>
      <c r="AX71" s="543"/>
      <c r="AY71" s="10"/>
      <c r="AZ71" s="10"/>
      <c r="BA71" s="10"/>
      <c r="BB71" s="10"/>
      <c r="BC71" s="10"/>
    </row>
    <row r="72" spans="1:60" ht="22.5" customHeight="1" x14ac:dyDescent="0.15">
      <c r="A72" s="533"/>
      <c r="B72" s="534"/>
      <c r="C72" s="534"/>
      <c r="D72" s="534"/>
      <c r="E72" s="534"/>
      <c r="F72" s="535"/>
      <c r="G72" s="239"/>
      <c r="H72" s="239"/>
      <c r="I72" s="239"/>
      <c r="J72" s="239"/>
      <c r="K72" s="239"/>
      <c r="L72" s="239"/>
      <c r="M72" s="239"/>
      <c r="N72" s="239"/>
      <c r="O72" s="239"/>
      <c r="P72" s="239"/>
      <c r="Q72" s="239"/>
      <c r="R72" s="239"/>
      <c r="S72" s="239"/>
      <c r="T72" s="239"/>
      <c r="U72" s="239"/>
      <c r="V72" s="239"/>
      <c r="W72" s="239"/>
      <c r="X72" s="240"/>
      <c r="Y72" s="109" t="s">
        <v>67</v>
      </c>
      <c r="Z72" s="670"/>
      <c r="AA72" s="671"/>
      <c r="AB72" s="204" t="s">
        <v>390</v>
      </c>
      <c r="AC72" s="205"/>
      <c r="AD72" s="206"/>
      <c r="AE72" s="89" t="s">
        <v>389</v>
      </c>
      <c r="AF72" s="90"/>
      <c r="AG72" s="90"/>
      <c r="AH72" s="90"/>
      <c r="AI72" s="91"/>
      <c r="AJ72" s="89">
        <v>1</v>
      </c>
      <c r="AK72" s="90"/>
      <c r="AL72" s="90"/>
      <c r="AM72" s="90"/>
      <c r="AN72" s="91"/>
      <c r="AO72" s="89">
        <v>1</v>
      </c>
      <c r="AP72" s="90"/>
      <c r="AQ72" s="90"/>
      <c r="AR72" s="90"/>
      <c r="AS72" s="91"/>
      <c r="AT72" s="89" t="s">
        <v>389</v>
      </c>
      <c r="AU72" s="90"/>
      <c r="AV72" s="90"/>
      <c r="AW72" s="90"/>
      <c r="AX72" s="352"/>
      <c r="AY72" s="10"/>
      <c r="AZ72" s="10"/>
      <c r="BA72" s="10"/>
      <c r="BB72" s="10"/>
      <c r="BC72" s="10"/>
      <c r="BD72" s="10"/>
      <c r="BE72" s="10"/>
      <c r="BF72" s="10"/>
      <c r="BG72" s="10"/>
      <c r="BH72" s="10"/>
    </row>
    <row r="73" spans="1:60" ht="31.7" customHeight="1" x14ac:dyDescent="0.15">
      <c r="A73" s="527" t="s">
        <v>88</v>
      </c>
      <c r="B73" s="528"/>
      <c r="C73" s="528"/>
      <c r="D73" s="528"/>
      <c r="E73" s="528"/>
      <c r="F73" s="529"/>
      <c r="G73" s="619" t="s">
        <v>84</v>
      </c>
      <c r="H73" s="619"/>
      <c r="I73" s="619"/>
      <c r="J73" s="619"/>
      <c r="K73" s="619"/>
      <c r="L73" s="619"/>
      <c r="M73" s="619"/>
      <c r="N73" s="619"/>
      <c r="O73" s="619"/>
      <c r="P73" s="619"/>
      <c r="Q73" s="619"/>
      <c r="R73" s="619"/>
      <c r="S73" s="619"/>
      <c r="T73" s="619"/>
      <c r="U73" s="619"/>
      <c r="V73" s="619"/>
      <c r="W73" s="619"/>
      <c r="X73" s="620"/>
      <c r="Y73" s="146"/>
      <c r="Z73" s="147"/>
      <c r="AA73" s="148"/>
      <c r="AB73" s="84" t="s">
        <v>12</v>
      </c>
      <c r="AC73" s="85"/>
      <c r="AD73" s="86"/>
      <c r="AE73" s="140" t="s">
        <v>69</v>
      </c>
      <c r="AF73" s="127"/>
      <c r="AG73" s="127"/>
      <c r="AH73" s="127"/>
      <c r="AI73" s="621"/>
      <c r="AJ73" s="140" t="s">
        <v>70</v>
      </c>
      <c r="AK73" s="127"/>
      <c r="AL73" s="127"/>
      <c r="AM73" s="127"/>
      <c r="AN73" s="621"/>
      <c r="AO73" s="140" t="s">
        <v>71</v>
      </c>
      <c r="AP73" s="127"/>
      <c r="AQ73" s="127"/>
      <c r="AR73" s="127"/>
      <c r="AS73" s="621"/>
      <c r="AT73" s="265" t="s">
        <v>74</v>
      </c>
      <c r="AU73" s="266"/>
      <c r="AV73" s="266"/>
      <c r="AW73" s="266"/>
      <c r="AX73" s="267"/>
    </row>
    <row r="74" spans="1:60" ht="22.5" customHeight="1" x14ac:dyDescent="0.15">
      <c r="A74" s="530"/>
      <c r="B74" s="531"/>
      <c r="C74" s="531"/>
      <c r="D74" s="531"/>
      <c r="E74" s="531"/>
      <c r="F74" s="532"/>
      <c r="G74" s="221" t="s">
        <v>410</v>
      </c>
      <c r="H74" s="235"/>
      <c r="I74" s="235"/>
      <c r="J74" s="235"/>
      <c r="K74" s="235"/>
      <c r="L74" s="235"/>
      <c r="M74" s="235"/>
      <c r="N74" s="235"/>
      <c r="O74" s="235"/>
      <c r="P74" s="235"/>
      <c r="Q74" s="235"/>
      <c r="R74" s="235"/>
      <c r="S74" s="235"/>
      <c r="T74" s="235"/>
      <c r="U74" s="235"/>
      <c r="V74" s="235"/>
      <c r="W74" s="235"/>
      <c r="X74" s="236"/>
      <c r="Y74" s="667" t="s">
        <v>66</v>
      </c>
      <c r="Z74" s="668"/>
      <c r="AA74" s="669"/>
      <c r="AB74" s="112" t="s">
        <v>412</v>
      </c>
      <c r="AC74" s="113"/>
      <c r="AD74" s="114"/>
      <c r="AE74" s="89" t="s">
        <v>411</v>
      </c>
      <c r="AF74" s="90"/>
      <c r="AG74" s="90"/>
      <c r="AH74" s="90"/>
      <c r="AI74" s="91"/>
      <c r="AJ74" s="89">
        <v>1</v>
      </c>
      <c r="AK74" s="90"/>
      <c r="AL74" s="90"/>
      <c r="AM74" s="90"/>
      <c r="AN74" s="91"/>
      <c r="AO74" s="89">
        <v>1</v>
      </c>
      <c r="AP74" s="90"/>
      <c r="AQ74" s="90"/>
      <c r="AR74" s="90"/>
      <c r="AS74" s="91"/>
      <c r="AT74" s="542"/>
      <c r="AU74" s="542"/>
      <c r="AV74" s="542"/>
      <c r="AW74" s="542"/>
      <c r="AX74" s="543"/>
      <c r="AY74" s="10"/>
      <c r="AZ74" s="10"/>
      <c r="BA74" s="10"/>
      <c r="BB74" s="10"/>
      <c r="BC74" s="10"/>
    </row>
    <row r="75" spans="1:60" ht="22.5" customHeight="1" x14ac:dyDescent="0.15">
      <c r="A75" s="533"/>
      <c r="B75" s="534"/>
      <c r="C75" s="534"/>
      <c r="D75" s="534"/>
      <c r="E75" s="534"/>
      <c r="F75" s="535"/>
      <c r="G75" s="239"/>
      <c r="H75" s="239"/>
      <c r="I75" s="239"/>
      <c r="J75" s="239"/>
      <c r="K75" s="239"/>
      <c r="L75" s="239"/>
      <c r="M75" s="239"/>
      <c r="N75" s="239"/>
      <c r="O75" s="239"/>
      <c r="P75" s="239"/>
      <c r="Q75" s="239"/>
      <c r="R75" s="239"/>
      <c r="S75" s="239"/>
      <c r="T75" s="239"/>
      <c r="U75" s="239"/>
      <c r="V75" s="239"/>
      <c r="W75" s="239"/>
      <c r="X75" s="240"/>
      <c r="Y75" s="109" t="s">
        <v>67</v>
      </c>
      <c r="Z75" s="670"/>
      <c r="AA75" s="671"/>
      <c r="AB75" s="204" t="s">
        <v>412</v>
      </c>
      <c r="AC75" s="205"/>
      <c r="AD75" s="206"/>
      <c r="AE75" s="89" t="s">
        <v>411</v>
      </c>
      <c r="AF75" s="90"/>
      <c r="AG75" s="90"/>
      <c r="AH75" s="90"/>
      <c r="AI75" s="91"/>
      <c r="AJ75" s="89">
        <v>1</v>
      </c>
      <c r="AK75" s="90"/>
      <c r="AL75" s="90"/>
      <c r="AM75" s="90"/>
      <c r="AN75" s="91"/>
      <c r="AO75" s="89">
        <v>1</v>
      </c>
      <c r="AP75" s="90"/>
      <c r="AQ75" s="90"/>
      <c r="AR75" s="90"/>
      <c r="AS75" s="91"/>
      <c r="AT75" s="89" t="s">
        <v>411</v>
      </c>
      <c r="AU75" s="90"/>
      <c r="AV75" s="90"/>
      <c r="AW75" s="90"/>
      <c r="AX75" s="352"/>
      <c r="AY75" s="10"/>
      <c r="AZ75" s="10"/>
      <c r="BA75" s="10"/>
      <c r="BB75" s="10"/>
      <c r="BC75" s="10"/>
      <c r="BD75" s="10"/>
      <c r="BE75" s="10"/>
      <c r="BF75" s="10"/>
      <c r="BG75" s="10"/>
      <c r="BH75" s="10"/>
    </row>
    <row r="76" spans="1:60" ht="31.7" customHeight="1" x14ac:dyDescent="0.15">
      <c r="A76" s="527" t="s">
        <v>88</v>
      </c>
      <c r="B76" s="528"/>
      <c r="C76" s="528"/>
      <c r="D76" s="528"/>
      <c r="E76" s="528"/>
      <c r="F76" s="529"/>
      <c r="G76" s="619" t="s">
        <v>84</v>
      </c>
      <c r="H76" s="619"/>
      <c r="I76" s="619"/>
      <c r="J76" s="619"/>
      <c r="K76" s="619"/>
      <c r="L76" s="619"/>
      <c r="M76" s="619"/>
      <c r="N76" s="619"/>
      <c r="O76" s="619"/>
      <c r="P76" s="619"/>
      <c r="Q76" s="619"/>
      <c r="R76" s="619"/>
      <c r="S76" s="619"/>
      <c r="T76" s="619"/>
      <c r="U76" s="619"/>
      <c r="V76" s="619"/>
      <c r="W76" s="619"/>
      <c r="X76" s="620"/>
      <c r="Y76" s="146"/>
      <c r="Z76" s="147"/>
      <c r="AA76" s="148"/>
      <c r="AB76" s="84" t="s">
        <v>12</v>
      </c>
      <c r="AC76" s="85"/>
      <c r="AD76" s="86"/>
      <c r="AE76" s="140" t="s">
        <v>69</v>
      </c>
      <c r="AF76" s="127"/>
      <c r="AG76" s="127"/>
      <c r="AH76" s="127"/>
      <c r="AI76" s="621"/>
      <c r="AJ76" s="140" t="s">
        <v>70</v>
      </c>
      <c r="AK76" s="127"/>
      <c r="AL76" s="127"/>
      <c r="AM76" s="127"/>
      <c r="AN76" s="621"/>
      <c r="AO76" s="140" t="s">
        <v>71</v>
      </c>
      <c r="AP76" s="127"/>
      <c r="AQ76" s="127"/>
      <c r="AR76" s="127"/>
      <c r="AS76" s="621"/>
      <c r="AT76" s="265" t="s">
        <v>74</v>
      </c>
      <c r="AU76" s="266"/>
      <c r="AV76" s="266"/>
      <c r="AW76" s="266"/>
      <c r="AX76" s="267"/>
    </row>
    <row r="77" spans="1:60" ht="22.5" customHeight="1" x14ac:dyDescent="0.15">
      <c r="A77" s="530"/>
      <c r="B77" s="531"/>
      <c r="C77" s="531"/>
      <c r="D77" s="531"/>
      <c r="E77" s="531"/>
      <c r="F77" s="532"/>
      <c r="G77" s="221" t="s">
        <v>458</v>
      </c>
      <c r="H77" s="235"/>
      <c r="I77" s="235"/>
      <c r="J77" s="235"/>
      <c r="K77" s="235"/>
      <c r="L77" s="235"/>
      <c r="M77" s="235"/>
      <c r="N77" s="235"/>
      <c r="O77" s="235"/>
      <c r="P77" s="235"/>
      <c r="Q77" s="235"/>
      <c r="R77" s="235"/>
      <c r="S77" s="235"/>
      <c r="T77" s="235"/>
      <c r="U77" s="235"/>
      <c r="V77" s="235"/>
      <c r="W77" s="235"/>
      <c r="X77" s="236"/>
      <c r="Y77" s="667" t="s">
        <v>66</v>
      </c>
      <c r="Z77" s="668"/>
      <c r="AA77" s="669"/>
      <c r="AB77" s="112" t="s">
        <v>444</v>
      </c>
      <c r="AC77" s="113"/>
      <c r="AD77" s="114"/>
      <c r="AE77" s="89" t="s">
        <v>382</v>
      </c>
      <c r="AF77" s="90"/>
      <c r="AG77" s="90"/>
      <c r="AH77" s="90"/>
      <c r="AI77" s="91"/>
      <c r="AJ77" s="89">
        <v>1</v>
      </c>
      <c r="AK77" s="90"/>
      <c r="AL77" s="90"/>
      <c r="AM77" s="90"/>
      <c r="AN77" s="91"/>
      <c r="AO77" s="89">
        <v>1</v>
      </c>
      <c r="AP77" s="90"/>
      <c r="AQ77" s="90"/>
      <c r="AR77" s="90"/>
      <c r="AS77" s="91"/>
      <c r="AT77" s="542"/>
      <c r="AU77" s="542"/>
      <c r="AV77" s="542"/>
      <c r="AW77" s="542"/>
      <c r="AX77" s="543"/>
      <c r="AY77" s="10"/>
      <c r="AZ77" s="10"/>
      <c r="BA77" s="10"/>
      <c r="BB77" s="10"/>
      <c r="BC77" s="10"/>
    </row>
    <row r="78" spans="1:60" ht="22.5" customHeight="1" x14ac:dyDescent="0.15">
      <c r="A78" s="533"/>
      <c r="B78" s="534"/>
      <c r="C78" s="534"/>
      <c r="D78" s="534"/>
      <c r="E78" s="534"/>
      <c r="F78" s="535"/>
      <c r="G78" s="239"/>
      <c r="H78" s="239"/>
      <c r="I78" s="239"/>
      <c r="J78" s="239"/>
      <c r="K78" s="239"/>
      <c r="L78" s="239"/>
      <c r="M78" s="239"/>
      <c r="N78" s="239"/>
      <c r="O78" s="239"/>
      <c r="P78" s="239"/>
      <c r="Q78" s="239"/>
      <c r="R78" s="239"/>
      <c r="S78" s="239"/>
      <c r="T78" s="239"/>
      <c r="U78" s="239"/>
      <c r="V78" s="239"/>
      <c r="W78" s="239"/>
      <c r="X78" s="240"/>
      <c r="Y78" s="109" t="s">
        <v>67</v>
      </c>
      <c r="Z78" s="670"/>
      <c r="AA78" s="671"/>
      <c r="AB78" s="204" t="s">
        <v>390</v>
      </c>
      <c r="AC78" s="205"/>
      <c r="AD78" s="206"/>
      <c r="AE78" s="89" t="s">
        <v>382</v>
      </c>
      <c r="AF78" s="90"/>
      <c r="AG78" s="90"/>
      <c r="AH78" s="90"/>
      <c r="AI78" s="91"/>
      <c r="AJ78" s="89">
        <v>1</v>
      </c>
      <c r="AK78" s="90"/>
      <c r="AL78" s="90"/>
      <c r="AM78" s="90"/>
      <c r="AN78" s="91"/>
      <c r="AO78" s="89">
        <v>1</v>
      </c>
      <c r="AP78" s="90"/>
      <c r="AQ78" s="90"/>
      <c r="AR78" s="90"/>
      <c r="AS78" s="91"/>
      <c r="AT78" s="89">
        <v>1</v>
      </c>
      <c r="AU78" s="90"/>
      <c r="AV78" s="90"/>
      <c r="AW78" s="90"/>
      <c r="AX78" s="352"/>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9" t="s">
        <v>84</v>
      </c>
      <c r="H79" s="619"/>
      <c r="I79" s="619"/>
      <c r="J79" s="619"/>
      <c r="K79" s="619"/>
      <c r="L79" s="619"/>
      <c r="M79" s="619"/>
      <c r="N79" s="619"/>
      <c r="O79" s="619"/>
      <c r="P79" s="619"/>
      <c r="Q79" s="619"/>
      <c r="R79" s="619"/>
      <c r="S79" s="619"/>
      <c r="T79" s="619"/>
      <c r="U79" s="619"/>
      <c r="V79" s="619"/>
      <c r="W79" s="619"/>
      <c r="X79" s="620"/>
      <c r="Y79" s="146"/>
      <c r="Z79" s="147"/>
      <c r="AA79" s="148"/>
      <c r="AB79" s="84" t="s">
        <v>12</v>
      </c>
      <c r="AC79" s="85"/>
      <c r="AD79" s="86"/>
      <c r="AE79" s="140" t="s">
        <v>69</v>
      </c>
      <c r="AF79" s="127"/>
      <c r="AG79" s="127"/>
      <c r="AH79" s="127"/>
      <c r="AI79" s="621"/>
      <c r="AJ79" s="140" t="s">
        <v>70</v>
      </c>
      <c r="AK79" s="127"/>
      <c r="AL79" s="127"/>
      <c r="AM79" s="127"/>
      <c r="AN79" s="621"/>
      <c r="AO79" s="140" t="s">
        <v>71</v>
      </c>
      <c r="AP79" s="127"/>
      <c r="AQ79" s="127"/>
      <c r="AR79" s="127"/>
      <c r="AS79" s="621"/>
      <c r="AT79" s="265" t="s">
        <v>74</v>
      </c>
      <c r="AU79" s="266"/>
      <c r="AV79" s="266"/>
      <c r="AW79" s="266"/>
      <c r="AX79" s="267"/>
    </row>
    <row r="80" spans="1:60" ht="22.5" hidden="1" customHeight="1" x14ac:dyDescent="0.15">
      <c r="A80" s="530"/>
      <c r="B80" s="531"/>
      <c r="C80" s="531"/>
      <c r="D80" s="531"/>
      <c r="E80" s="531"/>
      <c r="F80" s="532"/>
      <c r="G80" s="235"/>
      <c r="H80" s="235"/>
      <c r="I80" s="235"/>
      <c r="J80" s="235"/>
      <c r="K80" s="235"/>
      <c r="L80" s="235"/>
      <c r="M80" s="235"/>
      <c r="N80" s="235"/>
      <c r="O80" s="235"/>
      <c r="P80" s="235"/>
      <c r="Q80" s="235"/>
      <c r="R80" s="235"/>
      <c r="S80" s="235"/>
      <c r="T80" s="235"/>
      <c r="U80" s="235"/>
      <c r="V80" s="235"/>
      <c r="W80" s="235"/>
      <c r="X80" s="236"/>
      <c r="Y80" s="667" t="s">
        <v>66</v>
      </c>
      <c r="Z80" s="668"/>
      <c r="AA80" s="669"/>
      <c r="AB80" s="112"/>
      <c r="AC80" s="113"/>
      <c r="AD80" s="114"/>
      <c r="AE80" s="89"/>
      <c r="AF80" s="90"/>
      <c r="AG80" s="90"/>
      <c r="AH80" s="90"/>
      <c r="AI80" s="91"/>
      <c r="AJ80" s="89"/>
      <c r="AK80" s="90"/>
      <c r="AL80" s="90"/>
      <c r="AM80" s="90"/>
      <c r="AN80" s="91"/>
      <c r="AO80" s="89"/>
      <c r="AP80" s="90"/>
      <c r="AQ80" s="90"/>
      <c r="AR80" s="90"/>
      <c r="AS80" s="91"/>
      <c r="AT80" s="542"/>
      <c r="AU80" s="542"/>
      <c r="AV80" s="542"/>
      <c r="AW80" s="542"/>
      <c r="AX80" s="543"/>
      <c r="AY80" s="10"/>
      <c r="AZ80" s="10"/>
      <c r="BA80" s="10"/>
      <c r="BB80" s="10"/>
      <c r="BC80" s="10"/>
    </row>
    <row r="81" spans="1:60" ht="22.5" hidden="1" customHeight="1" x14ac:dyDescent="0.15">
      <c r="A81" s="533"/>
      <c r="B81" s="534"/>
      <c r="C81" s="534"/>
      <c r="D81" s="534"/>
      <c r="E81" s="534"/>
      <c r="F81" s="535"/>
      <c r="G81" s="239"/>
      <c r="H81" s="239"/>
      <c r="I81" s="239"/>
      <c r="J81" s="239"/>
      <c r="K81" s="239"/>
      <c r="L81" s="239"/>
      <c r="M81" s="239"/>
      <c r="N81" s="239"/>
      <c r="O81" s="239"/>
      <c r="P81" s="239"/>
      <c r="Q81" s="239"/>
      <c r="R81" s="239"/>
      <c r="S81" s="239"/>
      <c r="T81" s="239"/>
      <c r="U81" s="239"/>
      <c r="V81" s="239"/>
      <c r="W81" s="239"/>
      <c r="X81" s="240"/>
      <c r="Y81" s="109" t="s">
        <v>67</v>
      </c>
      <c r="Z81" s="670"/>
      <c r="AA81" s="671"/>
      <c r="AB81" s="204"/>
      <c r="AC81" s="205"/>
      <c r="AD81" s="206"/>
      <c r="AE81" s="89"/>
      <c r="AF81" s="90"/>
      <c r="AG81" s="90"/>
      <c r="AH81" s="90"/>
      <c r="AI81" s="91"/>
      <c r="AJ81" s="89"/>
      <c r="AK81" s="90"/>
      <c r="AL81" s="90"/>
      <c r="AM81" s="90"/>
      <c r="AN81" s="91"/>
      <c r="AO81" s="89"/>
      <c r="AP81" s="90"/>
      <c r="AQ81" s="90"/>
      <c r="AR81" s="90"/>
      <c r="AS81" s="91"/>
      <c r="AT81" s="89"/>
      <c r="AU81" s="90"/>
      <c r="AV81" s="90"/>
      <c r="AW81" s="90"/>
      <c r="AX81" s="352"/>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1"/>
      <c r="Z82" s="202"/>
      <c r="AA82" s="203"/>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x14ac:dyDescent="0.15">
      <c r="A83" s="121"/>
      <c r="B83" s="122"/>
      <c r="C83" s="122"/>
      <c r="D83" s="122"/>
      <c r="E83" s="122"/>
      <c r="F83" s="123"/>
      <c r="G83" s="297" t="s">
        <v>437</v>
      </c>
      <c r="H83" s="297"/>
      <c r="I83" s="297"/>
      <c r="J83" s="297"/>
      <c r="K83" s="297"/>
      <c r="L83" s="297"/>
      <c r="M83" s="297"/>
      <c r="N83" s="297"/>
      <c r="O83" s="297"/>
      <c r="P83" s="297"/>
      <c r="Q83" s="297"/>
      <c r="R83" s="297"/>
      <c r="S83" s="297"/>
      <c r="T83" s="297"/>
      <c r="U83" s="297"/>
      <c r="V83" s="297"/>
      <c r="W83" s="297"/>
      <c r="X83" s="297"/>
      <c r="Y83" s="539" t="s">
        <v>17</v>
      </c>
      <c r="Z83" s="540"/>
      <c r="AA83" s="541"/>
      <c r="AB83" s="115" t="s">
        <v>392</v>
      </c>
      <c r="AC83" s="116"/>
      <c r="AD83" s="117"/>
      <c r="AE83" s="207" t="s">
        <v>405</v>
      </c>
      <c r="AF83" s="208"/>
      <c r="AG83" s="208"/>
      <c r="AH83" s="208"/>
      <c r="AI83" s="208"/>
      <c r="AJ83" s="207">
        <v>1.8207070707070706E-2</v>
      </c>
      <c r="AK83" s="208"/>
      <c r="AL83" s="208"/>
      <c r="AM83" s="208"/>
      <c r="AN83" s="208"/>
      <c r="AO83" s="207">
        <v>1.11724137931034E-2</v>
      </c>
      <c r="AP83" s="208"/>
      <c r="AQ83" s="208"/>
      <c r="AR83" s="208"/>
      <c r="AS83" s="208"/>
      <c r="AT83" s="89" t="s">
        <v>405</v>
      </c>
      <c r="AU83" s="90"/>
      <c r="AV83" s="90"/>
      <c r="AW83" s="90"/>
      <c r="AX83" s="352"/>
    </row>
    <row r="84" spans="1:60" ht="47.1" customHeight="1" x14ac:dyDescent="0.15">
      <c r="A84" s="124"/>
      <c r="B84" s="125"/>
      <c r="C84" s="125"/>
      <c r="D84" s="125"/>
      <c r="E84" s="125"/>
      <c r="F84" s="126"/>
      <c r="G84" s="298"/>
      <c r="H84" s="298"/>
      <c r="I84" s="298"/>
      <c r="J84" s="298"/>
      <c r="K84" s="298"/>
      <c r="L84" s="298"/>
      <c r="M84" s="298"/>
      <c r="N84" s="298"/>
      <c r="O84" s="298"/>
      <c r="P84" s="298"/>
      <c r="Q84" s="298"/>
      <c r="R84" s="298"/>
      <c r="S84" s="298"/>
      <c r="T84" s="298"/>
      <c r="U84" s="298"/>
      <c r="V84" s="298"/>
      <c r="W84" s="298"/>
      <c r="X84" s="298"/>
      <c r="Y84" s="200" t="s">
        <v>59</v>
      </c>
      <c r="Z84" s="110"/>
      <c r="AA84" s="111"/>
      <c r="AB84" s="92" t="s">
        <v>376</v>
      </c>
      <c r="AC84" s="93"/>
      <c r="AD84" s="94"/>
      <c r="AE84" s="92" t="s">
        <v>405</v>
      </c>
      <c r="AF84" s="93"/>
      <c r="AG84" s="93"/>
      <c r="AH84" s="93"/>
      <c r="AI84" s="94"/>
      <c r="AJ84" s="92" t="s">
        <v>406</v>
      </c>
      <c r="AK84" s="93"/>
      <c r="AL84" s="93"/>
      <c r="AM84" s="93"/>
      <c r="AN84" s="94"/>
      <c r="AO84" s="92" t="s">
        <v>462</v>
      </c>
      <c r="AP84" s="93"/>
      <c r="AQ84" s="93"/>
      <c r="AR84" s="93"/>
      <c r="AS84" s="94"/>
      <c r="AT84" s="92" t="s">
        <v>405</v>
      </c>
      <c r="AU84" s="93"/>
      <c r="AV84" s="93"/>
      <c r="AW84" s="93"/>
      <c r="AX84" s="264"/>
    </row>
    <row r="85" spans="1:60" ht="32.25"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1"/>
      <c r="Z85" s="202"/>
      <c r="AA85" s="203"/>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customHeight="1" x14ac:dyDescent="0.15">
      <c r="A86" s="121"/>
      <c r="B86" s="122"/>
      <c r="C86" s="122"/>
      <c r="D86" s="122"/>
      <c r="E86" s="122"/>
      <c r="F86" s="123"/>
      <c r="G86" s="297" t="s">
        <v>447</v>
      </c>
      <c r="H86" s="297"/>
      <c r="I86" s="297"/>
      <c r="J86" s="297"/>
      <c r="K86" s="297"/>
      <c r="L86" s="297"/>
      <c r="M86" s="297"/>
      <c r="N86" s="297"/>
      <c r="O86" s="297"/>
      <c r="P86" s="297"/>
      <c r="Q86" s="297"/>
      <c r="R86" s="297"/>
      <c r="S86" s="297"/>
      <c r="T86" s="297"/>
      <c r="U86" s="297"/>
      <c r="V86" s="297"/>
      <c r="W86" s="297"/>
      <c r="X86" s="297"/>
      <c r="Y86" s="539" t="s">
        <v>17</v>
      </c>
      <c r="Z86" s="540"/>
      <c r="AA86" s="541"/>
      <c r="AB86" s="115" t="s">
        <v>392</v>
      </c>
      <c r="AC86" s="116"/>
      <c r="AD86" s="117"/>
      <c r="AE86" s="207" t="s">
        <v>389</v>
      </c>
      <c r="AF86" s="208"/>
      <c r="AG86" s="208"/>
      <c r="AH86" s="208"/>
      <c r="AI86" s="208"/>
      <c r="AJ86" s="207">
        <v>9</v>
      </c>
      <c r="AK86" s="208"/>
      <c r="AL86" s="208"/>
      <c r="AM86" s="208"/>
      <c r="AN86" s="208"/>
      <c r="AO86" s="207">
        <v>6</v>
      </c>
      <c r="AP86" s="208"/>
      <c r="AQ86" s="208"/>
      <c r="AR86" s="208"/>
      <c r="AS86" s="208"/>
      <c r="AT86" s="89" t="s">
        <v>389</v>
      </c>
      <c r="AU86" s="90"/>
      <c r="AV86" s="90"/>
      <c r="AW86" s="90"/>
      <c r="AX86" s="352"/>
    </row>
    <row r="87" spans="1:60" ht="47.1" customHeight="1" x14ac:dyDescent="0.15">
      <c r="A87" s="124"/>
      <c r="B87" s="125"/>
      <c r="C87" s="125"/>
      <c r="D87" s="125"/>
      <c r="E87" s="125"/>
      <c r="F87" s="126"/>
      <c r="G87" s="298"/>
      <c r="H87" s="298"/>
      <c r="I87" s="298"/>
      <c r="J87" s="298"/>
      <c r="K87" s="298"/>
      <c r="L87" s="298"/>
      <c r="M87" s="298"/>
      <c r="N87" s="298"/>
      <c r="O87" s="298"/>
      <c r="P87" s="298"/>
      <c r="Q87" s="298"/>
      <c r="R87" s="298"/>
      <c r="S87" s="298"/>
      <c r="T87" s="298"/>
      <c r="U87" s="298"/>
      <c r="V87" s="298"/>
      <c r="W87" s="298"/>
      <c r="X87" s="298"/>
      <c r="Y87" s="200" t="s">
        <v>59</v>
      </c>
      <c r="Z87" s="110"/>
      <c r="AA87" s="111"/>
      <c r="AB87" s="92" t="s">
        <v>60</v>
      </c>
      <c r="AC87" s="93"/>
      <c r="AD87" s="94"/>
      <c r="AE87" s="92" t="s">
        <v>407</v>
      </c>
      <c r="AF87" s="93"/>
      <c r="AG87" s="93"/>
      <c r="AH87" s="93"/>
      <c r="AI87" s="94"/>
      <c r="AJ87" s="92" t="s">
        <v>393</v>
      </c>
      <c r="AK87" s="93"/>
      <c r="AL87" s="93"/>
      <c r="AM87" s="93"/>
      <c r="AN87" s="94"/>
      <c r="AO87" s="92" t="s">
        <v>448</v>
      </c>
      <c r="AP87" s="93"/>
      <c r="AQ87" s="93"/>
      <c r="AR87" s="93"/>
      <c r="AS87" s="94"/>
      <c r="AT87" s="92" t="s">
        <v>407</v>
      </c>
      <c r="AU87" s="93"/>
      <c r="AV87" s="93"/>
      <c r="AW87" s="93"/>
      <c r="AX87" s="264"/>
    </row>
    <row r="88" spans="1:60" ht="32.25"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1"/>
      <c r="Z88" s="202"/>
      <c r="AA88" s="203"/>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customHeight="1" x14ac:dyDescent="0.15">
      <c r="A89" s="121"/>
      <c r="B89" s="122"/>
      <c r="C89" s="122"/>
      <c r="D89" s="122"/>
      <c r="E89" s="122"/>
      <c r="F89" s="123"/>
      <c r="G89" s="297" t="s">
        <v>450</v>
      </c>
      <c r="H89" s="297"/>
      <c r="I89" s="297"/>
      <c r="J89" s="297"/>
      <c r="K89" s="297"/>
      <c r="L89" s="297"/>
      <c r="M89" s="297"/>
      <c r="N89" s="297"/>
      <c r="O89" s="297"/>
      <c r="P89" s="297"/>
      <c r="Q89" s="297"/>
      <c r="R89" s="297"/>
      <c r="S89" s="297"/>
      <c r="T89" s="297"/>
      <c r="U89" s="297"/>
      <c r="V89" s="297"/>
      <c r="W89" s="297"/>
      <c r="X89" s="297"/>
      <c r="Y89" s="539" t="s">
        <v>17</v>
      </c>
      <c r="Z89" s="540"/>
      <c r="AA89" s="541"/>
      <c r="AB89" s="115" t="s">
        <v>392</v>
      </c>
      <c r="AC89" s="116"/>
      <c r="AD89" s="117"/>
      <c r="AE89" s="207" t="s">
        <v>451</v>
      </c>
      <c r="AF89" s="208"/>
      <c r="AG89" s="208"/>
      <c r="AH89" s="208"/>
      <c r="AI89" s="208"/>
      <c r="AJ89" s="207">
        <v>9</v>
      </c>
      <c r="AK89" s="208"/>
      <c r="AL89" s="208"/>
      <c r="AM89" s="208"/>
      <c r="AN89" s="208"/>
      <c r="AO89" s="207">
        <v>7</v>
      </c>
      <c r="AP89" s="208"/>
      <c r="AQ89" s="208"/>
      <c r="AR89" s="208"/>
      <c r="AS89" s="208"/>
      <c r="AT89" s="89" t="s">
        <v>451</v>
      </c>
      <c r="AU89" s="90"/>
      <c r="AV89" s="90"/>
      <c r="AW89" s="90"/>
      <c r="AX89" s="352"/>
    </row>
    <row r="90" spans="1:60" ht="47.1" customHeight="1" x14ac:dyDescent="0.15">
      <c r="A90" s="124"/>
      <c r="B90" s="125"/>
      <c r="C90" s="125"/>
      <c r="D90" s="125"/>
      <c r="E90" s="125"/>
      <c r="F90" s="126"/>
      <c r="G90" s="298"/>
      <c r="H90" s="298"/>
      <c r="I90" s="298"/>
      <c r="J90" s="298"/>
      <c r="K90" s="298"/>
      <c r="L90" s="298"/>
      <c r="M90" s="298"/>
      <c r="N90" s="298"/>
      <c r="O90" s="298"/>
      <c r="P90" s="298"/>
      <c r="Q90" s="298"/>
      <c r="R90" s="298"/>
      <c r="S90" s="298"/>
      <c r="T90" s="298"/>
      <c r="U90" s="298"/>
      <c r="V90" s="298"/>
      <c r="W90" s="298"/>
      <c r="X90" s="298"/>
      <c r="Y90" s="200" t="s">
        <v>59</v>
      </c>
      <c r="Z90" s="110"/>
      <c r="AA90" s="111"/>
      <c r="AB90" s="92" t="s">
        <v>60</v>
      </c>
      <c r="AC90" s="93"/>
      <c r="AD90" s="94"/>
      <c r="AE90" s="92" t="s">
        <v>451</v>
      </c>
      <c r="AF90" s="93"/>
      <c r="AG90" s="93"/>
      <c r="AH90" s="93"/>
      <c r="AI90" s="94"/>
      <c r="AJ90" s="92" t="s">
        <v>393</v>
      </c>
      <c r="AK90" s="93"/>
      <c r="AL90" s="93"/>
      <c r="AM90" s="93"/>
      <c r="AN90" s="94"/>
      <c r="AO90" s="92" t="s">
        <v>452</v>
      </c>
      <c r="AP90" s="93"/>
      <c r="AQ90" s="93"/>
      <c r="AR90" s="93"/>
      <c r="AS90" s="94"/>
      <c r="AT90" s="92" t="s">
        <v>451</v>
      </c>
      <c r="AU90" s="93"/>
      <c r="AV90" s="93"/>
      <c r="AW90" s="93"/>
      <c r="AX90" s="264"/>
    </row>
    <row r="91" spans="1:60" ht="32.25"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1"/>
      <c r="Z91" s="202"/>
      <c r="AA91" s="203"/>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customHeight="1" x14ac:dyDescent="0.15">
      <c r="A92" s="121"/>
      <c r="B92" s="122"/>
      <c r="C92" s="122"/>
      <c r="D92" s="122"/>
      <c r="E92" s="122"/>
      <c r="F92" s="123"/>
      <c r="G92" s="297" t="s">
        <v>459</v>
      </c>
      <c r="H92" s="297"/>
      <c r="I92" s="297"/>
      <c r="J92" s="297"/>
      <c r="K92" s="297"/>
      <c r="L92" s="297"/>
      <c r="M92" s="297"/>
      <c r="N92" s="297"/>
      <c r="O92" s="297"/>
      <c r="P92" s="297"/>
      <c r="Q92" s="297"/>
      <c r="R92" s="297"/>
      <c r="S92" s="297"/>
      <c r="T92" s="297"/>
      <c r="U92" s="297"/>
      <c r="V92" s="297"/>
      <c r="W92" s="297"/>
      <c r="X92" s="672"/>
      <c r="Y92" s="539" t="s">
        <v>17</v>
      </c>
      <c r="Z92" s="540"/>
      <c r="AA92" s="541"/>
      <c r="AB92" s="115" t="s">
        <v>392</v>
      </c>
      <c r="AC92" s="116"/>
      <c r="AD92" s="117"/>
      <c r="AE92" s="207" t="s">
        <v>445</v>
      </c>
      <c r="AF92" s="208"/>
      <c r="AG92" s="208"/>
      <c r="AH92" s="208"/>
      <c r="AI92" s="208"/>
      <c r="AJ92" s="207">
        <v>5</v>
      </c>
      <c r="AK92" s="208"/>
      <c r="AL92" s="208"/>
      <c r="AM92" s="208"/>
      <c r="AN92" s="208"/>
      <c r="AO92" s="207">
        <v>5</v>
      </c>
      <c r="AP92" s="208"/>
      <c r="AQ92" s="208"/>
      <c r="AR92" s="208"/>
      <c r="AS92" s="208"/>
      <c r="AT92" s="89">
        <v>5</v>
      </c>
      <c r="AU92" s="90"/>
      <c r="AV92" s="90"/>
      <c r="AW92" s="90"/>
      <c r="AX92" s="352"/>
    </row>
    <row r="93" spans="1:60" ht="47.1" customHeight="1" x14ac:dyDescent="0.15">
      <c r="A93" s="124"/>
      <c r="B93" s="125"/>
      <c r="C93" s="125"/>
      <c r="D93" s="125"/>
      <c r="E93" s="125"/>
      <c r="F93" s="126"/>
      <c r="G93" s="298"/>
      <c r="H93" s="298"/>
      <c r="I93" s="298"/>
      <c r="J93" s="298"/>
      <c r="K93" s="298"/>
      <c r="L93" s="298"/>
      <c r="M93" s="298"/>
      <c r="N93" s="298"/>
      <c r="O93" s="298"/>
      <c r="P93" s="298"/>
      <c r="Q93" s="298"/>
      <c r="R93" s="298"/>
      <c r="S93" s="298"/>
      <c r="T93" s="298"/>
      <c r="U93" s="298"/>
      <c r="V93" s="298"/>
      <c r="W93" s="298"/>
      <c r="X93" s="673"/>
      <c r="Y93" s="200" t="s">
        <v>59</v>
      </c>
      <c r="Z93" s="110"/>
      <c r="AA93" s="111"/>
      <c r="AB93" s="92" t="s">
        <v>60</v>
      </c>
      <c r="AC93" s="93"/>
      <c r="AD93" s="94"/>
      <c r="AE93" s="92" t="s">
        <v>445</v>
      </c>
      <c r="AF93" s="93"/>
      <c r="AG93" s="93"/>
      <c r="AH93" s="93"/>
      <c r="AI93" s="94"/>
      <c r="AJ93" s="92" t="s">
        <v>442</v>
      </c>
      <c r="AK93" s="93"/>
      <c r="AL93" s="93"/>
      <c r="AM93" s="93"/>
      <c r="AN93" s="94"/>
      <c r="AO93" s="92" t="s">
        <v>442</v>
      </c>
      <c r="AP93" s="93"/>
      <c r="AQ93" s="93"/>
      <c r="AR93" s="93"/>
      <c r="AS93" s="94"/>
      <c r="AT93" s="92" t="s">
        <v>443</v>
      </c>
      <c r="AU93" s="93"/>
      <c r="AV93" s="93"/>
      <c r="AW93" s="93"/>
      <c r="AX93" s="264"/>
    </row>
    <row r="94" spans="1:60" ht="32.25" hidden="1" customHeight="1" x14ac:dyDescent="0.15">
      <c r="A94" s="365"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74"/>
      <c r="Z94" s="675"/>
      <c r="AA94" s="676"/>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7" t="s">
        <v>75</v>
      </c>
      <c r="AU94" s="678"/>
      <c r="AV94" s="678"/>
      <c r="AW94" s="678"/>
      <c r="AX94" s="679"/>
    </row>
    <row r="95" spans="1:60" ht="22.5" hidden="1" customHeight="1" x14ac:dyDescent="0.15">
      <c r="A95" s="121"/>
      <c r="B95" s="122"/>
      <c r="C95" s="122"/>
      <c r="D95" s="122"/>
      <c r="E95" s="122"/>
      <c r="F95" s="123"/>
      <c r="G95" s="297" t="s">
        <v>309</v>
      </c>
      <c r="H95" s="297"/>
      <c r="I95" s="297"/>
      <c r="J95" s="297"/>
      <c r="K95" s="297"/>
      <c r="L95" s="297"/>
      <c r="M95" s="297"/>
      <c r="N95" s="297"/>
      <c r="O95" s="297"/>
      <c r="P95" s="297"/>
      <c r="Q95" s="297"/>
      <c r="R95" s="297"/>
      <c r="S95" s="297"/>
      <c r="T95" s="297"/>
      <c r="U95" s="297"/>
      <c r="V95" s="297"/>
      <c r="W95" s="297"/>
      <c r="X95" s="297"/>
      <c r="Y95" s="539" t="s">
        <v>17</v>
      </c>
      <c r="Z95" s="540"/>
      <c r="AA95" s="541"/>
      <c r="AB95" s="680"/>
      <c r="AC95" s="116"/>
      <c r="AD95" s="117"/>
      <c r="AE95" s="207"/>
      <c r="AF95" s="208"/>
      <c r="AG95" s="208"/>
      <c r="AH95" s="208"/>
      <c r="AI95" s="208"/>
      <c r="AJ95" s="207"/>
      <c r="AK95" s="208"/>
      <c r="AL95" s="208"/>
      <c r="AM95" s="208"/>
      <c r="AN95" s="208"/>
      <c r="AO95" s="207"/>
      <c r="AP95" s="208"/>
      <c r="AQ95" s="208"/>
      <c r="AR95" s="208"/>
      <c r="AS95" s="208"/>
      <c r="AT95" s="89"/>
      <c r="AU95" s="90"/>
      <c r="AV95" s="90"/>
      <c r="AW95" s="90"/>
      <c r="AX95" s="352"/>
    </row>
    <row r="96" spans="1:60" ht="47.1" hidden="1" customHeight="1" x14ac:dyDescent="0.15">
      <c r="A96" s="124"/>
      <c r="B96" s="125"/>
      <c r="C96" s="125"/>
      <c r="D96" s="125"/>
      <c r="E96" s="125"/>
      <c r="F96" s="126"/>
      <c r="G96" s="298"/>
      <c r="H96" s="298"/>
      <c r="I96" s="298"/>
      <c r="J96" s="298"/>
      <c r="K96" s="298"/>
      <c r="L96" s="298"/>
      <c r="M96" s="298"/>
      <c r="N96" s="298"/>
      <c r="O96" s="298"/>
      <c r="P96" s="298"/>
      <c r="Q96" s="298"/>
      <c r="R96" s="298"/>
      <c r="S96" s="298"/>
      <c r="T96" s="298"/>
      <c r="U96" s="298"/>
      <c r="V96" s="298"/>
      <c r="W96" s="298"/>
      <c r="X96" s="298"/>
      <c r="Y96" s="200"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x14ac:dyDescent="0.15">
      <c r="A97" s="607" t="s">
        <v>77</v>
      </c>
      <c r="B97" s="608"/>
      <c r="C97" s="636" t="s">
        <v>19</v>
      </c>
      <c r="D97" s="525"/>
      <c r="E97" s="525"/>
      <c r="F97" s="525"/>
      <c r="G97" s="525"/>
      <c r="H97" s="525"/>
      <c r="I97" s="525"/>
      <c r="J97" s="525"/>
      <c r="K97" s="637"/>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9"/>
      <c r="B98" s="610"/>
      <c r="C98" s="536" t="s">
        <v>381</v>
      </c>
      <c r="D98" s="537"/>
      <c r="E98" s="537"/>
      <c r="F98" s="537"/>
      <c r="G98" s="537"/>
      <c r="H98" s="537"/>
      <c r="I98" s="537"/>
      <c r="J98" s="537"/>
      <c r="K98" s="538"/>
      <c r="L98" s="176">
        <v>5</v>
      </c>
      <c r="M98" s="177"/>
      <c r="N98" s="177"/>
      <c r="O98" s="177"/>
      <c r="P98" s="177"/>
      <c r="Q98" s="178"/>
      <c r="R98" s="176" t="s">
        <v>471</v>
      </c>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09"/>
      <c r="B99" s="610"/>
      <c r="C99" s="604"/>
      <c r="D99" s="605"/>
      <c r="E99" s="605"/>
      <c r="F99" s="605"/>
      <c r="G99" s="605"/>
      <c r="H99" s="605"/>
      <c r="I99" s="605"/>
      <c r="J99" s="605"/>
      <c r="K99" s="606"/>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09"/>
      <c r="B100" s="610"/>
      <c r="C100" s="604"/>
      <c r="D100" s="605"/>
      <c r="E100" s="605"/>
      <c r="F100" s="605"/>
      <c r="G100" s="605"/>
      <c r="H100" s="605"/>
      <c r="I100" s="605"/>
      <c r="J100" s="605"/>
      <c r="K100" s="606"/>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09"/>
      <c r="B101" s="610"/>
      <c r="C101" s="604"/>
      <c r="D101" s="605"/>
      <c r="E101" s="605"/>
      <c r="F101" s="605"/>
      <c r="G101" s="605"/>
      <c r="H101" s="605"/>
      <c r="I101" s="605"/>
      <c r="J101" s="605"/>
      <c r="K101" s="606"/>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09"/>
      <c r="B102" s="610"/>
      <c r="C102" s="604"/>
      <c r="D102" s="605"/>
      <c r="E102" s="605"/>
      <c r="F102" s="605"/>
      <c r="G102" s="605"/>
      <c r="H102" s="605"/>
      <c r="I102" s="605"/>
      <c r="J102" s="605"/>
      <c r="K102" s="606"/>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09"/>
      <c r="B103" s="610"/>
      <c r="C103" s="613"/>
      <c r="D103" s="614"/>
      <c r="E103" s="614"/>
      <c r="F103" s="614"/>
      <c r="G103" s="614"/>
      <c r="H103" s="614"/>
      <c r="I103" s="614"/>
      <c r="J103" s="614"/>
      <c r="K103" s="615"/>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11"/>
      <c r="B104" s="612"/>
      <c r="C104" s="598" t="s">
        <v>22</v>
      </c>
      <c r="D104" s="599"/>
      <c r="E104" s="599"/>
      <c r="F104" s="599"/>
      <c r="G104" s="599"/>
      <c r="H104" s="599"/>
      <c r="I104" s="599"/>
      <c r="J104" s="599"/>
      <c r="K104" s="600"/>
      <c r="L104" s="601">
        <f>SUM(L98:Q103)</f>
        <v>5</v>
      </c>
      <c r="M104" s="602"/>
      <c r="N104" s="602"/>
      <c r="O104" s="602"/>
      <c r="P104" s="602"/>
      <c r="Q104" s="603"/>
      <c r="R104" s="601">
        <f>SUM(R98:W103)</f>
        <v>0</v>
      </c>
      <c r="S104" s="602"/>
      <c r="T104" s="602"/>
      <c r="U104" s="602"/>
      <c r="V104" s="602"/>
      <c r="W104" s="603"/>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4"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5"/>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60" customHeight="1" x14ac:dyDescent="0.15">
      <c r="A108" s="647" t="s">
        <v>312</v>
      </c>
      <c r="B108" s="648"/>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5" t="s">
        <v>378</v>
      </c>
      <c r="AE108" s="346"/>
      <c r="AF108" s="346"/>
      <c r="AG108" s="342" t="s">
        <v>425</v>
      </c>
      <c r="AH108" s="343"/>
      <c r="AI108" s="343"/>
      <c r="AJ108" s="343"/>
      <c r="AK108" s="343"/>
      <c r="AL108" s="343"/>
      <c r="AM108" s="343"/>
      <c r="AN108" s="343"/>
      <c r="AO108" s="343"/>
      <c r="AP108" s="343"/>
      <c r="AQ108" s="343"/>
      <c r="AR108" s="343"/>
      <c r="AS108" s="343"/>
      <c r="AT108" s="343"/>
      <c r="AU108" s="343"/>
      <c r="AV108" s="343"/>
      <c r="AW108" s="343"/>
      <c r="AX108" s="344"/>
    </row>
    <row r="109" spans="1:50" ht="47.25" customHeight="1" x14ac:dyDescent="0.15">
      <c r="A109" s="649"/>
      <c r="B109" s="650"/>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3"/>
      <c r="AD109" s="479" t="s">
        <v>378</v>
      </c>
      <c r="AE109" s="295"/>
      <c r="AF109" s="295"/>
      <c r="AG109" s="336" t="s">
        <v>422</v>
      </c>
      <c r="AH109" s="251"/>
      <c r="AI109" s="251"/>
      <c r="AJ109" s="251"/>
      <c r="AK109" s="251"/>
      <c r="AL109" s="251"/>
      <c r="AM109" s="251"/>
      <c r="AN109" s="251"/>
      <c r="AO109" s="251"/>
      <c r="AP109" s="251"/>
      <c r="AQ109" s="251"/>
      <c r="AR109" s="251"/>
      <c r="AS109" s="251"/>
      <c r="AT109" s="251"/>
      <c r="AU109" s="251"/>
      <c r="AV109" s="251"/>
      <c r="AW109" s="251"/>
      <c r="AX109" s="275"/>
    </row>
    <row r="110" spans="1:50" ht="47.25" customHeight="1" x14ac:dyDescent="0.15">
      <c r="A110" s="651"/>
      <c r="B110" s="652"/>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5" t="s">
        <v>378</v>
      </c>
      <c r="AE110" s="326"/>
      <c r="AF110" s="326"/>
      <c r="AG110" s="337" t="s">
        <v>438</v>
      </c>
      <c r="AH110" s="239"/>
      <c r="AI110" s="239"/>
      <c r="AJ110" s="239"/>
      <c r="AK110" s="239"/>
      <c r="AL110" s="239"/>
      <c r="AM110" s="239"/>
      <c r="AN110" s="239"/>
      <c r="AO110" s="239"/>
      <c r="AP110" s="239"/>
      <c r="AQ110" s="239"/>
      <c r="AR110" s="239"/>
      <c r="AS110" s="239"/>
      <c r="AT110" s="239"/>
      <c r="AU110" s="239"/>
      <c r="AV110" s="239"/>
      <c r="AW110" s="239"/>
      <c r="AX110" s="321"/>
    </row>
    <row r="111" spans="1:50" ht="33.75" customHeight="1" x14ac:dyDescent="0.15">
      <c r="A111" s="255" t="s">
        <v>46</v>
      </c>
      <c r="B111" s="256"/>
      <c r="C111" s="553"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8" t="s">
        <v>378</v>
      </c>
      <c r="AE111" s="269"/>
      <c r="AF111" s="269"/>
      <c r="AG111" s="271" t="s">
        <v>418</v>
      </c>
      <c r="AH111" s="272"/>
      <c r="AI111" s="272"/>
      <c r="AJ111" s="272"/>
      <c r="AK111" s="272"/>
      <c r="AL111" s="272"/>
      <c r="AM111" s="272"/>
      <c r="AN111" s="272"/>
      <c r="AO111" s="272"/>
      <c r="AP111" s="272"/>
      <c r="AQ111" s="272"/>
      <c r="AR111" s="272"/>
      <c r="AS111" s="272"/>
      <c r="AT111" s="272"/>
      <c r="AU111" s="272"/>
      <c r="AV111" s="272"/>
      <c r="AW111" s="272"/>
      <c r="AX111" s="273"/>
    </row>
    <row r="112" spans="1:50" ht="33.75" customHeight="1" x14ac:dyDescent="0.15">
      <c r="A112" s="257"/>
      <c r="B112" s="258"/>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4" t="s">
        <v>417</v>
      </c>
      <c r="AE112" s="295"/>
      <c r="AF112" s="295"/>
      <c r="AG112" s="336"/>
      <c r="AH112" s="251"/>
      <c r="AI112" s="251"/>
      <c r="AJ112" s="251"/>
      <c r="AK112" s="251"/>
      <c r="AL112" s="251"/>
      <c r="AM112" s="251"/>
      <c r="AN112" s="251"/>
      <c r="AO112" s="251"/>
      <c r="AP112" s="251"/>
      <c r="AQ112" s="251"/>
      <c r="AR112" s="251"/>
      <c r="AS112" s="251"/>
      <c r="AT112" s="251"/>
      <c r="AU112" s="251"/>
      <c r="AV112" s="251"/>
      <c r="AW112" s="251"/>
      <c r="AX112" s="275"/>
    </row>
    <row r="113" spans="1:64" ht="33.75" customHeight="1" x14ac:dyDescent="0.15">
      <c r="A113" s="257"/>
      <c r="B113" s="258"/>
      <c r="C113" s="445"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4" t="s">
        <v>378</v>
      </c>
      <c r="AE113" s="295"/>
      <c r="AF113" s="295"/>
      <c r="AG113" s="274" t="s">
        <v>419</v>
      </c>
      <c r="AH113" s="251"/>
      <c r="AI113" s="251"/>
      <c r="AJ113" s="251"/>
      <c r="AK113" s="251"/>
      <c r="AL113" s="251"/>
      <c r="AM113" s="251"/>
      <c r="AN113" s="251"/>
      <c r="AO113" s="251"/>
      <c r="AP113" s="251"/>
      <c r="AQ113" s="251"/>
      <c r="AR113" s="251"/>
      <c r="AS113" s="251"/>
      <c r="AT113" s="251"/>
      <c r="AU113" s="251"/>
      <c r="AV113" s="251"/>
      <c r="AW113" s="251"/>
      <c r="AX113" s="275"/>
    </row>
    <row r="114" spans="1:64" ht="33.75" customHeight="1" x14ac:dyDescent="0.15">
      <c r="A114" s="257"/>
      <c r="B114" s="258"/>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4" t="s">
        <v>378</v>
      </c>
      <c r="AE114" s="295"/>
      <c r="AF114" s="295"/>
      <c r="AG114" s="274" t="s">
        <v>420</v>
      </c>
      <c r="AH114" s="251"/>
      <c r="AI114" s="251"/>
      <c r="AJ114" s="251"/>
      <c r="AK114" s="251"/>
      <c r="AL114" s="251"/>
      <c r="AM114" s="251"/>
      <c r="AN114" s="251"/>
      <c r="AO114" s="251"/>
      <c r="AP114" s="251"/>
      <c r="AQ114" s="251"/>
      <c r="AR114" s="251"/>
      <c r="AS114" s="251"/>
      <c r="AT114" s="251"/>
      <c r="AU114" s="251"/>
      <c r="AV114" s="251"/>
      <c r="AW114" s="251"/>
      <c r="AX114" s="275"/>
    </row>
    <row r="115" spans="1:64" ht="33.75" customHeight="1" x14ac:dyDescent="0.15">
      <c r="A115" s="257"/>
      <c r="B115" s="258"/>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1"/>
      <c r="AD115" s="294" t="s">
        <v>378</v>
      </c>
      <c r="AE115" s="295"/>
      <c r="AF115" s="295"/>
      <c r="AG115" s="274" t="s">
        <v>449</v>
      </c>
      <c r="AH115" s="251"/>
      <c r="AI115" s="251"/>
      <c r="AJ115" s="251"/>
      <c r="AK115" s="251"/>
      <c r="AL115" s="251"/>
      <c r="AM115" s="251"/>
      <c r="AN115" s="251"/>
      <c r="AO115" s="251"/>
      <c r="AP115" s="251"/>
      <c r="AQ115" s="251"/>
      <c r="AR115" s="251"/>
      <c r="AS115" s="251"/>
      <c r="AT115" s="251"/>
      <c r="AU115" s="251"/>
      <c r="AV115" s="251"/>
      <c r="AW115" s="251"/>
      <c r="AX115" s="275"/>
    </row>
    <row r="116" spans="1:64" ht="33.75" customHeight="1" x14ac:dyDescent="0.15">
      <c r="A116" s="257"/>
      <c r="B116" s="258"/>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1"/>
      <c r="AD116" s="253" t="s">
        <v>417</v>
      </c>
      <c r="AE116" s="254"/>
      <c r="AF116" s="254"/>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30" t="s">
        <v>421</v>
      </c>
      <c r="AE117" s="326"/>
      <c r="AF117" s="331"/>
      <c r="AG117" s="338" t="s">
        <v>428</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42.7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378</v>
      </c>
      <c r="AE118" s="269"/>
      <c r="AF118" s="270"/>
      <c r="AG118" s="271" t="s">
        <v>424</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7" t="s">
        <v>417</v>
      </c>
      <c r="AE119" s="348"/>
      <c r="AF119" s="348"/>
      <c r="AG119" s="336"/>
      <c r="AH119" s="251"/>
      <c r="AI119" s="251"/>
      <c r="AJ119" s="251"/>
      <c r="AK119" s="251"/>
      <c r="AL119" s="251"/>
      <c r="AM119" s="251"/>
      <c r="AN119" s="251"/>
      <c r="AO119" s="251"/>
      <c r="AP119" s="251"/>
      <c r="AQ119" s="251"/>
      <c r="AR119" s="251"/>
      <c r="AS119" s="251"/>
      <c r="AT119" s="251"/>
      <c r="AU119" s="251"/>
      <c r="AV119" s="251"/>
      <c r="AW119" s="251"/>
      <c r="AX119" s="275"/>
    </row>
    <row r="120" spans="1:64" ht="36" customHeight="1" x14ac:dyDescent="0.15">
      <c r="A120" s="257"/>
      <c r="B120" s="258"/>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4" t="s">
        <v>378</v>
      </c>
      <c r="AE120" s="295"/>
      <c r="AF120" s="295"/>
      <c r="AG120" s="274" t="s">
        <v>423</v>
      </c>
      <c r="AH120" s="251"/>
      <c r="AI120" s="251"/>
      <c r="AJ120" s="251"/>
      <c r="AK120" s="251"/>
      <c r="AL120" s="251"/>
      <c r="AM120" s="251"/>
      <c r="AN120" s="251"/>
      <c r="AO120" s="251"/>
      <c r="AP120" s="251"/>
      <c r="AQ120" s="251"/>
      <c r="AR120" s="251"/>
      <c r="AS120" s="251"/>
      <c r="AT120" s="251"/>
      <c r="AU120" s="251"/>
      <c r="AV120" s="251"/>
      <c r="AW120" s="251"/>
      <c r="AX120" s="275"/>
    </row>
    <row r="121" spans="1:64" ht="29.25" customHeight="1" x14ac:dyDescent="0.15">
      <c r="A121" s="259"/>
      <c r="B121" s="260"/>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4" t="s">
        <v>378</v>
      </c>
      <c r="AE121" s="295"/>
      <c r="AF121" s="295"/>
      <c r="AG121" s="337" t="s">
        <v>429</v>
      </c>
      <c r="AH121" s="239"/>
      <c r="AI121" s="239"/>
      <c r="AJ121" s="239"/>
      <c r="AK121" s="239"/>
      <c r="AL121" s="239"/>
      <c r="AM121" s="239"/>
      <c r="AN121" s="239"/>
      <c r="AO121" s="239"/>
      <c r="AP121" s="239"/>
      <c r="AQ121" s="239"/>
      <c r="AR121" s="239"/>
      <c r="AS121" s="239"/>
      <c r="AT121" s="239"/>
      <c r="AU121" s="239"/>
      <c r="AV121" s="239"/>
      <c r="AW121" s="239"/>
      <c r="AX121" s="321"/>
    </row>
    <row r="122" spans="1:64" ht="33.6" customHeight="1" x14ac:dyDescent="0.15">
      <c r="A122" s="241" t="s">
        <v>80</v>
      </c>
      <c r="B122" s="242"/>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8" t="s">
        <v>417</v>
      </c>
      <c r="AE122" s="269"/>
      <c r="AF122" s="269"/>
      <c r="AG122" s="316"/>
      <c r="AH122" s="235"/>
      <c r="AI122" s="235"/>
      <c r="AJ122" s="235"/>
      <c r="AK122" s="235"/>
      <c r="AL122" s="235"/>
      <c r="AM122" s="235"/>
      <c r="AN122" s="235"/>
      <c r="AO122" s="235"/>
      <c r="AP122" s="235"/>
      <c r="AQ122" s="235"/>
      <c r="AR122" s="235"/>
      <c r="AS122" s="235"/>
      <c r="AT122" s="235"/>
      <c r="AU122" s="235"/>
      <c r="AV122" s="235"/>
      <c r="AW122" s="235"/>
      <c r="AX122" s="317"/>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237"/>
      <c r="AI123" s="237"/>
      <c r="AJ123" s="237"/>
      <c r="AK123" s="237"/>
      <c r="AL123" s="237"/>
      <c r="AM123" s="237"/>
      <c r="AN123" s="237"/>
      <c r="AO123" s="237"/>
      <c r="AP123" s="237"/>
      <c r="AQ123" s="237"/>
      <c r="AR123" s="237"/>
      <c r="AS123" s="237"/>
      <c r="AT123" s="237"/>
      <c r="AU123" s="237"/>
      <c r="AV123" s="237"/>
      <c r="AW123" s="237"/>
      <c r="AX123" s="319"/>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7"/>
      <c r="U125" s="339"/>
      <c r="V125" s="339"/>
      <c r="W125" s="339"/>
      <c r="X125" s="339"/>
      <c r="Y125" s="339"/>
      <c r="Z125" s="339"/>
      <c r="AA125" s="339"/>
      <c r="AB125" s="339"/>
      <c r="AC125" s="339"/>
      <c r="AD125" s="339"/>
      <c r="AE125" s="339"/>
      <c r="AF125" s="558"/>
      <c r="AG125" s="320"/>
      <c r="AH125" s="239"/>
      <c r="AI125" s="239"/>
      <c r="AJ125" s="239"/>
      <c r="AK125" s="239"/>
      <c r="AL125" s="239"/>
      <c r="AM125" s="239"/>
      <c r="AN125" s="239"/>
      <c r="AO125" s="239"/>
      <c r="AP125" s="239"/>
      <c r="AQ125" s="239"/>
      <c r="AR125" s="239"/>
      <c r="AS125" s="239"/>
      <c r="AT125" s="239"/>
      <c r="AU125" s="239"/>
      <c r="AV125" s="239"/>
      <c r="AW125" s="239"/>
      <c r="AX125" s="321"/>
    </row>
    <row r="126" spans="1:64" ht="57" customHeight="1" x14ac:dyDescent="0.15">
      <c r="A126" s="255" t="s">
        <v>58</v>
      </c>
      <c r="B126" s="388"/>
      <c r="C126" s="378" t="s">
        <v>64</v>
      </c>
      <c r="D126" s="426"/>
      <c r="E126" s="426"/>
      <c r="F126" s="427"/>
      <c r="G126" s="382" t="s">
        <v>426</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85" t="s">
        <v>68</v>
      </c>
      <c r="D127" s="586"/>
      <c r="E127" s="586"/>
      <c r="F127" s="587"/>
      <c r="G127" s="588" t="s">
        <v>427</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52.5" customHeight="1" thickBot="1" x14ac:dyDescent="0.2">
      <c r="A129" s="425" t="s">
        <v>466</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52.5" customHeight="1" thickBot="1" x14ac:dyDescent="0.2">
      <c r="A131" s="385" t="s">
        <v>467</v>
      </c>
      <c r="B131" s="386"/>
      <c r="C131" s="386"/>
      <c r="D131" s="386"/>
      <c r="E131" s="387"/>
      <c r="F131" s="418" t="s">
        <v>468</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108" customHeight="1" thickBot="1" x14ac:dyDescent="0.2">
      <c r="A133" s="554" t="s">
        <v>469</v>
      </c>
      <c r="B133" s="555"/>
      <c r="C133" s="555"/>
      <c r="D133" s="555"/>
      <c r="E133" s="556"/>
      <c r="F133" s="421" t="s">
        <v>470</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52.5"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9" t="s">
        <v>224</v>
      </c>
      <c r="B137" s="313"/>
      <c r="C137" s="313"/>
      <c r="D137" s="313"/>
      <c r="E137" s="313"/>
      <c r="F137" s="313"/>
      <c r="G137" s="544" t="s">
        <v>384</v>
      </c>
      <c r="H137" s="545"/>
      <c r="I137" s="545"/>
      <c r="J137" s="545"/>
      <c r="K137" s="545"/>
      <c r="L137" s="545"/>
      <c r="M137" s="545"/>
      <c r="N137" s="545"/>
      <c r="O137" s="545"/>
      <c r="P137" s="546"/>
      <c r="Q137" s="313" t="s">
        <v>225</v>
      </c>
      <c r="R137" s="313"/>
      <c r="S137" s="313"/>
      <c r="T137" s="313"/>
      <c r="U137" s="313"/>
      <c r="V137" s="313"/>
      <c r="W137" s="544" t="s">
        <v>384</v>
      </c>
      <c r="X137" s="545"/>
      <c r="Y137" s="545"/>
      <c r="Z137" s="545"/>
      <c r="AA137" s="545"/>
      <c r="AB137" s="545"/>
      <c r="AC137" s="545"/>
      <c r="AD137" s="545"/>
      <c r="AE137" s="545"/>
      <c r="AF137" s="546"/>
      <c r="AG137" s="313" t="s">
        <v>226</v>
      </c>
      <c r="AH137" s="313"/>
      <c r="AI137" s="313"/>
      <c r="AJ137" s="313"/>
      <c r="AK137" s="313"/>
      <c r="AL137" s="313"/>
      <c r="AM137" s="516" t="s">
        <v>464</v>
      </c>
      <c r="AN137" s="517"/>
      <c r="AO137" s="517"/>
      <c r="AP137" s="517"/>
      <c r="AQ137" s="517"/>
      <c r="AR137" s="517"/>
      <c r="AS137" s="517"/>
      <c r="AT137" s="517"/>
      <c r="AU137" s="517"/>
      <c r="AV137" s="518"/>
      <c r="AW137" s="12"/>
      <c r="AX137" s="13"/>
    </row>
    <row r="138" spans="1:50" ht="19.899999999999999" customHeight="1" thickBot="1" x14ac:dyDescent="0.2">
      <c r="A138" s="520" t="s">
        <v>227</v>
      </c>
      <c r="B138" s="424"/>
      <c r="C138" s="424"/>
      <c r="D138" s="424"/>
      <c r="E138" s="424"/>
      <c r="F138" s="424"/>
      <c r="G138" s="547" t="s">
        <v>386</v>
      </c>
      <c r="H138" s="311"/>
      <c r="I138" s="311"/>
      <c r="J138" s="311"/>
      <c r="K138" s="311"/>
      <c r="L138" s="311"/>
      <c r="M138" s="311"/>
      <c r="N138" s="311"/>
      <c r="O138" s="311"/>
      <c r="P138" s="312"/>
      <c r="Q138" s="424" t="s">
        <v>228</v>
      </c>
      <c r="R138" s="424"/>
      <c r="S138" s="424"/>
      <c r="T138" s="424"/>
      <c r="U138" s="424"/>
      <c r="V138" s="424"/>
      <c r="W138" s="310">
        <v>127</v>
      </c>
      <c r="X138" s="311"/>
      <c r="Y138" s="311"/>
      <c r="Z138" s="311"/>
      <c r="AA138" s="311"/>
      <c r="AB138" s="311"/>
      <c r="AC138" s="311"/>
      <c r="AD138" s="311"/>
      <c r="AE138" s="311"/>
      <c r="AF138" s="312"/>
      <c r="AG138" s="314"/>
      <c r="AH138" s="315"/>
      <c r="AI138" s="315"/>
      <c r="AJ138" s="315"/>
      <c r="AK138" s="315"/>
      <c r="AL138" s="315"/>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62"/>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394</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374</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4"/>
    </row>
    <row r="180" spans="1:50" ht="60" customHeight="1" x14ac:dyDescent="0.15">
      <c r="A180" s="365"/>
      <c r="B180" s="366"/>
      <c r="C180" s="366"/>
      <c r="D180" s="366"/>
      <c r="E180" s="366"/>
      <c r="F180" s="367"/>
      <c r="G180" s="356" t="s">
        <v>395</v>
      </c>
      <c r="H180" s="357"/>
      <c r="I180" s="357"/>
      <c r="J180" s="357"/>
      <c r="K180" s="358"/>
      <c r="L180" s="359" t="s">
        <v>396</v>
      </c>
      <c r="M180" s="360"/>
      <c r="N180" s="360"/>
      <c r="O180" s="360"/>
      <c r="P180" s="360"/>
      <c r="Q180" s="360"/>
      <c r="R180" s="360"/>
      <c r="S180" s="360"/>
      <c r="T180" s="360"/>
      <c r="U180" s="360"/>
      <c r="V180" s="360"/>
      <c r="W180" s="360"/>
      <c r="X180" s="361"/>
      <c r="Y180" s="391">
        <v>6</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5"/>
    </row>
    <row r="181" spans="1:50" ht="24.75" customHeight="1" x14ac:dyDescent="0.15">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9"/>
    </row>
    <row r="182" spans="1:50" ht="24.75"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9"/>
    </row>
    <row r="183" spans="1:50" ht="24.7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9"/>
    </row>
    <row r="184" spans="1:50" ht="24.7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9"/>
    </row>
    <row r="185" spans="1:50" ht="24.7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9"/>
    </row>
    <row r="186" spans="1:50" ht="24.75"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9"/>
    </row>
    <row r="187" spans="1:50" ht="24.7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9"/>
    </row>
    <row r="188" spans="1:50" ht="24.7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9"/>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9"/>
    </row>
    <row r="190" spans="1:50" ht="24.75" customHeight="1" thickBot="1" x14ac:dyDescent="0.2">
      <c r="A190" s="365"/>
      <c r="B190" s="366"/>
      <c r="C190" s="366"/>
      <c r="D190" s="366"/>
      <c r="E190" s="366"/>
      <c r="F190" s="367"/>
      <c r="G190" s="560" t="s">
        <v>22</v>
      </c>
      <c r="H190" s="561"/>
      <c r="I190" s="561"/>
      <c r="J190" s="561"/>
      <c r="K190" s="561"/>
      <c r="L190" s="562"/>
      <c r="M190" s="147"/>
      <c r="N190" s="147"/>
      <c r="O190" s="147"/>
      <c r="P190" s="147"/>
      <c r="Q190" s="147"/>
      <c r="R190" s="147"/>
      <c r="S190" s="147"/>
      <c r="T190" s="147"/>
      <c r="U190" s="147"/>
      <c r="V190" s="147"/>
      <c r="W190" s="147"/>
      <c r="X190" s="148"/>
      <c r="Y190" s="563">
        <f>SUM(Y180:AB189)</f>
        <v>6</v>
      </c>
      <c r="Z190" s="564"/>
      <c r="AA190" s="564"/>
      <c r="AB190" s="565"/>
      <c r="AC190" s="560" t="s">
        <v>22</v>
      </c>
      <c r="AD190" s="561"/>
      <c r="AE190" s="561"/>
      <c r="AF190" s="561"/>
      <c r="AG190" s="561"/>
      <c r="AH190" s="562"/>
      <c r="AI190" s="147"/>
      <c r="AJ190" s="147"/>
      <c r="AK190" s="147"/>
      <c r="AL190" s="147"/>
      <c r="AM190" s="147"/>
      <c r="AN190" s="147"/>
      <c r="AO190" s="147"/>
      <c r="AP190" s="147"/>
      <c r="AQ190" s="147"/>
      <c r="AR190" s="147"/>
      <c r="AS190" s="147"/>
      <c r="AT190" s="148"/>
      <c r="AU190" s="563">
        <f>SUM(AU180:AX189)</f>
        <v>0</v>
      </c>
      <c r="AV190" s="564"/>
      <c r="AW190" s="564"/>
      <c r="AX190" s="566"/>
    </row>
    <row r="191" spans="1:50" ht="30" customHeight="1" x14ac:dyDescent="0.15">
      <c r="A191" s="365"/>
      <c r="B191" s="366"/>
      <c r="C191" s="366"/>
      <c r="D191" s="366"/>
      <c r="E191" s="366"/>
      <c r="F191" s="367"/>
      <c r="G191" s="371" t="s">
        <v>397</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359</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4"/>
    </row>
    <row r="193" spans="1:50" ht="24.75" customHeight="1" x14ac:dyDescent="0.15">
      <c r="A193" s="365"/>
      <c r="B193" s="366"/>
      <c r="C193" s="366"/>
      <c r="D193" s="366"/>
      <c r="E193" s="366"/>
      <c r="F193" s="367"/>
      <c r="G193" s="356" t="s">
        <v>395</v>
      </c>
      <c r="H193" s="357"/>
      <c r="I193" s="357"/>
      <c r="J193" s="357"/>
      <c r="K193" s="358"/>
      <c r="L193" s="359" t="s">
        <v>398</v>
      </c>
      <c r="M193" s="360"/>
      <c r="N193" s="360"/>
      <c r="O193" s="360"/>
      <c r="P193" s="360"/>
      <c r="Q193" s="360"/>
      <c r="R193" s="360"/>
      <c r="S193" s="360"/>
      <c r="T193" s="360"/>
      <c r="U193" s="360"/>
      <c r="V193" s="360"/>
      <c r="W193" s="360"/>
      <c r="X193" s="361"/>
      <c r="Y193" s="391">
        <v>6</v>
      </c>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5"/>
    </row>
    <row r="194" spans="1:50" ht="24.75"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9"/>
    </row>
    <row r="195" spans="1:50" ht="24.7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9"/>
    </row>
    <row r="196" spans="1:50" ht="24.7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9"/>
    </row>
    <row r="197" spans="1:50" ht="24.7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9"/>
    </row>
    <row r="198" spans="1:50" ht="24.7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9"/>
    </row>
    <row r="199" spans="1:50" ht="24.7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9"/>
    </row>
    <row r="200" spans="1:50" ht="24.7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9"/>
    </row>
    <row r="201" spans="1:50" ht="24.75"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9"/>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9"/>
    </row>
    <row r="203" spans="1:50" ht="24.75" customHeight="1" thickBot="1" x14ac:dyDescent="0.2">
      <c r="A203" s="365"/>
      <c r="B203" s="366"/>
      <c r="C203" s="366"/>
      <c r="D203" s="366"/>
      <c r="E203" s="366"/>
      <c r="F203" s="367"/>
      <c r="G203" s="560" t="s">
        <v>22</v>
      </c>
      <c r="H203" s="561"/>
      <c r="I203" s="561"/>
      <c r="J203" s="561"/>
      <c r="K203" s="561"/>
      <c r="L203" s="562"/>
      <c r="M203" s="147"/>
      <c r="N203" s="147"/>
      <c r="O203" s="147"/>
      <c r="P203" s="147"/>
      <c r="Q203" s="147"/>
      <c r="R203" s="147"/>
      <c r="S203" s="147"/>
      <c r="T203" s="147"/>
      <c r="U203" s="147"/>
      <c r="V203" s="147"/>
      <c r="W203" s="147"/>
      <c r="X203" s="148"/>
      <c r="Y203" s="563">
        <f>SUM(Y193:AB202)</f>
        <v>6</v>
      </c>
      <c r="Z203" s="564"/>
      <c r="AA203" s="564"/>
      <c r="AB203" s="565"/>
      <c r="AC203" s="560" t="s">
        <v>22</v>
      </c>
      <c r="AD203" s="561"/>
      <c r="AE203" s="561"/>
      <c r="AF203" s="561"/>
      <c r="AG203" s="561"/>
      <c r="AH203" s="562"/>
      <c r="AI203" s="147"/>
      <c r="AJ203" s="147"/>
      <c r="AK203" s="147"/>
      <c r="AL203" s="147"/>
      <c r="AM203" s="147"/>
      <c r="AN203" s="147"/>
      <c r="AO203" s="147"/>
      <c r="AP203" s="147"/>
      <c r="AQ203" s="147"/>
      <c r="AR203" s="147"/>
      <c r="AS203" s="147"/>
      <c r="AT203" s="148"/>
      <c r="AU203" s="563">
        <f>SUM(AU193:AX202)</f>
        <v>0</v>
      </c>
      <c r="AV203" s="564"/>
      <c r="AW203" s="564"/>
      <c r="AX203" s="566"/>
    </row>
    <row r="204" spans="1:50" ht="30" customHeight="1" x14ac:dyDescent="0.15">
      <c r="A204" s="365"/>
      <c r="B204" s="366"/>
      <c r="C204" s="366"/>
      <c r="D204" s="366"/>
      <c r="E204" s="366"/>
      <c r="F204" s="367"/>
      <c r="G204" s="371" t="s">
        <v>440</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360</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4"/>
    </row>
    <row r="206" spans="1:50" ht="24.75" customHeight="1" x14ac:dyDescent="0.15">
      <c r="A206" s="365"/>
      <c r="B206" s="366"/>
      <c r="C206" s="366"/>
      <c r="D206" s="366"/>
      <c r="E206" s="366"/>
      <c r="F206" s="367"/>
      <c r="G206" s="356" t="s">
        <v>395</v>
      </c>
      <c r="H206" s="357"/>
      <c r="I206" s="357"/>
      <c r="J206" s="357"/>
      <c r="K206" s="358"/>
      <c r="L206" s="359" t="s">
        <v>434</v>
      </c>
      <c r="M206" s="360"/>
      <c r="N206" s="360"/>
      <c r="O206" s="360"/>
      <c r="P206" s="360"/>
      <c r="Q206" s="360"/>
      <c r="R206" s="360"/>
      <c r="S206" s="360"/>
      <c r="T206" s="360"/>
      <c r="U206" s="360"/>
      <c r="V206" s="360"/>
      <c r="W206" s="360"/>
      <c r="X206" s="361"/>
      <c r="Y206" s="391">
        <v>7</v>
      </c>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5"/>
    </row>
    <row r="207" spans="1:50" ht="24.75" customHeight="1" x14ac:dyDescent="0.15">
      <c r="A207" s="365"/>
      <c r="B207" s="366"/>
      <c r="C207" s="366"/>
      <c r="D207" s="366"/>
      <c r="E207" s="366"/>
      <c r="F207" s="367"/>
      <c r="G207" s="406"/>
      <c r="H207" s="567"/>
      <c r="I207" s="567"/>
      <c r="J207" s="567"/>
      <c r="K207" s="568"/>
      <c r="L207" s="409"/>
      <c r="M207" s="569"/>
      <c r="N207" s="569"/>
      <c r="O207" s="569"/>
      <c r="P207" s="569"/>
      <c r="Q207" s="569"/>
      <c r="R207" s="569"/>
      <c r="S207" s="569"/>
      <c r="T207" s="569"/>
      <c r="U207" s="569"/>
      <c r="V207" s="569"/>
      <c r="W207" s="569"/>
      <c r="X207" s="570"/>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9"/>
    </row>
    <row r="208" spans="1:50" ht="24.7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9"/>
    </row>
    <row r="209" spans="1:50" ht="24.7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9"/>
    </row>
    <row r="210" spans="1:50" ht="24.7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9"/>
    </row>
    <row r="211" spans="1:50" ht="24.7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9"/>
    </row>
    <row r="212" spans="1:50" ht="24.7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9"/>
    </row>
    <row r="213" spans="1:50" ht="24.7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9"/>
    </row>
    <row r="214" spans="1:50" ht="24.75"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9"/>
    </row>
    <row r="215" spans="1:50" ht="24.7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9"/>
    </row>
    <row r="216" spans="1:50" ht="24.75" customHeight="1" thickBot="1" x14ac:dyDescent="0.2">
      <c r="A216" s="365"/>
      <c r="B216" s="366"/>
      <c r="C216" s="366"/>
      <c r="D216" s="366"/>
      <c r="E216" s="366"/>
      <c r="F216" s="367"/>
      <c r="G216" s="560" t="s">
        <v>22</v>
      </c>
      <c r="H216" s="561"/>
      <c r="I216" s="561"/>
      <c r="J216" s="561"/>
      <c r="K216" s="561"/>
      <c r="L216" s="562"/>
      <c r="M216" s="147"/>
      <c r="N216" s="147"/>
      <c r="O216" s="147"/>
      <c r="P216" s="147"/>
      <c r="Q216" s="147"/>
      <c r="R216" s="147"/>
      <c r="S216" s="147"/>
      <c r="T216" s="147"/>
      <c r="U216" s="147"/>
      <c r="V216" s="147"/>
      <c r="W216" s="147"/>
      <c r="X216" s="148"/>
      <c r="Y216" s="563">
        <f>SUM(Y206:AB215)</f>
        <v>7</v>
      </c>
      <c r="Z216" s="564"/>
      <c r="AA216" s="564"/>
      <c r="AB216" s="565"/>
      <c r="AC216" s="560" t="s">
        <v>22</v>
      </c>
      <c r="AD216" s="561"/>
      <c r="AE216" s="561"/>
      <c r="AF216" s="561"/>
      <c r="AG216" s="561"/>
      <c r="AH216" s="562"/>
      <c r="AI216" s="147"/>
      <c r="AJ216" s="147"/>
      <c r="AK216" s="147"/>
      <c r="AL216" s="147"/>
      <c r="AM216" s="147"/>
      <c r="AN216" s="147"/>
      <c r="AO216" s="147"/>
      <c r="AP216" s="147"/>
      <c r="AQ216" s="147"/>
      <c r="AR216" s="147"/>
      <c r="AS216" s="147"/>
      <c r="AT216" s="148"/>
      <c r="AU216" s="563">
        <f>SUM(AU206:AX215)</f>
        <v>0</v>
      </c>
      <c r="AV216" s="564"/>
      <c r="AW216" s="564"/>
      <c r="AX216" s="566"/>
    </row>
    <row r="217" spans="1:50" ht="30" customHeight="1" x14ac:dyDescent="0.15">
      <c r="A217" s="365"/>
      <c r="B217" s="366"/>
      <c r="C217" s="366"/>
      <c r="D217" s="366"/>
      <c r="E217" s="366"/>
      <c r="F217" s="367"/>
      <c r="G217" s="371" t="s">
        <v>439</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361</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4"/>
    </row>
    <row r="219" spans="1:50" ht="24.7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5"/>
    </row>
    <row r="220" spans="1:50" ht="24.75"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9"/>
    </row>
    <row r="221" spans="1:50" ht="24.7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9"/>
    </row>
    <row r="222" spans="1:50" ht="24.7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9"/>
    </row>
    <row r="223" spans="1:50" ht="24.75"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9"/>
    </row>
    <row r="224" spans="1:50" ht="24.75"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9"/>
    </row>
    <row r="225" spans="1:50" ht="24.75"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9"/>
    </row>
    <row r="226" spans="1:50" ht="24.75"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9"/>
    </row>
    <row r="227" spans="1:50" ht="24.75"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9"/>
    </row>
    <row r="228" spans="1:50" ht="24.75"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9"/>
    </row>
    <row r="229" spans="1:50" ht="24.75" customHeight="1" x14ac:dyDescent="0.15">
      <c r="A229" s="365"/>
      <c r="B229" s="366"/>
      <c r="C229" s="366"/>
      <c r="D229" s="366"/>
      <c r="E229" s="366"/>
      <c r="F229" s="367"/>
      <c r="G229" s="560" t="s">
        <v>22</v>
      </c>
      <c r="H229" s="561"/>
      <c r="I229" s="561"/>
      <c r="J229" s="561"/>
      <c r="K229" s="561"/>
      <c r="L229" s="562"/>
      <c r="M229" s="147"/>
      <c r="N229" s="147"/>
      <c r="O229" s="147"/>
      <c r="P229" s="147"/>
      <c r="Q229" s="147"/>
      <c r="R229" s="147"/>
      <c r="S229" s="147"/>
      <c r="T229" s="147"/>
      <c r="U229" s="147"/>
      <c r="V229" s="147"/>
      <c r="W229" s="147"/>
      <c r="X229" s="148"/>
      <c r="Y229" s="563">
        <f>SUM(Y219:AB228)</f>
        <v>0</v>
      </c>
      <c r="Z229" s="564"/>
      <c r="AA229" s="564"/>
      <c r="AB229" s="565"/>
      <c r="AC229" s="560" t="s">
        <v>22</v>
      </c>
      <c r="AD229" s="561"/>
      <c r="AE229" s="561"/>
      <c r="AF229" s="561"/>
      <c r="AG229" s="561"/>
      <c r="AH229" s="562"/>
      <c r="AI229" s="147"/>
      <c r="AJ229" s="147"/>
      <c r="AK229" s="147"/>
      <c r="AL229" s="147"/>
      <c r="AM229" s="147"/>
      <c r="AN229" s="147"/>
      <c r="AO229" s="147"/>
      <c r="AP229" s="147"/>
      <c r="AQ229" s="147"/>
      <c r="AR229" s="147"/>
      <c r="AS229" s="147"/>
      <c r="AT229" s="148"/>
      <c r="AU229" s="563">
        <f>SUM(AU219:AX228)</f>
        <v>0</v>
      </c>
      <c r="AV229" s="564"/>
      <c r="AW229" s="564"/>
      <c r="AX229" s="566"/>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80" t="s">
        <v>33</v>
      </c>
      <c r="AL235" s="234"/>
      <c r="AM235" s="234"/>
      <c r="AN235" s="234"/>
      <c r="AO235" s="234"/>
      <c r="AP235" s="234"/>
      <c r="AQ235" s="234" t="s">
        <v>23</v>
      </c>
      <c r="AR235" s="234"/>
      <c r="AS235" s="234"/>
      <c r="AT235" s="234"/>
      <c r="AU235" s="84" t="s">
        <v>24</v>
      </c>
      <c r="AV235" s="85"/>
      <c r="AW235" s="85"/>
      <c r="AX235" s="581"/>
    </row>
    <row r="236" spans="1:50" ht="47.25" customHeight="1" x14ac:dyDescent="0.15">
      <c r="A236" s="574">
        <v>1</v>
      </c>
      <c r="B236" s="574">
        <v>1</v>
      </c>
      <c r="C236" s="576" t="s">
        <v>399</v>
      </c>
      <c r="D236" s="575"/>
      <c r="E236" s="575"/>
      <c r="F236" s="575"/>
      <c r="G236" s="575"/>
      <c r="H236" s="575"/>
      <c r="I236" s="575"/>
      <c r="J236" s="575"/>
      <c r="K236" s="575"/>
      <c r="L236" s="575"/>
      <c r="M236" s="576" t="s">
        <v>400</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6</v>
      </c>
      <c r="AL236" s="578"/>
      <c r="AM236" s="578"/>
      <c r="AN236" s="578"/>
      <c r="AO236" s="578"/>
      <c r="AP236" s="579"/>
      <c r="AQ236" s="576" t="s">
        <v>453</v>
      </c>
      <c r="AR236" s="575"/>
      <c r="AS236" s="575"/>
      <c r="AT236" s="575"/>
      <c r="AU236" s="577" t="s">
        <v>453</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4"/>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5"/>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34" t="s">
        <v>364</v>
      </c>
      <c r="D268" s="234"/>
      <c r="E268" s="234"/>
      <c r="F268" s="234"/>
      <c r="G268" s="234"/>
      <c r="H268" s="234"/>
      <c r="I268" s="234"/>
      <c r="J268" s="234"/>
      <c r="K268" s="234"/>
      <c r="L268" s="234"/>
      <c r="M268" s="234" t="s">
        <v>365</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80" t="s">
        <v>366</v>
      </c>
      <c r="AL268" s="234"/>
      <c r="AM268" s="234"/>
      <c r="AN268" s="234"/>
      <c r="AO268" s="234"/>
      <c r="AP268" s="234"/>
      <c r="AQ268" s="234" t="s">
        <v>23</v>
      </c>
      <c r="AR268" s="234"/>
      <c r="AS268" s="234"/>
      <c r="AT268" s="234"/>
      <c r="AU268" s="84" t="s">
        <v>24</v>
      </c>
      <c r="AV268" s="85"/>
      <c r="AW268" s="85"/>
      <c r="AX268" s="581"/>
    </row>
    <row r="269" spans="1:50" ht="35.25" customHeight="1" x14ac:dyDescent="0.15">
      <c r="A269" s="574">
        <v>1</v>
      </c>
      <c r="B269" s="574">
        <v>1</v>
      </c>
      <c r="C269" s="576" t="s">
        <v>401</v>
      </c>
      <c r="D269" s="575"/>
      <c r="E269" s="575"/>
      <c r="F269" s="575"/>
      <c r="G269" s="575"/>
      <c r="H269" s="575"/>
      <c r="I269" s="575"/>
      <c r="J269" s="575"/>
      <c r="K269" s="575"/>
      <c r="L269" s="575"/>
      <c r="M269" s="576" t="s">
        <v>402</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6</v>
      </c>
      <c r="AL269" s="578"/>
      <c r="AM269" s="578"/>
      <c r="AN269" s="578"/>
      <c r="AO269" s="578"/>
      <c r="AP269" s="579"/>
      <c r="AQ269" s="576">
        <v>3</v>
      </c>
      <c r="AR269" s="575"/>
      <c r="AS269" s="575"/>
      <c r="AT269" s="575"/>
      <c r="AU269" s="577">
        <v>100</v>
      </c>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34" t="s">
        <v>364</v>
      </c>
      <c r="D301" s="234"/>
      <c r="E301" s="234"/>
      <c r="F301" s="234"/>
      <c r="G301" s="234"/>
      <c r="H301" s="234"/>
      <c r="I301" s="234"/>
      <c r="J301" s="234"/>
      <c r="K301" s="234"/>
      <c r="L301" s="234"/>
      <c r="M301" s="234" t="s">
        <v>365</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80" t="s">
        <v>366</v>
      </c>
      <c r="AL301" s="234"/>
      <c r="AM301" s="234"/>
      <c r="AN301" s="234"/>
      <c r="AO301" s="234"/>
      <c r="AP301" s="234"/>
      <c r="AQ301" s="234" t="s">
        <v>23</v>
      </c>
      <c r="AR301" s="234"/>
      <c r="AS301" s="234"/>
      <c r="AT301" s="234"/>
      <c r="AU301" s="84" t="s">
        <v>24</v>
      </c>
      <c r="AV301" s="85"/>
      <c r="AW301" s="85"/>
      <c r="AX301" s="581"/>
    </row>
    <row r="302" spans="1:50" ht="24" customHeight="1" x14ac:dyDescent="0.15">
      <c r="A302" s="574">
        <v>1</v>
      </c>
      <c r="B302" s="574">
        <v>1</v>
      </c>
      <c r="C302" s="576" t="s">
        <v>435</v>
      </c>
      <c r="D302" s="575"/>
      <c r="E302" s="575"/>
      <c r="F302" s="575"/>
      <c r="G302" s="575"/>
      <c r="H302" s="575"/>
      <c r="I302" s="575"/>
      <c r="J302" s="575"/>
      <c r="K302" s="575"/>
      <c r="L302" s="575"/>
      <c r="M302" s="576" t="s">
        <v>436</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7</v>
      </c>
      <c r="AL302" s="578"/>
      <c r="AM302" s="578"/>
      <c r="AN302" s="578"/>
      <c r="AO302" s="578"/>
      <c r="AP302" s="579"/>
      <c r="AQ302" s="576">
        <v>1</v>
      </c>
      <c r="AR302" s="575"/>
      <c r="AS302" s="575"/>
      <c r="AT302" s="575"/>
      <c r="AU302" s="577">
        <f>7452000/7473600*100</f>
        <v>99.710982658959537</v>
      </c>
      <c r="AV302" s="578"/>
      <c r="AW302" s="578"/>
      <c r="AX302" s="579"/>
    </row>
    <row r="303" spans="1:50" ht="24" customHeight="1" x14ac:dyDescent="0.15">
      <c r="A303" s="574">
        <v>2</v>
      </c>
      <c r="B303" s="574">
        <v>1</v>
      </c>
      <c r="C303" s="576" t="s">
        <v>430</v>
      </c>
      <c r="D303" s="575"/>
      <c r="E303" s="575"/>
      <c r="F303" s="575"/>
      <c r="G303" s="575"/>
      <c r="H303" s="575"/>
      <c r="I303" s="575"/>
      <c r="J303" s="575"/>
      <c r="K303" s="575"/>
      <c r="L303" s="575"/>
      <c r="M303" s="575" t="s">
        <v>431</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v>7</v>
      </c>
      <c r="AL303" s="578"/>
      <c r="AM303" s="578"/>
      <c r="AN303" s="578"/>
      <c r="AO303" s="578"/>
      <c r="AP303" s="579"/>
      <c r="AQ303" s="576">
        <v>1</v>
      </c>
      <c r="AR303" s="575"/>
      <c r="AS303" s="575"/>
      <c r="AT303" s="575"/>
      <c r="AU303" s="577">
        <v>97</v>
      </c>
      <c r="AV303" s="578"/>
      <c r="AW303" s="578"/>
      <c r="AX303" s="579"/>
    </row>
    <row r="304" spans="1:50" ht="32.25" customHeight="1" x14ac:dyDescent="0.15">
      <c r="A304" s="574">
        <v>3</v>
      </c>
      <c r="B304" s="574">
        <v>1</v>
      </c>
      <c r="C304" s="684" t="s">
        <v>433</v>
      </c>
      <c r="D304" s="686"/>
      <c r="E304" s="686"/>
      <c r="F304" s="686"/>
      <c r="G304" s="686"/>
      <c r="H304" s="686"/>
      <c r="I304" s="686"/>
      <c r="J304" s="686"/>
      <c r="K304" s="686"/>
      <c r="L304" s="687"/>
      <c r="M304" s="684" t="s">
        <v>432</v>
      </c>
      <c r="N304" s="686"/>
      <c r="O304" s="686"/>
      <c r="P304" s="686"/>
      <c r="Q304" s="686"/>
      <c r="R304" s="686"/>
      <c r="S304" s="686"/>
      <c r="T304" s="686"/>
      <c r="U304" s="686"/>
      <c r="V304" s="686"/>
      <c r="W304" s="686"/>
      <c r="X304" s="686"/>
      <c r="Y304" s="686"/>
      <c r="Z304" s="686"/>
      <c r="AA304" s="686"/>
      <c r="AB304" s="686"/>
      <c r="AC304" s="686"/>
      <c r="AD304" s="686"/>
      <c r="AE304" s="686"/>
      <c r="AF304" s="686"/>
      <c r="AG304" s="686"/>
      <c r="AH304" s="686"/>
      <c r="AI304" s="686"/>
      <c r="AJ304" s="687"/>
      <c r="AK304" s="577">
        <v>5</v>
      </c>
      <c r="AL304" s="578"/>
      <c r="AM304" s="578"/>
      <c r="AN304" s="578"/>
      <c r="AO304" s="578"/>
      <c r="AP304" s="579"/>
      <c r="AQ304" s="684">
        <v>1</v>
      </c>
      <c r="AR304" s="686"/>
      <c r="AS304" s="686"/>
      <c r="AT304" s="687"/>
      <c r="AU304" s="577">
        <v>99.6</v>
      </c>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x14ac:dyDescent="0.15"/>
    <row r="333" spans="1:50" hidden="1"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4" t="s">
        <v>364</v>
      </c>
      <c r="D334" s="234"/>
      <c r="E334" s="234"/>
      <c r="F334" s="234"/>
      <c r="G334" s="234"/>
      <c r="H334" s="234"/>
      <c r="I334" s="234"/>
      <c r="J334" s="234"/>
      <c r="K334" s="234"/>
      <c r="L334" s="234"/>
      <c r="M334" s="234" t="s">
        <v>365</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80" t="s">
        <v>366</v>
      </c>
      <c r="AL334" s="234"/>
      <c r="AM334" s="234"/>
      <c r="AN334" s="234"/>
      <c r="AO334" s="234"/>
      <c r="AP334" s="234"/>
      <c r="AQ334" s="234" t="s">
        <v>23</v>
      </c>
      <c r="AR334" s="234"/>
      <c r="AS334" s="234"/>
      <c r="AT334" s="234"/>
      <c r="AU334" s="84" t="s">
        <v>24</v>
      </c>
      <c r="AV334" s="85"/>
      <c r="AW334" s="85"/>
      <c r="AX334" s="581"/>
    </row>
    <row r="335" spans="1:50" ht="24" hidden="1" customHeight="1" x14ac:dyDescent="0.15">
      <c r="A335" s="574">
        <v>1</v>
      </c>
      <c r="B335" s="574">
        <v>1</v>
      </c>
      <c r="C335" s="576"/>
      <c r="D335" s="575"/>
      <c r="E335" s="575"/>
      <c r="F335" s="575"/>
      <c r="G335" s="575"/>
      <c r="H335" s="575"/>
      <c r="I335" s="575"/>
      <c r="J335" s="575"/>
      <c r="K335" s="575"/>
      <c r="L335" s="575"/>
      <c r="M335" s="576"/>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4" t="s">
        <v>364</v>
      </c>
      <c r="D367" s="234"/>
      <c r="E367" s="234"/>
      <c r="F367" s="234"/>
      <c r="G367" s="234"/>
      <c r="H367" s="234"/>
      <c r="I367" s="234"/>
      <c r="J367" s="234"/>
      <c r="K367" s="234"/>
      <c r="L367" s="234"/>
      <c r="M367" s="234" t="s">
        <v>365</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80" t="s">
        <v>366</v>
      </c>
      <c r="AL367" s="234"/>
      <c r="AM367" s="234"/>
      <c r="AN367" s="234"/>
      <c r="AO367" s="234"/>
      <c r="AP367" s="234"/>
      <c r="AQ367" s="234" t="s">
        <v>23</v>
      </c>
      <c r="AR367" s="234"/>
      <c r="AS367" s="234"/>
      <c r="AT367" s="234"/>
      <c r="AU367" s="84" t="s">
        <v>24</v>
      </c>
      <c r="AV367" s="85"/>
      <c r="AW367" s="85"/>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4" t="s">
        <v>364</v>
      </c>
      <c r="D400" s="234"/>
      <c r="E400" s="234"/>
      <c r="F400" s="234"/>
      <c r="G400" s="234"/>
      <c r="H400" s="234"/>
      <c r="I400" s="234"/>
      <c r="J400" s="234"/>
      <c r="K400" s="234"/>
      <c r="L400" s="234"/>
      <c r="M400" s="234" t="s">
        <v>365</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80" t="s">
        <v>366</v>
      </c>
      <c r="AL400" s="234"/>
      <c r="AM400" s="234"/>
      <c r="AN400" s="234"/>
      <c r="AO400" s="234"/>
      <c r="AP400" s="234"/>
      <c r="AQ400" s="234" t="s">
        <v>23</v>
      </c>
      <c r="AR400" s="234"/>
      <c r="AS400" s="234"/>
      <c r="AT400" s="234"/>
      <c r="AU400" s="84" t="s">
        <v>24</v>
      </c>
      <c r="AV400" s="85"/>
      <c r="AW400" s="85"/>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4" t="s">
        <v>364</v>
      </c>
      <c r="D433" s="234"/>
      <c r="E433" s="234"/>
      <c r="F433" s="234"/>
      <c r="G433" s="234"/>
      <c r="H433" s="234"/>
      <c r="I433" s="234"/>
      <c r="J433" s="234"/>
      <c r="K433" s="234"/>
      <c r="L433" s="234"/>
      <c r="M433" s="234" t="s">
        <v>365</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80" t="s">
        <v>366</v>
      </c>
      <c r="AL433" s="234"/>
      <c r="AM433" s="234"/>
      <c r="AN433" s="234"/>
      <c r="AO433" s="234"/>
      <c r="AP433" s="234"/>
      <c r="AQ433" s="234" t="s">
        <v>23</v>
      </c>
      <c r="AR433" s="234"/>
      <c r="AS433" s="234"/>
      <c r="AT433" s="234"/>
      <c r="AU433" s="84" t="s">
        <v>24</v>
      </c>
      <c r="AV433" s="85"/>
      <c r="AW433" s="85"/>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4" t="s">
        <v>364</v>
      </c>
      <c r="D466" s="234"/>
      <c r="E466" s="234"/>
      <c r="F466" s="234"/>
      <c r="G466" s="234"/>
      <c r="H466" s="234"/>
      <c r="I466" s="234"/>
      <c r="J466" s="234"/>
      <c r="K466" s="234"/>
      <c r="L466" s="234"/>
      <c r="M466" s="234" t="s">
        <v>365</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80" t="s">
        <v>366</v>
      </c>
      <c r="AL466" s="234"/>
      <c r="AM466" s="234"/>
      <c r="AN466" s="234"/>
      <c r="AO466" s="234"/>
      <c r="AP466" s="234"/>
      <c r="AQ466" s="234" t="s">
        <v>23</v>
      </c>
      <c r="AR466" s="234"/>
      <c r="AS466" s="234"/>
      <c r="AT466" s="234"/>
      <c r="AU466" s="84" t="s">
        <v>24</v>
      </c>
      <c r="AV466" s="85"/>
      <c r="AW466" s="85"/>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5" priority="595">
      <formula>IF(RIGHT(TEXT(P14,"0.#"),1)=".",FALSE,TRUE)</formula>
    </cfRule>
    <cfRule type="expression" dxfId="224" priority="596">
      <formula>IF(RIGHT(TEXT(P14,"0.#"),1)=".",TRUE,FALSE)</formula>
    </cfRule>
  </conditionalFormatting>
  <conditionalFormatting sqref="AE23:AI23">
    <cfRule type="expression" dxfId="223" priority="585">
      <formula>IF(RIGHT(TEXT(AE23,"0.#"),1)=".",FALSE,TRUE)</formula>
    </cfRule>
    <cfRule type="expression" dxfId="222" priority="586">
      <formula>IF(RIGHT(TEXT(AE23,"0.#"),1)=".",TRUE,FALSE)</formula>
    </cfRule>
  </conditionalFormatting>
  <conditionalFormatting sqref="AE69:AX69">
    <cfRule type="expression" dxfId="221" priority="517">
      <formula>IF(RIGHT(TEXT(AE69,"0.#"),1)=".",FALSE,TRUE)</formula>
    </cfRule>
    <cfRule type="expression" dxfId="220" priority="518">
      <formula>IF(RIGHT(TEXT(AE69,"0.#"),1)=".",TRUE,FALSE)</formula>
    </cfRule>
  </conditionalFormatting>
  <conditionalFormatting sqref="AE83:AI83">
    <cfRule type="expression" dxfId="219" priority="499">
      <formula>IF(RIGHT(TEXT(AE83,"0.#"),1)=".",FALSE,TRUE)</formula>
    </cfRule>
    <cfRule type="expression" dxfId="218" priority="500">
      <formula>IF(RIGHT(TEXT(AE83,"0.#"),1)=".",TRUE,FALSE)</formula>
    </cfRule>
  </conditionalFormatting>
  <conditionalFormatting sqref="AJ83:AX83">
    <cfRule type="expression" dxfId="217" priority="497">
      <formula>IF(RIGHT(TEXT(AJ83,"0.#"),1)=".",FALSE,TRUE)</formula>
    </cfRule>
    <cfRule type="expression" dxfId="216" priority="498">
      <formula>IF(RIGHT(TEXT(AJ83,"0.#"),1)=".",TRUE,FALSE)</formula>
    </cfRule>
  </conditionalFormatting>
  <conditionalFormatting sqref="L99">
    <cfRule type="expression" dxfId="215" priority="477">
      <formula>IF(RIGHT(TEXT(L99,"0.#"),1)=".",FALSE,TRUE)</formula>
    </cfRule>
    <cfRule type="expression" dxfId="214" priority="478">
      <formula>IF(RIGHT(TEXT(L99,"0.#"),1)=".",TRUE,FALSE)</formula>
    </cfRule>
  </conditionalFormatting>
  <conditionalFormatting sqref="L104">
    <cfRule type="expression" dxfId="213" priority="475">
      <formula>IF(RIGHT(TEXT(L104,"0.#"),1)=".",FALSE,TRUE)</formula>
    </cfRule>
    <cfRule type="expression" dxfId="212" priority="476">
      <formula>IF(RIGHT(TEXT(L104,"0.#"),1)=".",TRUE,FALSE)</formula>
    </cfRule>
  </conditionalFormatting>
  <conditionalFormatting sqref="R104">
    <cfRule type="expression" dxfId="211" priority="473">
      <formula>IF(RIGHT(TEXT(R104,"0.#"),1)=".",FALSE,TRUE)</formula>
    </cfRule>
    <cfRule type="expression" dxfId="210" priority="474">
      <formula>IF(RIGHT(TEXT(R104,"0.#"),1)=".",TRUE,FALSE)</formula>
    </cfRule>
  </conditionalFormatting>
  <conditionalFormatting sqref="P18:AX18">
    <cfRule type="expression" dxfId="209" priority="471">
      <formula>IF(RIGHT(TEXT(P18,"0.#"),1)=".",FALSE,TRUE)</formula>
    </cfRule>
    <cfRule type="expression" dxfId="208" priority="472">
      <formula>IF(RIGHT(TEXT(P18,"0.#"),1)=".",TRUE,FALSE)</formula>
    </cfRule>
  </conditionalFormatting>
  <conditionalFormatting sqref="Y181">
    <cfRule type="expression" dxfId="207" priority="467">
      <formula>IF(RIGHT(TEXT(Y181,"0.#"),1)=".",FALSE,TRUE)</formula>
    </cfRule>
    <cfRule type="expression" dxfId="206" priority="468">
      <formula>IF(RIGHT(TEXT(Y181,"0.#"),1)=".",TRUE,FALSE)</formula>
    </cfRule>
  </conditionalFormatting>
  <conditionalFormatting sqref="Y190">
    <cfRule type="expression" dxfId="205" priority="463">
      <formula>IF(RIGHT(TEXT(Y190,"0.#"),1)=".",FALSE,TRUE)</formula>
    </cfRule>
    <cfRule type="expression" dxfId="204" priority="464">
      <formula>IF(RIGHT(TEXT(Y190,"0.#"),1)=".",TRUE,FALSE)</formula>
    </cfRule>
  </conditionalFormatting>
  <conditionalFormatting sqref="AK236">
    <cfRule type="expression" dxfId="203" priority="385">
      <formula>IF(RIGHT(TEXT(AK236,"0.#"),1)=".",FALSE,TRUE)</formula>
    </cfRule>
    <cfRule type="expression" dxfId="202" priority="386">
      <formula>IF(RIGHT(TEXT(AK236,"0.#"),1)=".",TRUE,FALSE)</formula>
    </cfRule>
  </conditionalFormatting>
  <conditionalFormatting sqref="AE54:AI54">
    <cfRule type="expression" dxfId="201" priority="335">
      <formula>IF(RIGHT(TEXT(AE54,"0.#"),1)=".",FALSE,TRUE)</formula>
    </cfRule>
    <cfRule type="expression" dxfId="200" priority="336">
      <formula>IF(RIGHT(TEXT(AE54,"0.#"),1)=".",TRUE,FALSE)</formula>
    </cfRule>
  </conditionalFormatting>
  <conditionalFormatting sqref="P16:AQ17 P15:AX15 P13:AX13">
    <cfRule type="expression" dxfId="199" priority="293">
      <formula>IF(RIGHT(TEXT(P13,"0.#"),1)=".",FALSE,TRUE)</formula>
    </cfRule>
    <cfRule type="expression" dxfId="198" priority="294">
      <formula>IF(RIGHT(TEXT(P13,"0.#"),1)=".",TRUE,FALSE)</formula>
    </cfRule>
  </conditionalFormatting>
  <conditionalFormatting sqref="P19:AJ19">
    <cfRule type="expression" dxfId="197" priority="291">
      <formula>IF(RIGHT(TEXT(P19,"0.#"),1)=".",FALSE,TRUE)</formula>
    </cfRule>
    <cfRule type="expression" dxfId="196" priority="292">
      <formula>IF(RIGHT(TEXT(P19,"0.#"),1)=".",TRUE,FALSE)</formula>
    </cfRule>
  </conditionalFormatting>
  <conditionalFormatting sqref="AE55:AX55 AJ54:AS54">
    <cfRule type="expression" dxfId="195" priority="287">
      <formula>IF(RIGHT(TEXT(AE54,"0.#"),1)=".",FALSE,TRUE)</formula>
    </cfRule>
    <cfRule type="expression" dxfId="194" priority="288">
      <formula>IF(RIGHT(TEXT(AE54,"0.#"),1)=".",TRUE,FALSE)</formula>
    </cfRule>
  </conditionalFormatting>
  <conditionalFormatting sqref="AE68:AS68">
    <cfRule type="expression" dxfId="193" priority="283">
      <formula>IF(RIGHT(TEXT(AE68,"0.#"),1)=".",FALSE,TRUE)</formula>
    </cfRule>
    <cfRule type="expression" dxfId="192" priority="284">
      <formula>IF(RIGHT(TEXT(AE68,"0.#"),1)=".",TRUE,FALSE)</formula>
    </cfRule>
  </conditionalFormatting>
  <conditionalFormatting sqref="AE95:AI95 AE92:AI92 AE89:AI89 AE86:AI86">
    <cfRule type="expression" dxfId="191" priority="281">
      <formula>IF(RIGHT(TEXT(AE86,"0.#"),1)=".",FALSE,TRUE)</formula>
    </cfRule>
    <cfRule type="expression" dxfId="190" priority="282">
      <formula>IF(RIGHT(TEXT(AE86,"0.#"),1)=".",TRUE,FALSE)</formula>
    </cfRule>
  </conditionalFormatting>
  <conditionalFormatting sqref="AJ95:AX95 AT89:AX89 AJ86:AX86">
    <cfRule type="expression" dxfId="189" priority="279">
      <formula>IF(RIGHT(TEXT(AJ86,"0.#"),1)=".",FALSE,TRUE)</formula>
    </cfRule>
    <cfRule type="expression" dxfId="188" priority="280">
      <formula>IF(RIGHT(TEXT(AJ86,"0.#"),1)=".",TRUE,FALSE)</formula>
    </cfRule>
  </conditionalFormatting>
  <conditionalFormatting sqref="L100:L103 L98">
    <cfRule type="expression" dxfId="187" priority="277">
      <formula>IF(RIGHT(TEXT(L98,"0.#"),1)=".",FALSE,TRUE)</formula>
    </cfRule>
    <cfRule type="expression" dxfId="186" priority="278">
      <formula>IF(RIGHT(TEXT(L98,"0.#"),1)=".",TRUE,FALSE)</formula>
    </cfRule>
  </conditionalFormatting>
  <conditionalFormatting sqref="R98">
    <cfRule type="expression" dxfId="185" priority="273">
      <formula>IF(RIGHT(TEXT(R98,"0.#"),1)=".",FALSE,TRUE)</formula>
    </cfRule>
    <cfRule type="expression" dxfId="184" priority="274">
      <formula>IF(RIGHT(TEXT(R98,"0.#"),1)=".",TRUE,FALSE)</formula>
    </cfRule>
  </conditionalFormatting>
  <conditionalFormatting sqref="R99:R103">
    <cfRule type="expression" dxfId="183" priority="271">
      <formula>IF(RIGHT(TEXT(R99,"0.#"),1)=".",FALSE,TRUE)</formula>
    </cfRule>
    <cfRule type="expression" dxfId="182" priority="272">
      <formula>IF(RIGHT(TEXT(R99,"0.#"),1)=".",TRUE,FALSE)</formula>
    </cfRule>
  </conditionalFormatting>
  <conditionalFormatting sqref="Y182:Y189 Y180">
    <cfRule type="expression" dxfId="181" priority="269">
      <formula>IF(RIGHT(TEXT(Y180,"0.#"),1)=".",FALSE,TRUE)</formula>
    </cfRule>
    <cfRule type="expression" dxfId="180" priority="270">
      <formula>IF(RIGHT(TEXT(Y180,"0.#"),1)=".",TRUE,FALSE)</formula>
    </cfRule>
  </conditionalFormatting>
  <conditionalFormatting sqref="AU181">
    <cfRule type="expression" dxfId="179" priority="267">
      <formula>IF(RIGHT(TEXT(AU181,"0.#"),1)=".",FALSE,TRUE)</formula>
    </cfRule>
    <cfRule type="expression" dxfId="178" priority="268">
      <formula>IF(RIGHT(TEXT(AU181,"0.#"),1)=".",TRUE,FALSE)</formula>
    </cfRule>
  </conditionalFormatting>
  <conditionalFormatting sqref="AU190">
    <cfRule type="expression" dxfId="177" priority="265">
      <formula>IF(RIGHT(TEXT(AU190,"0.#"),1)=".",FALSE,TRUE)</formula>
    </cfRule>
    <cfRule type="expression" dxfId="176" priority="266">
      <formula>IF(RIGHT(TEXT(AU190,"0.#"),1)=".",TRUE,FALSE)</formula>
    </cfRule>
  </conditionalFormatting>
  <conditionalFormatting sqref="AU182:AU189 AU180">
    <cfRule type="expression" dxfId="175" priority="263">
      <formula>IF(RIGHT(TEXT(AU180,"0.#"),1)=".",FALSE,TRUE)</formula>
    </cfRule>
    <cfRule type="expression" dxfId="174" priority="264">
      <formula>IF(RIGHT(TEXT(AU180,"0.#"),1)=".",TRUE,FALSE)</formula>
    </cfRule>
  </conditionalFormatting>
  <conditionalFormatting sqref="Y220 Y207 Y194">
    <cfRule type="expression" dxfId="173" priority="249">
      <formula>IF(RIGHT(TEXT(Y194,"0.#"),1)=".",FALSE,TRUE)</formula>
    </cfRule>
    <cfRule type="expression" dxfId="172" priority="250">
      <formula>IF(RIGHT(TEXT(Y194,"0.#"),1)=".",TRUE,FALSE)</formula>
    </cfRule>
  </conditionalFormatting>
  <conditionalFormatting sqref="Y229 Y216 Y203">
    <cfRule type="expression" dxfId="171" priority="247">
      <formula>IF(RIGHT(TEXT(Y203,"0.#"),1)=".",FALSE,TRUE)</formula>
    </cfRule>
    <cfRule type="expression" dxfId="170" priority="248">
      <formula>IF(RIGHT(TEXT(Y203,"0.#"),1)=".",TRUE,FALSE)</formula>
    </cfRule>
  </conditionalFormatting>
  <conditionalFormatting sqref="Y221:Y228 Y219 Y208:Y215 Y206 Y195:Y202 Y193">
    <cfRule type="expression" dxfId="169" priority="245">
      <formula>IF(RIGHT(TEXT(Y193,"0.#"),1)=".",FALSE,TRUE)</formula>
    </cfRule>
    <cfRule type="expression" dxfId="168" priority="246">
      <formula>IF(RIGHT(TEXT(Y193,"0.#"),1)=".",TRUE,FALSE)</formula>
    </cfRule>
  </conditionalFormatting>
  <conditionalFormatting sqref="AU220 AU207 AU194">
    <cfRule type="expression" dxfId="167" priority="243">
      <formula>IF(RIGHT(TEXT(AU194,"0.#"),1)=".",FALSE,TRUE)</formula>
    </cfRule>
    <cfRule type="expression" dxfId="166" priority="244">
      <formula>IF(RIGHT(TEXT(AU194,"0.#"),1)=".",TRUE,FALSE)</formula>
    </cfRule>
  </conditionalFormatting>
  <conditionalFormatting sqref="AU229 AU216 AU203">
    <cfRule type="expression" dxfId="165" priority="241">
      <formula>IF(RIGHT(TEXT(AU203,"0.#"),1)=".",FALSE,TRUE)</formula>
    </cfRule>
    <cfRule type="expression" dxfId="164" priority="242">
      <formula>IF(RIGHT(TEXT(AU203,"0.#"),1)=".",TRUE,FALSE)</formula>
    </cfRule>
  </conditionalFormatting>
  <conditionalFormatting sqref="AU221:AU228 AU219 AU208:AU215 AU206 AU195:AU202 AU193">
    <cfRule type="expression" dxfId="163" priority="239">
      <formula>IF(RIGHT(TEXT(AU193,"0.#"),1)=".",FALSE,TRUE)</formula>
    </cfRule>
    <cfRule type="expression" dxfId="162" priority="240">
      <formula>IF(RIGHT(TEXT(AU193,"0.#"),1)=".",TRUE,FALSE)</formula>
    </cfRule>
  </conditionalFormatting>
  <conditionalFormatting sqref="AE56:AI56">
    <cfRule type="expression" dxfId="161" priority="213">
      <formula>IF(AND(AE56&gt;=0, RIGHT(TEXT(AE56,"0.#"),1)&lt;&gt;"."),TRUE,FALSE)</formula>
    </cfRule>
    <cfRule type="expression" dxfId="160" priority="214">
      <formula>IF(AND(AE56&gt;=0, RIGHT(TEXT(AE56,"0.#"),1)="."),TRUE,FALSE)</formula>
    </cfRule>
    <cfRule type="expression" dxfId="159" priority="215">
      <formula>IF(AND(AE56&lt;0, RIGHT(TEXT(AE56,"0.#"),1)&lt;&gt;"."),TRUE,FALSE)</formula>
    </cfRule>
    <cfRule type="expression" dxfId="158" priority="216">
      <formula>IF(AND(AE56&lt;0, RIGHT(TEXT(AE56,"0.#"),1)="."),TRUE,FALSE)</formula>
    </cfRule>
  </conditionalFormatting>
  <conditionalFormatting sqref="AJ56:AS56">
    <cfRule type="expression" dxfId="157" priority="209">
      <formula>IF(AND(AJ56&gt;=0, RIGHT(TEXT(AJ56,"0.#"),1)&lt;&gt;"."),TRUE,FALSE)</formula>
    </cfRule>
    <cfRule type="expression" dxfId="156" priority="210">
      <formula>IF(AND(AJ56&gt;=0, RIGHT(TEXT(AJ56,"0.#"),1)="."),TRUE,FALSE)</formula>
    </cfRule>
    <cfRule type="expression" dxfId="155" priority="211">
      <formula>IF(AND(AJ56&lt;0, RIGHT(TEXT(AJ56,"0.#"),1)&lt;&gt;"."),TRUE,FALSE)</formula>
    </cfRule>
    <cfRule type="expression" dxfId="154" priority="212">
      <formula>IF(AND(AJ56&lt;0, RIGHT(TEXT(AJ56,"0.#"),1)="."),TRUE,FALSE)</formula>
    </cfRule>
  </conditionalFormatting>
  <conditionalFormatting sqref="AK237:AK265">
    <cfRule type="expression" dxfId="153" priority="197">
      <formula>IF(RIGHT(TEXT(AK237,"0.#"),1)=".",FALSE,TRUE)</formula>
    </cfRule>
    <cfRule type="expression" dxfId="152" priority="198">
      <formula>IF(RIGHT(TEXT(AK237,"0.#"),1)=".",TRUE,FALSE)</formula>
    </cfRule>
  </conditionalFormatting>
  <conditionalFormatting sqref="AU237:AX265">
    <cfRule type="expression" dxfId="151" priority="193">
      <formula>IF(AND(AU237&gt;=0, RIGHT(TEXT(AU237,"0.#"),1)&lt;&gt;"."),TRUE,FALSE)</formula>
    </cfRule>
    <cfRule type="expression" dxfId="150" priority="194">
      <formula>IF(AND(AU237&gt;=0, RIGHT(TEXT(AU237,"0.#"),1)="."),TRUE,FALSE)</formula>
    </cfRule>
    <cfRule type="expression" dxfId="149" priority="195">
      <formula>IF(AND(AU237&lt;0, RIGHT(TEXT(AU237,"0.#"),1)&lt;&gt;"."),TRUE,FALSE)</formula>
    </cfRule>
    <cfRule type="expression" dxfId="148" priority="196">
      <formula>IF(AND(AU237&lt;0, RIGHT(TEXT(AU237,"0.#"),1)="."),TRUE,FALSE)</formula>
    </cfRule>
  </conditionalFormatting>
  <conditionalFormatting sqref="AK269">
    <cfRule type="expression" dxfId="147" priority="191">
      <formula>IF(RIGHT(TEXT(AK269,"0.#"),1)=".",FALSE,TRUE)</formula>
    </cfRule>
    <cfRule type="expression" dxfId="146" priority="192">
      <formula>IF(RIGHT(TEXT(AK269,"0.#"),1)=".",TRUE,FALSE)</formula>
    </cfRule>
  </conditionalFormatting>
  <conditionalFormatting sqref="AU269:AX269">
    <cfRule type="expression" dxfId="145" priority="187">
      <formula>IF(AND(AU269&gt;=0, RIGHT(TEXT(AU269,"0.#"),1)&lt;&gt;"."),TRUE,FALSE)</formula>
    </cfRule>
    <cfRule type="expression" dxfId="144" priority="188">
      <formula>IF(AND(AU269&gt;=0, RIGHT(TEXT(AU269,"0.#"),1)="."),TRUE,FALSE)</formula>
    </cfRule>
    <cfRule type="expression" dxfId="143" priority="189">
      <formula>IF(AND(AU269&lt;0, RIGHT(TEXT(AU269,"0.#"),1)&lt;&gt;"."),TRUE,FALSE)</formula>
    </cfRule>
    <cfRule type="expression" dxfId="142" priority="190">
      <formula>IF(AND(AU269&lt;0, RIGHT(TEXT(AU269,"0.#"),1)="."),TRUE,FALSE)</formula>
    </cfRule>
  </conditionalFormatting>
  <conditionalFormatting sqref="AK270:AK298">
    <cfRule type="expression" dxfId="141" priority="185">
      <formula>IF(RIGHT(TEXT(AK270,"0.#"),1)=".",FALSE,TRUE)</formula>
    </cfRule>
    <cfRule type="expression" dxfId="140" priority="186">
      <formula>IF(RIGHT(TEXT(AK270,"0.#"),1)=".",TRUE,FALSE)</formula>
    </cfRule>
  </conditionalFormatting>
  <conditionalFormatting sqref="AU270:AX298">
    <cfRule type="expression" dxfId="139" priority="181">
      <formula>IF(AND(AU270&gt;=0, RIGHT(TEXT(AU270,"0.#"),1)&lt;&gt;"."),TRUE,FALSE)</formula>
    </cfRule>
    <cfRule type="expression" dxfId="138" priority="182">
      <formula>IF(AND(AU270&gt;=0, RIGHT(TEXT(AU270,"0.#"),1)="."),TRUE,FALSE)</formula>
    </cfRule>
    <cfRule type="expression" dxfId="137" priority="183">
      <formula>IF(AND(AU270&lt;0, RIGHT(TEXT(AU270,"0.#"),1)&lt;&gt;"."),TRUE,FALSE)</formula>
    </cfRule>
    <cfRule type="expression" dxfId="136" priority="184">
      <formula>IF(AND(AU270&lt;0, RIGHT(TEXT(AU270,"0.#"),1)="."),TRUE,FALSE)</formula>
    </cfRule>
  </conditionalFormatting>
  <conditionalFormatting sqref="AK305:AK331">
    <cfRule type="expression" dxfId="135" priority="173">
      <formula>IF(RIGHT(TEXT(AK305,"0.#"),1)=".",FALSE,TRUE)</formula>
    </cfRule>
    <cfRule type="expression" dxfId="134" priority="174">
      <formula>IF(RIGHT(TEXT(AK305,"0.#"),1)=".",TRUE,FALSE)</formula>
    </cfRule>
  </conditionalFormatting>
  <conditionalFormatting sqref="AU305:AX331">
    <cfRule type="expression" dxfId="133" priority="169">
      <formula>IF(AND(AU305&gt;=0, RIGHT(TEXT(AU305,"0.#"),1)&lt;&gt;"."),TRUE,FALSE)</formula>
    </cfRule>
    <cfRule type="expression" dxfId="132" priority="170">
      <formula>IF(AND(AU305&gt;=0, RIGHT(TEXT(AU305,"0.#"),1)="."),TRUE,FALSE)</formula>
    </cfRule>
    <cfRule type="expression" dxfId="131" priority="171">
      <formula>IF(AND(AU305&lt;0, RIGHT(TEXT(AU305,"0.#"),1)&lt;&gt;"."),TRUE,FALSE)</formula>
    </cfRule>
    <cfRule type="expression" dxfId="130" priority="172">
      <formula>IF(AND(AU305&lt;0, RIGHT(TEXT(AU305,"0.#"),1)="."),TRUE,FALSE)</formula>
    </cfRule>
  </conditionalFormatting>
  <conditionalFormatting sqref="AK336:AK364">
    <cfRule type="expression" dxfId="129" priority="161">
      <formula>IF(RIGHT(TEXT(AK336,"0.#"),1)=".",FALSE,TRUE)</formula>
    </cfRule>
    <cfRule type="expression" dxfId="128" priority="162">
      <formula>IF(RIGHT(TEXT(AK336,"0.#"),1)=".",TRUE,FALSE)</formula>
    </cfRule>
  </conditionalFormatting>
  <conditionalFormatting sqref="AU336:AX364">
    <cfRule type="expression" dxfId="127" priority="157">
      <formula>IF(AND(AU336&gt;=0, RIGHT(TEXT(AU336,"0.#"),1)&lt;&gt;"."),TRUE,FALSE)</formula>
    </cfRule>
    <cfRule type="expression" dxfId="126" priority="158">
      <formula>IF(AND(AU336&gt;=0, RIGHT(TEXT(AU336,"0.#"),1)="."),TRUE,FALSE)</formula>
    </cfRule>
    <cfRule type="expression" dxfId="125" priority="159">
      <formula>IF(AND(AU336&lt;0, RIGHT(TEXT(AU336,"0.#"),1)&lt;&gt;"."),TRUE,FALSE)</formula>
    </cfRule>
    <cfRule type="expression" dxfId="124" priority="160">
      <formula>IF(AND(AU336&lt;0, RIGHT(TEXT(AU336,"0.#"),1)="."),TRUE,FALSE)</formula>
    </cfRule>
  </conditionalFormatting>
  <conditionalFormatting sqref="AK368">
    <cfRule type="expression" dxfId="123" priority="155">
      <formula>IF(RIGHT(TEXT(AK368,"0.#"),1)=".",FALSE,TRUE)</formula>
    </cfRule>
    <cfRule type="expression" dxfId="122" priority="156">
      <formula>IF(RIGHT(TEXT(AK368,"0.#"),1)=".",TRUE,FALSE)</formula>
    </cfRule>
  </conditionalFormatting>
  <conditionalFormatting sqref="AU368:AX368">
    <cfRule type="expression" dxfId="121" priority="151">
      <formula>IF(AND(AU368&gt;=0, RIGHT(TEXT(AU368,"0.#"),1)&lt;&gt;"."),TRUE,FALSE)</formula>
    </cfRule>
    <cfRule type="expression" dxfId="120" priority="152">
      <formula>IF(AND(AU368&gt;=0, RIGHT(TEXT(AU368,"0.#"),1)="."),TRUE,FALSE)</formula>
    </cfRule>
    <cfRule type="expression" dxfId="119" priority="153">
      <formula>IF(AND(AU368&lt;0, RIGHT(TEXT(AU368,"0.#"),1)&lt;&gt;"."),TRUE,FALSE)</formula>
    </cfRule>
    <cfRule type="expression" dxfId="118" priority="154">
      <formula>IF(AND(AU368&lt;0, RIGHT(TEXT(AU368,"0.#"),1)="."),TRUE,FALSE)</formula>
    </cfRule>
  </conditionalFormatting>
  <conditionalFormatting sqref="AK369:AK397">
    <cfRule type="expression" dxfId="117" priority="149">
      <formula>IF(RIGHT(TEXT(AK369,"0.#"),1)=".",FALSE,TRUE)</formula>
    </cfRule>
    <cfRule type="expression" dxfId="116" priority="150">
      <formula>IF(RIGHT(TEXT(AK369,"0.#"),1)=".",TRUE,FALSE)</formula>
    </cfRule>
  </conditionalFormatting>
  <conditionalFormatting sqref="AU369:AX397">
    <cfRule type="expression" dxfId="115" priority="145">
      <formula>IF(AND(AU369&gt;=0, RIGHT(TEXT(AU369,"0.#"),1)&lt;&gt;"."),TRUE,FALSE)</formula>
    </cfRule>
    <cfRule type="expression" dxfId="114" priority="146">
      <formula>IF(AND(AU369&gt;=0, RIGHT(TEXT(AU369,"0.#"),1)="."),TRUE,FALSE)</formula>
    </cfRule>
    <cfRule type="expression" dxfId="113" priority="147">
      <formula>IF(AND(AU369&lt;0, RIGHT(TEXT(AU369,"0.#"),1)&lt;&gt;"."),TRUE,FALSE)</formula>
    </cfRule>
    <cfRule type="expression" dxfId="112" priority="148">
      <formula>IF(AND(AU369&lt;0, RIGHT(TEXT(AU369,"0.#"),1)="."),TRUE,FALSE)</formula>
    </cfRule>
  </conditionalFormatting>
  <conditionalFormatting sqref="AK401">
    <cfRule type="expression" dxfId="111" priority="143">
      <formula>IF(RIGHT(TEXT(AK401,"0.#"),1)=".",FALSE,TRUE)</formula>
    </cfRule>
    <cfRule type="expression" dxfId="110" priority="144">
      <formula>IF(RIGHT(TEXT(AK401,"0.#"),1)=".",TRUE,FALSE)</formula>
    </cfRule>
  </conditionalFormatting>
  <conditionalFormatting sqref="AU401:AX401">
    <cfRule type="expression" dxfId="109" priority="139">
      <formula>IF(AND(AU401&gt;=0, RIGHT(TEXT(AU401,"0.#"),1)&lt;&gt;"."),TRUE,FALSE)</formula>
    </cfRule>
    <cfRule type="expression" dxfId="108" priority="140">
      <formula>IF(AND(AU401&gt;=0, RIGHT(TEXT(AU401,"0.#"),1)="."),TRUE,FALSE)</formula>
    </cfRule>
    <cfRule type="expression" dxfId="107" priority="141">
      <formula>IF(AND(AU401&lt;0, RIGHT(TEXT(AU401,"0.#"),1)&lt;&gt;"."),TRUE,FALSE)</formula>
    </cfRule>
    <cfRule type="expression" dxfId="106" priority="142">
      <formula>IF(AND(AU401&lt;0, RIGHT(TEXT(AU401,"0.#"),1)="."),TRUE,FALSE)</formula>
    </cfRule>
  </conditionalFormatting>
  <conditionalFormatting sqref="AK402:AK430">
    <cfRule type="expression" dxfId="105" priority="137">
      <formula>IF(RIGHT(TEXT(AK402,"0.#"),1)=".",FALSE,TRUE)</formula>
    </cfRule>
    <cfRule type="expression" dxfId="104" priority="138">
      <formula>IF(RIGHT(TEXT(AK402,"0.#"),1)=".",TRUE,FALSE)</formula>
    </cfRule>
  </conditionalFormatting>
  <conditionalFormatting sqref="AU402:AX430">
    <cfRule type="expression" dxfId="103" priority="133">
      <formula>IF(AND(AU402&gt;=0, RIGHT(TEXT(AU402,"0.#"),1)&lt;&gt;"."),TRUE,FALSE)</formula>
    </cfRule>
    <cfRule type="expression" dxfId="102" priority="134">
      <formula>IF(AND(AU402&gt;=0, RIGHT(TEXT(AU402,"0.#"),1)="."),TRUE,FALSE)</formula>
    </cfRule>
    <cfRule type="expression" dxfId="101" priority="135">
      <formula>IF(AND(AU402&lt;0, RIGHT(TEXT(AU402,"0.#"),1)&lt;&gt;"."),TRUE,FALSE)</formula>
    </cfRule>
    <cfRule type="expression" dxfId="100" priority="136">
      <formula>IF(AND(AU402&lt;0, RIGHT(TEXT(AU402,"0.#"),1)="."),TRUE,FALSE)</formula>
    </cfRule>
  </conditionalFormatting>
  <conditionalFormatting sqref="AK434">
    <cfRule type="expression" dxfId="99" priority="131">
      <formula>IF(RIGHT(TEXT(AK434,"0.#"),1)=".",FALSE,TRUE)</formula>
    </cfRule>
    <cfRule type="expression" dxfId="98" priority="132">
      <formula>IF(RIGHT(TEXT(AK434,"0.#"),1)=".",TRUE,FALSE)</formula>
    </cfRule>
  </conditionalFormatting>
  <conditionalFormatting sqref="AU434:AX434">
    <cfRule type="expression" dxfId="97" priority="127">
      <formula>IF(AND(AU434&gt;=0, RIGHT(TEXT(AU434,"0.#"),1)&lt;&gt;"."),TRUE,FALSE)</formula>
    </cfRule>
    <cfRule type="expression" dxfId="96" priority="128">
      <formula>IF(AND(AU434&gt;=0, RIGHT(TEXT(AU434,"0.#"),1)="."),TRUE,FALSE)</formula>
    </cfRule>
    <cfRule type="expression" dxfId="95" priority="129">
      <formula>IF(AND(AU434&lt;0, RIGHT(TEXT(AU434,"0.#"),1)&lt;&gt;"."),TRUE,FALSE)</formula>
    </cfRule>
    <cfRule type="expression" dxfId="94" priority="130">
      <formula>IF(AND(AU434&lt;0, RIGHT(TEXT(AU434,"0.#"),1)="."),TRUE,FALSE)</formula>
    </cfRule>
  </conditionalFormatting>
  <conditionalFormatting sqref="AK435:AK463">
    <cfRule type="expression" dxfId="93" priority="125">
      <formula>IF(RIGHT(TEXT(AK435,"0.#"),1)=".",FALSE,TRUE)</formula>
    </cfRule>
    <cfRule type="expression" dxfId="92" priority="126">
      <formula>IF(RIGHT(TEXT(AK435,"0.#"),1)=".",TRUE,FALSE)</formula>
    </cfRule>
  </conditionalFormatting>
  <conditionalFormatting sqref="AU435:AX463">
    <cfRule type="expression" dxfId="91" priority="121">
      <formula>IF(AND(AU435&gt;=0, RIGHT(TEXT(AU435,"0.#"),1)&lt;&gt;"."),TRUE,FALSE)</formula>
    </cfRule>
    <cfRule type="expression" dxfId="90" priority="122">
      <formula>IF(AND(AU435&gt;=0, RIGHT(TEXT(AU435,"0.#"),1)="."),TRUE,FALSE)</formula>
    </cfRule>
    <cfRule type="expression" dxfId="89" priority="123">
      <formula>IF(AND(AU435&lt;0, RIGHT(TEXT(AU435,"0.#"),1)&lt;&gt;"."),TRUE,FALSE)</formula>
    </cfRule>
    <cfRule type="expression" dxfId="88" priority="124">
      <formula>IF(AND(AU435&lt;0, RIGHT(TEXT(AU435,"0.#"),1)="."),TRUE,FALSE)</formula>
    </cfRule>
  </conditionalFormatting>
  <conditionalFormatting sqref="AK467">
    <cfRule type="expression" dxfId="87" priority="119">
      <formula>IF(RIGHT(TEXT(AK467,"0.#"),1)=".",FALSE,TRUE)</formula>
    </cfRule>
    <cfRule type="expression" dxfId="86" priority="120">
      <formula>IF(RIGHT(TEXT(AK467,"0.#"),1)=".",TRUE,FALSE)</formula>
    </cfRule>
  </conditionalFormatting>
  <conditionalFormatting sqref="AU467:AX467">
    <cfRule type="expression" dxfId="85" priority="115">
      <formula>IF(AND(AU467&gt;=0, RIGHT(TEXT(AU467,"0.#"),1)&lt;&gt;"."),TRUE,FALSE)</formula>
    </cfRule>
    <cfRule type="expression" dxfId="84" priority="116">
      <formula>IF(AND(AU467&gt;=0, RIGHT(TEXT(AU467,"0.#"),1)="."),TRUE,FALSE)</formula>
    </cfRule>
    <cfRule type="expression" dxfId="83" priority="117">
      <formula>IF(AND(AU467&lt;0, RIGHT(TEXT(AU467,"0.#"),1)&lt;&gt;"."),TRUE,FALSE)</formula>
    </cfRule>
    <cfRule type="expression" dxfId="82" priority="118">
      <formula>IF(AND(AU467&lt;0, RIGHT(TEXT(AU467,"0.#"),1)="."),TRUE,FALSE)</formula>
    </cfRule>
  </conditionalFormatting>
  <conditionalFormatting sqref="AK468:AK496">
    <cfRule type="expression" dxfId="81" priority="113">
      <formula>IF(RIGHT(TEXT(AK468,"0.#"),1)=".",FALSE,TRUE)</formula>
    </cfRule>
    <cfRule type="expression" dxfId="80" priority="114">
      <formula>IF(RIGHT(TEXT(AK468,"0.#"),1)=".",TRUE,FALSE)</formula>
    </cfRule>
  </conditionalFormatting>
  <conditionalFormatting sqref="AU468:AX496">
    <cfRule type="expression" dxfId="79" priority="109">
      <formula>IF(AND(AU468&gt;=0, RIGHT(TEXT(AU468,"0.#"),1)&lt;&gt;"."),TRUE,FALSE)</formula>
    </cfRule>
    <cfRule type="expression" dxfId="78" priority="110">
      <formula>IF(AND(AU468&gt;=0, RIGHT(TEXT(AU468,"0.#"),1)="."),TRUE,FALSE)</formula>
    </cfRule>
    <cfRule type="expression" dxfId="77" priority="111">
      <formula>IF(AND(AU468&lt;0, RIGHT(TEXT(AU468,"0.#"),1)&lt;&gt;"."),TRUE,FALSE)</formula>
    </cfRule>
    <cfRule type="expression" dxfId="76" priority="112">
      <formula>IF(AND(AU468&lt;0, RIGHT(TEXT(AU468,"0.#"),1)="."),TRUE,FALSE)</formula>
    </cfRule>
  </conditionalFormatting>
  <conditionalFormatting sqref="AE24:AI24 AT24:AX24">
    <cfRule type="expression" dxfId="75" priority="107">
      <formula>IF(RIGHT(TEXT(AE24,"0.#"),1)=".",FALSE,TRUE)</formula>
    </cfRule>
    <cfRule type="expression" dxfId="74" priority="108">
      <formula>IF(RIGHT(TEXT(AE24,"0.#"),1)=".",TRUE,FALSE)</formula>
    </cfRule>
  </conditionalFormatting>
  <conditionalFormatting sqref="AE25:AI25">
    <cfRule type="expression" dxfId="73" priority="99">
      <formula>IF(AND(AE25&gt;=0, RIGHT(TEXT(AE25,"0.#"),1)&lt;&gt;"."),TRUE,FALSE)</formula>
    </cfRule>
    <cfRule type="expression" dxfId="72" priority="100">
      <formula>IF(AND(AE25&gt;=0, RIGHT(TEXT(AE25,"0.#"),1)="."),TRUE,FALSE)</formula>
    </cfRule>
    <cfRule type="expression" dxfId="71" priority="101">
      <formula>IF(AND(AE25&lt;0, RIGHT(TEXT(AE25,"0.#"),1)&lt;&gt;"."),TRUE,FALSE)</formula>
    </cfRule>
    <cfRule type="expression" dxfId="70" priority="102">
      <formula>IF(AND(AE25&lt;0, RIGHT(TEXT(AE25,"0.#"),1)="."),TRUE,FALSE)</formula>
    </cfRule>
  </conditionalFormatting>
  <conditionalFormatting sqref="AU236:AX236">
    <cfRule type="expression" dxfId="69" priority="83">
      <formula>IF(AND(AU236&gt;=0, RIGHT(TEXT(AU236,"0.#"),1)&lt;&gt;"."),TRUE,FALSE)</formula>
    </cfRule>
    <cfRule type="expression" dxfId="68" priority="84">
      <formula>IF(AND(AU236&gt;=0, RIGHT(TEXT(AU236,"0.#"),1)="."),TRUE,FALSE)</formula>
    </cfRule>
    <cfRule type="expression" dxfId="67" priority="85">
      <formula>IF(AND(AU236&lt;0, RIGHT(TEXT(AU236,"0.#"),1)&lt;&gt;"."),TRUE,FALSE)</formula>
    </cfRule>
    <cfRule type="expression" dxfId="66" priority="86">
      <formula>IF(AND(AU236&lt;0, RIGHT(TEXT(AU236,"0.#"),1)="."),TRUE,FALSE)</formula>
    </cfRule>
  </conditionalFormatting>
  <conditionalFormatting sqref="AE43:AI43 AE38:AI38 AE33:AI33 AE28:AI28">
    <cfRule type="expression" dxfId="65" priority="81">
      <formula>IF(RIGHT(TEXT(AE28,"0.#"),1)=".",FALSE,TRUE)</formula>
    </cfRule>
    <cfRule type="expression" dxfId="64" priority="82">
      <formula>IF(RIGHT(TEXT(AE28,"0.#"),1)=".",TRUE,FALSE)</formula>
    </cfRule>
  </conditionalFormatting>
  <conditionalFormatting sqref="AE44:AX44 AJ43:AS43 AE39:AX39 AJ38:AS38 AE34:AX34 AJ33:AS33 AE29:AX29 AJ28:AS28">
    <cfRule type="expression" dxfId="63" priority="79">
      <formula>IF(RIGHT(TEXT(AE28,"0.#"),1)=".",FALSE,TRUE)</formula>
    </cfRule>
    <cfRule type="expression" dxfId="62" priority="80">
      <formula>IF(RIGHT(TEXT(AE28,"0.#"),1)=".",TRUE,FALSE)</formula>
    </cfRule>
  </conditionalFormatting>
  <conditionalFormatting sqref="AE45:AI45 AE40:AI40 AE35:AI35 AE30:AI30">
    <cfRule type="expression" dxfId="61" priority="75">
      <formula>IF(AND(AE30&gt;=0, RIGHT(TEXT(AE30,"0.#"),1)&lt;&gt;"."),TRUE,FALSE)</formula>
    </cfRule>
    <cfRule type="expression" dxfId="60" priority="76">
      <formula>IF(AND(AE30&gt;=0, RIGHT(TEXT(AE30,"0.#"),1)="."),TRUE,FALSE)</formula>
    </cfRule>
    <cfRule type="expression" dxfId="59" priority="77">
      <formula>IF(AND(AE30&lt;0, RIGHT(TEXT(AE30,"0.#"),1)&lt;&gt;"."),TRUE,FALSE)</formula>
    </cfRule>
    <cfRule type="expression" dxfId="58" priority="78">
      <formula>IF(AND(AE30&lt;0, RIGHT(TEXT(AE30,"0.#"),1)="."),TRUE,FALSE)</formula>
    </cfRule>
  </conditionalFormatting>
  <conditionalFormatting sqref="AJ45:AS45 AJ40:AS40 AJ35:AS35 AJ30:AS30">
    <cfRule type="expression" dxfId="57" priority="71">
      <formula>IF(AND(AJ30&gt;=0, RIGHT(TEXT(AJ30,"0.#"),1)&lt;&gt;"."),TRUE,FALSE)</formula>
    </cfRule>
    <cfRule type="expression" dxfId="56" priority="72">
      <formula>IF(AND(AJ30&gt;=0, RIGHT(TEXT(AJ30,"0.#"),1)="."),TRUE,FALSE)</formula>
    </cfRule>
    <cfRule type="expression" dxfId="55" priority="73">
      <formula>IF(AND(AJ30&lt;0, RIGHT(TEXT(AJ30,"0.#"),1)&lt;&gt;"."),TRUE,FALSE)</formula>
    </cfRule>
    <cfRule type="expression" dxfId="54" priority="74">
      <formula>IF(AND(AJ30&lt;0, RIGHT(TEXT(AJ30,"0.#"),1)="."),TRUE,FALSE)</formula>
    </cfRule>
  </conditionalFormatting>
  <conditionalFormatting sqref="AE64:AI64 AE59:AI59">
    <cfRule type="expression" dxfId="53" priority="69">
      <formula>IF(RIGHT(TEXT(AE59,"0.#"),1)=".",FALSE,TRUE)</formula>
    </cfRule>
    <cfRule type="expression" dxfId="52" priority="70">
      <formula>IF(RIGHT(TEXT(AE59,"0.#"),1)=".",TRUE,FALSE)</formula>
    </cfRule>
  </conditionalFormatting>
  <conditionalFormatting sqref="AE65:AX65 AJ64:AS64 AE60:AX60 AJ59:AS59">
    <cfRule type="expression" dxfId="51" priority="67">
      <formula>IF(RIGHT(TEXT(AE59,"0.#"),1)=".",FALSE,TRUE)</formula>
    </cfRule>
    <cfRule type="expression" dxfId="50" priority="68">
      <formula>IF(RIGHT(TEXT(AE59,"0.#"),1)=".",TRUE,FALSE)</formula>
    </cfRule>
  </conditionalFormatting>
  <conditionalFormatting sqref="AE66:AI66 AE61:AI61">
    <cfRule type="expression" dxfId="49" priority="63">
      <formula>IF(AND(AE61&gt;=0, RIGHT(TEXT(AE61,"0.#"),1)&lt;&gt;"."),TRUE,FALSE)</formula>
    </cfRule>
    <cfRule type="expression" dxfId="48" priority="64">
      <formula>IF(AND(AE61&gt;=0, RIGHT(TEXT(AE61,"0.#"),1)="."),TRUE,FALSE)</formula>
    </cfRule>
    <cfRule type="expression" dxfId="47" priority="65">
      <formula>IF(AND(AE61&lt;0, RIGHT(TEXT(AE61,"0.#"),1)&lt;&gt;"."),TRUE,FALSE)</formula>
    </cfRule>
    <cfRule type="expression" dxfId="46" priority="66">
      <formula>IF(AND(AE61&lt;0, RIGHT(TEXT(AE61,"0.#"),1)="."),TRUE,FALSE)</formula>
    </cfRule>
  </conditionalFormatting>
  <conditionalFormatting sqref="AJ66:AS66 AJ61:AS61">
    <cfRule type="expression" dxfId="45" priority="59">
      <formula>IF(AND(AJ61&gt;=0, RIGHT(TEXT(AJ61,"0.#"),1)&lt;&gt;"."),TRUE,FALSE)</formula>
    </cfRule>
    <cfRule type="expression" dxfId="44" priority="60">
      <formula>IF(AND(AJ61&gt;=0, RIGHT(TEXT(AJ61,"0.#"),1)="."),TRUE,FALSE)</formula>
    </cfRule>
    <cfRule type="expression" dxfId="43" priority="61">
      <formula>IF(AND(AJ61&lt;0, RIGHT(TEXT(AJ61,"0.#"),1)&lt;&gt;"."),TRUE,FALSE)</formula>
    </cfRule>
    <cfRule type="expression" dxfId="42" priority="62">
      <formula>IF(AND(AJ61&lt;0, RIGHT(TEXT(AJ61,"0.#"),1)="."),TRUE,FALSE)</formula>
    </cfRule>
  </conditionalFormatting>
  <conditionalFormatting sqref="AE81:AX81 AJ78:AX78 AE75:AX75 AE72:AX72">
    <cfRule type="expression" dxfId="41" priority="57">
      <formula>IF(RIGHT(TEXT(AE72,"0.#"),1)=".",FALSE,TRUE)</formula>
    </cfRule>
    <cfRule type="expression" dxfId="40" priority="58">
      <formula>IF(RIGHT(TEXT(AE72,"0.#"),1)=".",TRUE,FALSE)</formula>
    </cfRule>
  </conditionalFormatting>
  <conditionalFormatting sqref="AE80:AS80 AJ77:AS77 AE74:AS74 AE71:AS71">
    <cfRule type="expression" dxfId="39" priority="55">
      <formula>IF(RIGHT(TEXT(AE71,"0.#"),1)=".",FALSE,TRUE)</formula>
    </cfRule>
    <cfRule type="expression" dxfId="38" priority="56">
      <formula>IF(RIGHT(TEXT(AE71,"0.#"),1)=".",TRUE,FALSE)</formula>
    </cfRule>
  </conditionalFormatting>
  <conditionalFormatting sqref="AJ23:AS24">
    <cfRule type="expression" dxfId="37" priority="53">
      <formula>IF(RIGHT(TEXT(AJ23,"0.#"),1)=".",FALSE,TRUE)</formula>
    </cfRule>
    <cfRule type="expression" dxfId="36" priority="54">
      <formula>IF(RIGHT(TEXT(AJ23,"0.#"),1)=".",TRUE,FALSE)</formula>
    </cfRule>
  </conditionalFormatting>
  <conditionalFormatting sqref="AJ25:AS25">
    <cfRule type="expression" dxfId="35" priority="49">
      <formula>IF(AND(AJ25&gt;=0, RIGHT(TEXT(AJ25,"0.#"),1)&lt;&gt;"."),TRUE,FALSE)</formula>
    </cfRule>
    <cfRule type="expression" dxfId="34" priority="50">
      <formula>IF(AND(AJ25&gt;=0, RIGHT(TEXT(AJ25,"0.#"),1)="."),TRUE,FALSE)</formula>
    </cfRule>
    <cfRule type="expression" dxfId="33" priority="51">
      <formula>IF(AND(AJ25&lt;0, RIGHT(TEXT(AJ25,"0.#"),1)&lt;&gt;"."),TRUE,FALSE)</formula>
    </cfRule>
    <cfRule type="expression" dxfId="32" priority="52">
      <formula>IF(AND(AJ25&lt;0, RIGHT(TEXT(AJ25,"0.#"),1)="."),TRUE,FALSE)</formula>
    </cfRule>
  </conditionalFormatting>
  <conditionalFormatting sqref="AK335">
    <cfRule type="expression" dxfId="31" priority="35">
      <formula>IF(RIGHT(TEXT(AK335,"0.#"),1)=".",FALSE,TRUE)</formula>
    </cfRule>
    <cfRule type="expression" dxfId="30" priority="36">
      <formula>IF(RIGHT(TEXT(AK335,"0.#"),1)=".",TRUE,FALSE)</formula>
    </cfRule>
  </conditionalFormatting>
  <conditionalFormatting sqref="AU335:AX335">
    <cfRule type="expression" dxfId="29" priority="31">
      <formula>IF(AND(AU335&gt;=0, RIGHT(TEXT(AU335,"0.#"),1)&lt;&gt;"."),TRUE,FALSE)</formula>
    </cfRule>
    <cfRule type="expression" dxfId="28" priority="32">
      <formula>IF(AND(AU335&gt;=0, RIGHT(TEXT(AU335,"0.#"),1)="."),TRUE,FALSE)</formula>
    </cfRule>
    <cfRule type="expression" dxfId="27" priority="33">
      <formula>IF(AND(AU335&lt;0, RIGHT(TEXT(AU335,"0.#"),1)&lt;&gt;"."),TRUE,FALSE)</formula>
    </cfRule>
    <cfRule type="expression" dxfId="26" priority="34">
      <formula>IF(AND(AU335&lt;0, RIGHT(TEXT(AU335,"0.#"),1)="."),TRUE,FALSE)</formula>
    </cfRule>
  </conditionalFormatting>
  <conditionalFormatting sqref="AU302:AX302">
    <cfRule type="expression" dxfId="25" priority="9">
      <formula>IF(AND(AU302&gt;=0, RIGHT(TEXT(AU302,"0.#"),1)&lt;&gt;"."),TRUE,FALSE)</formula>
    </cfRule>
    <cfRule type="expression" dxfId="24" priority="10">
      <formula>IF(AND(AU302&gt;=0, RIGHT(TEXT(AU302,"0.#"),1)="."),TRUE,FALSE)</formula>
    </cfRule>
    <cfRule type="expression" dxfId="23" priority="11">
      <formula>IF(AND(AU302&lt;0, RIGHT(TEXT(AU302,"0.#"),1)&lt;&gt;"."),TRUE,FALSE)</formula>
    </cfRule>
    <cfRule type="expression" dxfId="22" priority="12">
      <formula>IF(AND(AU302&lt;0, RIGHT(TEXT(AU302,"0.#"),1)="."),TRUE,FALSE)</formula>
    </cfRule>
  </conditionalFormatting>
  <conditionalFormatting sqref="AK304">
    <cfRule type="expression" dxfId="21" priority="29">
      <formula>IF(RIGHT(TEXT(AK304,"0.#"),1)=".",FALSE,TRUE)</formula>
    </cfRule>
    <cfRule type="expression" dxfId="20" priority="30">
      <formula>IF(RIGHT(TEXT(AK304,"0.#"),1)=".",TRUE,FALSE)</formula>
    </cfRule>
  </conditionalFormatting>
  <conditionalFormatting sqref="AU304:AX304">
    <cfRule type="expression" dxfId="19" priority="25">
      <formula>IF(AND(AU304&gt;=0, RIGHT(TEXT(AU304,"0.#"),1)&lt;&gt;"."),TRUE,FALSE)</formula>
    </cfRule>
    <cfRule type="expression" dxfId="18" priority="26">
      <formula>IF(AND(AU304&gt;=0, RIGHT(TEXT(AU304,"0.#"),1)="."),TRUE,FALSE)</formula>
    </cfRule>
    <cfRule type="expression" dxfId="17" priority="27">
      <formula>IF(AND(AU304&lt;0, RIGHT(TEXT(AU304,"0.#"),1)&lt;&gt;"."),TRUE,FALSE)</formula>
    </cfRule>
    <cfRule type="expression" dxfId="16" priority="28">
      <formula>IF(AND(AU304&lt;0, RIGHT(TEXT(AU304,"0.#"),1)="."),TRUE,FALSE)</formula>
    </cfRule>
  </conditionalFormatting>
  <conditionalFormatting sqref="AK303">
    <cfRule type="expression" dxfId="15" priority="23">
      <formula>IF(RIGHT(TEXT(AK303,"0.#"),1)=".",FALSE,TRUE)</formula>
    </cfRule>
    <cfRule type="expression" dxfId="14" priority="24">
      <formula>IF(RIGHT(TEXT(AK303,"0.#"),1)=".",TRUE,FALSE)</formula>
    </cfRule>
  </conditionalFormatting>
  <conditionalFormatting sqref="AU303:AX303">
    <cfRule type="expression" dxfId="13" priority="19">
      <formula>IF(AND(AU303&gt;=0, RIGHT(TEXT(AU303,"0.#"),1)&lt;&gt;"."),TRUE,FALSE)</formula>
    </cfRule>
    <cfRule type="expression" dxfId="12" priority="20">
      <formula>IF(AND(AU303&gt;=0, RIGHT(TEXT(AU303,"0.#"),1)="."),TRUE,FALSE)</formula>
    </cfRule>
    <cfRule type="expression" dxfId="11" priority="21">
      <formula>IF(AND(AU303&lt;0, RIGHT(TEXT(AU303,"0.#"),1)&lt;&gt;"."),TRUE,FALSE)</formula>
    </cfRule>
    <cfRule type="expression" dxfId="10" priority="22">
      <formula>IF(AND(AU303&lt;0, RIGHT(TEXT(AU303,"0.#"),1)="."),TRUE,FALSE)</formula>
    </cfRule>
  </conditionalFormatting>
  <conditionalFormatting sqref="AK302">
    <cfRule type="expression" dxfId="9" priority="17">
      <formula>IF(RIGHT(TEXT(AK302,"0.#"),1)=".",FALSE,TRUE)</formula>
    </cfRule>
    <cfRule type="expression" dxfId="8" priority="18">
      <formula>IF(RIGHT(TEXT(AK302,"0.#"),1)=".",TRUE,FALSE)</formula>
    </cfRule>
  </conditionalFormatting>
  <conditionalFormatting sqref="AJ92:AX92">
    <cfRule type="expression" dxfId="7" priority="7">
      <formula>IF(RIGHT(TEXT(AJ92,"0.#"),1)=".",FALSE,TRUE)</formula>
    </cfRule>
    <cfRule type="expression" dxfId="6" priority="8">
      <formula>IF(RIGHT(TEXT(AJ92,"0.#"),1)=".",TRUE,FALSE)</formula>
    </cfRule>
  </conditionalFormatting>
  <conditionalFormatting sqref="AE78:AI78">
    <cfRule type="expression" dxfId="5" priority="5">
      <formula>IF(RIGHT(TEXT(AE78,"0.#"),1)=".",FALSE,TRUE)</formula>
    </cfRule>
    <cfRule type="expression" dxfId="4" priority="6">
      <formula>IF(RIGHT(TEXT(AE78,"0.#"),1)=".",TRUE,FALSE)</formula>
    </cfRule>
  </conditionalFormatting>
  <conditionalFormatting sqref="AE77:AI77">
    <cfRule type="expression" dxfId="3" priority="3">
      <formula>IF(RIGHT(TEXT(AE77,"0.#"),1)=".",FALSE,TRUE)</formula>
    </cfRule>
    <cfRule type="expression" dxfId="2" priority="4">
      <formula>IF(RIGHT(TEXT(AE77,"0.#"),1)=".",TRUE,FALSE)</formula>
    </cfRule>
  </conditionalFormatting>
  <conditionalFormatting sqref="AJ89:AS89">
    <cfRule type="expression" dxfId="1" priority="1">
      <formula>IF(RIGHT(TEXT(AJ89,"0.#"),1)=".",FALSE,TRUE)</formula>
    </cfRule>
    <cfRule type="expression" dxfId="0" priority="2">
      <formula>IF(RIGHT(TEXT(AJ89,"0.#"),1)=".",TRUE,FALSE)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5" manualBreakCount="5">
    <brk id="66" max="16383" man="1"/>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2015-08-13T08:20:48Z</cp:lastPrinted>
  <dcterms:created xsi:type="dcterms:W3CDTF">2012-03-13T00:50:25Z</dcterms:created>
  <dcterms:modified xsi:type="dcterms:W3CDTF">2015-09-06T14:22:51Z</dcterms:modified>
</cp:coreProperties>
</file>