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<sst xmlns="http://schemas.openxmlformats.org/spreadsheetml/2006/main" count="730" uniqueCount="406">
  <si>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</si>
  <si>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</si>
  <si>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</si>
  <si>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</si>
  <si>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</si>
  <si>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</si>
  <si>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</si>
  <si>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</si>
  <si>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</si>
  <si>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</si>
  <si>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</si>
  <si>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</si>
  <si>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</si>
  <si>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</si>
  <si>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</si>
  <si>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</si>
  <si>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</si>
  <si>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</si>
  <si>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</si>
  <si>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</si>
  <si>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</si>
  <si>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</si>
  <si>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</si>
  <si>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</si>
  <si>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</si>
  <si>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</si>
  <si>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</si>
  <si>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</si>
  <si>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</si>
  <si>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</si>
  <si>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</si>
  <si>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</si>
  <si>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</si>
  <si>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</si>
  <si>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</si>
  <si>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</si>
  <si>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</si>
  <si>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</si>
  <si>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</si>
  <si>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</si>
  <si>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</si>
  <si>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</si>
  <si>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</si>
  <si>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</si>
  <si>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</si>
  <si>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</si>
  <si>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</si>
  <si>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</si>
  <si>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</si>
  <si>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</si>
  <si>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</si>
  <si>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</si>
  <si>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</si>
  <si>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</si>
  <si>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</si>
  <si>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</si>
  <si>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</si>
  <si>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</si>
  <si>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</si>
  <si>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</si>
  <si>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</si>
  <si>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</si>
  <si>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</si>
  <si>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</si>
  <si>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</si>
  <si>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</si>
  <si>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</si>
  <si>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</si>
  <si>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</si>
  <si>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</si>
  <si>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</si>
  <si>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</si>
  <si>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</si>
  <si>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</si>
  <si>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</si>
  <si>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</si>
  <si>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</si>
  <si>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</si>
  <si>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</si>
  <si>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</si>
  <si>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</si>
  <si>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</si>
  <si>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</si>
  <si>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</si>
  <si>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</si>
  <si>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</si>
  <si>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</si>
  <si>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</si>
  <si>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</si>
  <si>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</si>
  <si>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</si>
  <si>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</si>
  <si>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</si>
  <si>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</si>
  <si>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</si>
  <si>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</si>
  <si>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</si>
  <si>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</si>
  <si>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</si>
  <si>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</si>
  <si>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</si>
  <si>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</si>
  <si>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</si>
  <si>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</si>
  <si>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</si>
  <si>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</si>
  <si>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</si>
  <si>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</si>
  <si>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</si>
  <si>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</si>
  <si>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</si>
  <si>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</si>
  <si>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</si>
  <si>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</si>
  <si>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</si>
  <si>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</si>
  <si>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</si>
  <si>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</si>
  <si>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</si>
  <si>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</si>
  <si>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</si>
  <si>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</si>
  <si>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</si>
  <si>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</si>
  <si>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</si>
  <si>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</si>
  <si>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</si>
  <si>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</si>
  <si>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</si>
  <si>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</si>
  <si>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</si>
  <si>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</si>
  <si>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</si>
  <si>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</si>
  <si>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</si>
  <si>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</si>
  <si>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</si>
  <si>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</si>
  <si>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</si>
  <si>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</si>
  <si>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</si>
  <si>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</si>
  <si>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</si>
  <si>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</si>
  <si>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</si>
  <si>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</si>
  <si>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</si>
  <si>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</si>
  <si>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</si>
  <si>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</si>
  <si>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</si>
  <si>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</si>
  <si>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</si>
  <si>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</si>
  <si>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</si>
  <si>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</si>
  <si>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</si>
  <si>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</si>
  <si>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</si>
  <si>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</si>
  <si>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</si>
  <si>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</si>
  <si>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</si>
  <si>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</si>
  <si>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</si>
  <si>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</si>
  <si>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</si>
  <si>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</si>
  <si>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</si>
  <si>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</si>
  <si>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</si>
  <si>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</si>
  <si>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</si>
  <si>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</si>
  <si>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</si>
  <si>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</si>
  <si>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</si>
  <si>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</si>
  <si>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</si>
  <si>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</si>
  <si>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</si>
  <si>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</si>
  <si>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</si>
  <si>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</si>
  <si>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</si>
  <si>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</si>
  <si>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</si>
  <si>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</si>
  <si>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</si>
  <si>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</si>
  <si>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</si>
  <si>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</si>
  <si>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</si>
  <si>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</si>
  <si>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</si>
  <si>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</si>
  <si>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</si>
  <si>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</si>
  <si>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</si>
  <si>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</si>
  <si>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</si>
  <si>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</si>
  <si>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</si>
  <si>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</si>
  <si>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</si>
  <si>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</si>
  <si>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</si>
  <si>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</si>
  <si>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</si>
  <si>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</si>
  <si>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</si>
  <si>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</si>
  <si>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</si>
  <si>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</si>
  <si>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</si>
  <si>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</si>
  <si>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</si>
  <si>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</si>
  <si>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</si>
  <si>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</si>
  <si>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</si>
  <si>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</si>
  <si>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</si>
  <si>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</si>
  <si>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</si>
  <si>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</si>
  <si>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</si>
  <si>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</si>
  <si>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</si>
  <si>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</si>
  <si>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</si>
  <si>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</si>
  <si>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</si>
  <si>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</si>
  <si>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</si>
  <si>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</si>
  <si>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</si>
  <si>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</si>
  <si>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</si>
  <si>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</si>
  <si>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</si>
  <si>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</si>
  <si>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</si>
  <si>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</si>
  <si>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</si>
  <si>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</si>
  <si>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</si>
  <si>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</si>
  <si>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</si>
  <si>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</si>
  <si>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</si>
  <si>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</si>
  <si>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</si>
  <si>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</si>
  <si>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</si>
  <si>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</si>
  <si>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</si>
  <si>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</si>
  <si>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</si>
  <si>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</si>
  <si>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</si>
  <si>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</si>
  <si>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</si>
  <si>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</si>
  <si>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</si>
  <si>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</si>
  <si>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</si>
  <si>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</si>
  <si>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</si>
  <si>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</si>
  <si>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</si>
  <si>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</si>
  <si>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</si>
  <si>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</si>
  <si>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</si>
  <si>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</si>
  <si>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</si>
  <si>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</si>
  <si>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</si>
  <si>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</si>
  <si>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</si>
  <si>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</si>
  <si>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</si>
  <si>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</si>
  <si>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</si>
  <si>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</si>
  <si>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</si>
  <si>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</si>
  <si>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</si>
  <si>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</si>
  <si>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</si>
  <si>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</si>
  <si>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</si>
  <si>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</si>
  <si>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</si>
  <si>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</si>
  <si>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</si>
  <si>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</si>
  <si>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</si>
  <si>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</si>
  <si>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</si>
  <si>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</si>
  <si>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</si>
  <si>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</si>
  <si>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</si>
  <si>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</si>
  <si>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</si>
  <si>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</si>
  <si>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</si>
  <si>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</si>
  <si>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</si>
  <si>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</si>
  <si>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</si>
  <si>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</si>
  <si>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</si>
  <si>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</si>
  <si>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</si>
  <si>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</si>
  <si>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</si>
  <si>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</si>
  <si>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</si>
  <si>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</si>
  <si>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</si>
  <si>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</si>
  <si>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</si>
  <si>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</si>
  <si>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</si>
  <si>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</si>
  <si>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</si>
  <si>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</si>
  <si>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</si>
  <si>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</si>
  <si>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</si>
  <si>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</si>
  <si>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</si>
  <si>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</si>
  <si>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</si>
  <si>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</si>
  <si>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</si>
  <si>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</si>
  <si>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</si>
  <si>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</si>
  <si>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</si>
  <si>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</si>
  <si>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</si>
  <si>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</si>
  <si>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</si>
  <si>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</si>
  <si>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</si>
  <si>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</si>
  <si>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</si>
  <si>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</si>
  <si>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</si>
  <si>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</si>
  <si>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</si>
  <si>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</si>
  <si>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</si>
  <si>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</si>
  <si>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</si>
  <si>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</si>
  <si>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</si>
  <si>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</si>
  <si>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</si>
  <si>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</si>
  <si>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</si>
  <si>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</si>
  <si>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</si>
  <si>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</si>
  <si>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</si>
  <si>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</si>
  <si>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</si>
  <si>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</si>
  <si>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</si>
  <si>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</si>
  <si>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</si>
  <si>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</si>
  <si>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</si>
  <si>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</si>
  <si>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</si>
  <si>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</si>
  <si>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</si>
  <si>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rPh sb="28" eb="30">
      <t>ケイヒ</t>
    </rPh>
    <phoneticPr fontId="5"/>
  </si>
  <si>
    <t>水管理・国土保全局</t>
    <rPh sb="0" eb="9">
      <t>ミズカンリ</t>
    </rPh>
    <phoneticPr fontId="5"/>
  </si>
  <si>
    <t>総務課</t>
    <rPh sb="0" eb="3">
      <t>ソウムカ</t>
    </rPh>
    <phoneticPr fontId="5"/>
  </si>
  <si>
    <t>課長　瀬口　芳広</t>
    <rPh sb="0" eb="2">
      <t>カチョウ</t>
    </rPh>
    <rPh sb="3" eb="5">
      <t>セグチ</t>
    </rPh>
    <rPh sb="6" eb="8">
      <t>ヨシヒロ</t>
    </rPh>
    <phoneticPr fontId="5"/>
  </si>
  <si>
    <t>○</t>
  </si>
  <si>
    <t>４　水害等災害による被害の軽減
　１２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</si>
  <si>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t>
    <phoneticPr fontId="5"/>
  </si>
  <si>
    <t>水害保険等の市場機能を活用した防災・減災対策を推進するため、モデル地域を設定し、水害リスク情報の高度化と水害保険のリスク区分の設計による住民等の水害リスク認知度の変化、保険加入の動向、自発的な防災・減災対策への影響等に関する調査及びこれらを踏まえた水害保険の活用促進方策の検討を行うとともに、住民等の自発的な防災・減災対策を促進するための経済的なインセンティブを活用した手法について調査・検討を行う。</t>
    <phoneticPr fontId="5"/>
  </si>
  <si>
    <t>市場機能を活用した防災・減災対策の取組事例</t>
    <rPh sb="0" eb="2">
      <t>シジョウ</t>
    </rPh>
    <rPh sb="2" eb="4">
      <t>キノウ</t>
    </rPh>
    <rPh sb="5" eb="7">
      <t>カツヨウ</t>
    </rPh>
    <rPh sb="9" eb="11">
      <t>ボウサイ</t>
    </rPh>
    <rPh sb="12" eb="14">
      <t>ゲンサイ</t>
    </rPh>
    <rPh sb="14" eb="16">
      <t>タイサク</t>
    </rPh>
    <rPh sb="17" eb="19">
      <t>トリクミ</t>
    </rPh>
    <rPh sb="19" eb="21">
      <t>ジレイ</t>
    </rPh>
    <phoneticPr fontId="5"/>
  </si>
  <si>
    <t>件</t>
    <rPh sb="0" eb="1">
      <t>ケン</t>
    </rPh>
    <phoneticPr fontId="5"/>
  </si>
  <si>
    <t>市場機能を活用した防災・減災対策の推進に関する調査・検討報告書</t>
    <phoneticPr fontId="5"/>
  </si>
  <si>
    <t>本事業は、喫緊の課題となっている気候変動に伴う水災害の頻発・激甚化への対応策を調査・検討するものであり、国民や社会のニーズに合致している。</t>
    <rPh sb="0" eb="1">
      <t>ホン</t>
    </rPh>
    <rPh sb="1" eb="3">
      <t>ジギョウ</t>
    </rPh>
    <rPh sb="5" eb="7">
      <t>キッキン</t>
    </rPh>
    <rPh sb="8" eb="10">
      <t>カダイ</t>
    </rPh>
    <rPh sb="16" eb="18">
      <t>キコウ</t>
    </rPh>
    <rPh sb="18" eb="20">
      <t>ヘンドウ</t>
    </rPh>
    <rPh sb="21" eb="22">
      <t>トモナ</t>
    </rPh>
    <rPh sb="23" eb="24">
      <t>ミズ</t>
    </rPh>
    <rPh sb="24" eb="26">
      <t>サイガイ</t>
    </rPh>
    <rPh sb="27" eb="29">
      <t>ヒンパツ</t>
    </rPh>
    <rPh sb="30" eb="33">
      <t>ゲキジンカ</t>
    </rPh>
    <rPh sb="35" eb="37">
      <t>タイオウ</t>
    </rPh>
    <rPh sb="37" eb="38">
      <t>サク</t>
    </rPh>
    <rPh sb="39" eb="41">
      <t>チョウサ</t>
    </rPh>
    <rPh sb="42" eb="44">
      <t>ケントウ</t>
    </rPh>
    <rPh sb="52" eb="54">
      <t>コクミン</t>
    </rPh>
    <rPh sb="55" eb="57">
      <t>シャカイ</t>
    </rPh>
    <rPh sb="62" eb="64">
      <t>ガッチ</t>
    </rPh>
    <phoneticPr fontId="5"/>
  </si>
  <si>
    <t>市場機能を活用した防災・減災対策の取組事例数</t>
    <rPh sb="21" eb="22">
      <t>カズ</t>
    </rPh>
    <phoneticPr fontId="5"/>
  </si>
  <si>
    <t>-</t>
    <phoneticPr fontId="5"/>
  </si>
  <si>
    <t>百万円</t>
    <rPh sb="0" eb="1">
      <t>ヒャク</t>
    </rPh>
    <rPh sb="1" eb="3">
      <t>マンエン</t>
    </rPh>
    <phoneticPr fontId="5"/>
  </si>
  <si>
    <t>気候変動による水災害の頻発・激甚化への対応が喫緊の課題となっている中、「水災害分野における気候変動適応策のあり方について　中間とりまとめ」等において、まちづくり等に資する分かりやすい水害リスク情報の整備・公表、水害リスクを考慮した土地利用や住まい方への転換、水害保険の活用状況の分析等による新たな適応策の研究の推進等が示されていること等を踏まえて、地域の水害リスクの低減及び被災を免れない住民等の生活再建の迅速化のためのソフト対策を検討していく必要がある。</t>
    <rPh sb="0" eb="2">
      <t>キコウ</t>
    </rPh>
    <rPh sb="2" eb="4">
      <t>ヘンドウ</t>
    </rPh>
    <rPh sb="33" eb="34">
      <t>ナカ</t>
    </rPh>
    <rPh sb="69" eb="70">
      <t>トウ</t>
    </rPh>
    <rPh sb="167" eb="168">
      <t>トウ</t>
    </rPh>
    <rPh sb="169" eb="170">
      <t>フ</t>
    </rPh>
    <rPh sb="213" eb="215">
      <t>タイサク</t>
    </rPh>
    <rPh sb="216" eb="218">
      <t>ケントウ</t>
    </rPh>
    <rPh sb="222" eb="224">
      <t>ヒツヨウ</t>
    </rPh>
    <phoneticPr fontId="5"/>
  </si>
  <si>
    <t>防災事業の有する公益性等に鑑みて民間等に委ねることは適さず、また、最適な対応策の検討や環境整備等を行うためには、国が主導する必要がある。</t>
    <rPh sb="0" eb="2">
      <t>ボウサイ</t>
    </rPh>
    <rPh sb="2" eb="4">
      <t>ジギョウ</t>
    </rPh>
    <rPh sb="5" eb="6">
      <t>ユウ</t>
    </rPh>
    <rPh sb="8" eb="11">
      <t>コウエキセイ</t>
    </rPh>
    <rPh sb="11" eb="12">
      <t>トウ</t>
    </rPh>
    <rPh sb="13" eb="14">
      <t>カンガ</t>
    </rPh>
    <rPh sb="16" eb="18">
      <t>ミンカン</t>
    </rPh>
    <rPh sb="18" eb="19">
      <t>トウ</t>
    </rPh>
    <rPh sb="20" eb="21">
      <t>ユダ</t>
    </rPh>
    <rPh sb="26" eb="27">
      <t>テキ</t>
    </rPh>
    <rPh sb="33" eb="35">
      <t>サイテキ</t>
    </rPh>
    <rPh sb="36" eb="39">
      <t>タイオウサク</t>
    </rPh>
    <rPh sb="40" eb="42">
      <t>ケントウ</t>
    </rPh>
    <rPh sb="43" eb="45">
      <t>カンキョウ</t>
    </rPh>
    <rPh sb="45" eb="47">
      <t>セイビ</t>
    </rPh>
    <rPh sb="47" eb="48">
      <t>トウ</t>
    </rPh>
    <rPh sb="49" eb="50">
      <t>オコナ</t>
    </rPh>
    <rPh sb="56" eb="57">
      <t>クニ</t>
    </rPh>
    <rPh sb="58" eb="60">
      <t>シュドウ</t>
    </rPh>
    <rPh sb="62" eb="64">
      <t>ヒツヨウ</t>
    </rPh>
    <phoneticPr fontId="5"/>
  </si>
  <si>
    <t>住民等の自発的な防災・減災対策の促進や迅速な災害復旧は、水害リスクそのものの低減に資するものであり、必要性・適切性を有している。</t>
    <rPh sb="0" eb="2">
      <t>ジュウミン</t>
    </rPh>
    <rPh sb="2" eb="3">
      <t>トウ</t>
    </rPh>
    <rPh sb="4" eb="7">
      <t>ジハツテキ</t>
    </rPh>
    <rPh sb="8" eb="10">
      <t>ボウサイ</t>
    </rPh>
    <rPh sb="11" eb="13">
      <t>ゲンサイ</t>
    </rPh>
    <rPh sb="13" eb="15">
      <t>タイサク</t>
    </rPh>
    <rPh sb="16" eb="18">
      <t>ソクシン</t>
    </rPh>
    <rPh sb="19" eb="21">
      <t>ジンソク</t>
    </rPh>
    <rPh sb="22" eb="24">
      <t>サイガイ</t>
    </rPh>
    <rPh sb="24" eb="26">
      <t>フッキュウ</t>
    </rPh>
    <rPh sb="28" eb="30">
      <t>スイガイ</t>
    </rPh>
    <rPh sb="38" eb="40">
      <t>テイゲン</t>
    </rPh>
    <rPh sb="41" eb="42">
      <t>シ</t>
    </rPh>
    <rPh sb="50" eb="53">
      <t>ヒツヨウセイ</t>
    </rPh>
    <rPh sb="54" eb="57">
      <t>テキセツセイ</t>
    </rPh>
    <rPh sb="58" eb="59">
      <t>ユウ</t>
    </rPh>
    <phoneticPr fontId="5"/>
  </si>
  <si>
    <t>-</t>
    <phoneticPr fontId="5"/>
  </si>
  <si>
    <t>水害・土砂災害対策調査費</t>
    <rPh sb="0" eb="2">
      <t>スイガイ</t>
    </rPh>
    <rPh sb="3" eb="5">
      <t>ドシャ</t>
    </rPh>
    <rPh sb="5" eb="7">
      <t>サイガイ</t>
    </rPh>
    <rPh sb="7" eb="9">
      <t>タイサク</t>
    </rPh>
    <rPh sb="9" eb="12">
      <t>チョウサヒ</t>
    </rPh>
    <phoneticPr fontId="5"/>
  </si>
  <si>
    <t>「新しい日本のための優先課題推進枠」15</t>
    <rPh sb="1" eb="2">
      <t>アタラ</t>
    </rPh>
    <rPh sb="4" eb="6">
      <t>ニホン</t>
    </rPh>
    <rPh sb="10" eb="12">
      <t>ユウセン</t>
    </rPh>
    <rPh sb="12" eb="14">
      <t>カダイ</t>
    </rPh>
    <rPh sb="14" eb="16">
      <t>スイシン</t>
    </rPh>
    <rPh sb="16" eb="17">
      <t>ワク</t>
    </rPh>
    <phoneticPr fontId="5"/>
  </si>
  <si>
    <t>‐</t>
  </si>
  <si>
    <t>予算額／報告書件数
（市場機能を活用した防災・減災対策の推進に関する調査・検討報告書）</t>
    <rPh sb="0" eb="3">
      <t>ヨサンガク</t>
    </rPh>
    <rPh sb="4" eb="7">
      <t>ホウコクショ</t>
    </rPh>
    <rPh sb="7" eb="9">
      <t>ケンスウ</t>
    </rPh>
    <rPh sb="39" eb="42">
      <t>ホウコクショ</t>
    </rPh>
    <phoneticPr fontId="5"/>
  </si>
  <si>
    <t>気候変動に伴う水害リスクの増大に対し、住民等の自発的な防災・減災対策の促進等により地域の水害リスクを低減することに加え、被災を免れない住民等の生活再建の迅速化等を図ることを目的とする。</t>
    <rPh sb="5" eb="6">
      <t>トモナ</t>
    </rPh>
    <rPh sb="19" eb="21">
      <t>ジュウミン</t>
    </rPh>
    <rPh sb="21" eb="22">
      <t>トウ</t>
    </rPh>
    <rPh sb="23" eb="26">
      <t>ジハツテキ</t>
    </rPh>
    <rPh sb="27" eb="29">
      <t>ボウサイ</t>
    </rPh>
    <rPh sb="30" eb="32">
      <t>ゲンサイ</t>
    </rPh>
    <rPh sb="32" eb="34">
      <t>タイサク</t>
    </rPh>
    <rPh sb="35" eb="37">
      <t>ソクシン</t>
    </rPh>
    <rPh sb="37" eb="38">
      <t>トウ</t>
    </rPh>
    <rPh sb="57" eb="58">
      <t>クワ</t>
    </rPh>
    <rPh sb="81" eb="82">
      <t>ハカ</t>
    </rPh>
    <phoneticPr fontId="5"/>
  </si>
  <si>
    <t>経済的インセンティブとして水害保険等が有効に活用されるよう、関係者と幅広く調整を行い、効果的な予算執行に努めるべき。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</si>
</sst>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144</xdr:row>
      <xdr:rowOff>0</xdr:rowOff>
    </xdr:from>
    <xdr:to>
      <xdr:col>26</xdr:col>
      <xdr:colOff>0</xdr:colOff>
      <xdr:row>145</xdr:row>
      <xdr:rowOff>0</xdr:rowOff>
    </xdr:to>
    <xdr:sp macro="" textlink="">
      <xdr:nvSpPr>
        <xdr:cNvPr id="10" name="テキスト ボックス 9"/>
        <xdr:cNvSpPr txBox="1"/>
      </xdr:nvSpPr>
      <xdr:spPr>
        <a:xfrm>
          <a:off x="2868706" y="53071059"/>
          <a:ext cx="1792941"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179293</xdr:colOff>
      <xdr:row>140</xdr:row>
      <xdr:rowOff>1</xdr:rowOff>
    </xdr:from>
    <xdr:to>
      <xdr:col>28</xdr:col>
      <xdr:colOff>0</xdr:colOff>
      <xdr:row>142</xdr:row>
      <xdr:rowOff>0</xdr:rowOff>
    </xdr:to>
    <xdr:sp macro="" textlink="">
      <xdr:nvSpPr>
        <xdr:cNvPr id="2" name="テキスト ボックス 1"/>
        <xdr:cNvSpPr txBox="1"/>
      </xdr:nvSpPr>
      <xdr:spPr>
        <a:xfrm>
          <a:off x="2510117" y="51681530"/>
          <a:ext cx="2510118" cy="694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14</xdr:col>
      <xdr:colOff>0</xdr:colOff>
      <xdr:row>145</xdr:row>
      <xdr:rowOff>0</xdr:rowOff>
    </xdr:from>
    <xdr:to>
      <xdr:col>28</xdr:col>
      <xdr:colOff>1</xdr:colOff>
      <xdr:row>146</xdr:row>
      <xdr:rowOff>347381</xdr:rowOff>
    </xdr:to>
    <xdr:sp macro="" textlink="">
      <xdr:nvSpPr>
        <xdr:cNvPr id="11" name="テキスト ボックス 10"/>
        <xdr:cNvSpPr txBox="1"/>
      </xdr:nvSpPr>
      <xdr:spPr>
        <a:xfrm>
          <a:off x="2510118" y="53418441"/>
          <a:ext cx="2510118" cy="694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Ａ．民間企業等</a:t>
          </a:r>
          <a:endParaRPr kumimoji="1" lang="en-US" altLang="ja-JP" sz="1100"/>
        </a:p>
        <a:p>
          <a:pPr algn="ctr"/>
          <a:r>
            <a:rPr kumimoji="1" lang="ja-JP" altLang="en-US" sz="1100"/>
            <a:t>１５百万円</a:t>
          </a:r>
        </a:p>
      </xdr:txBody>
    </xdr:sp>
    <xdr:clientData/>
  </xdr:twoCellAnchor>
  <xdr:twoCellAnchor>
    <xdr:from>
      <xdr:col>21</xdr:col>
      <xdr:colOff>0</xdr:colOff>
      <xdr:row>142</xdr:row>
      <xdr:rowOff>0</xdr:rowOff>
    </xdr:from>
    <xdr:to>
      <xdr:col>21</xdr:col>
      <xdr:colOff>0</xdr:colOff>
      <xdr:row>144</xdr:row>
      <xdr:rowOff>0</xdr:rowOff>
    </xdr:to>
    <xdr:cxnSp macro="">
      <xdr:nvCxnSpPr>
        <xdr:cNvPr id="9" name="直線矢印コネクタ 8"/>
        <xdr:cNvCxnSpPr>
          <a:stCxn id="2" idx="2"/>
        </xdr:cNvCxnSpPr>
      </xdr:nvCxnSpPr>
      <xdr:spPr>
        <a:xfrm>
          <a:off x="3765176" y="52376294"/>
          <a:ext cx="0" cy="694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147</xdr:row>
      <xdr:rowOff>156880</xdr:rowOff>
    </xdr:from>
    <xdr:to>
      <xdr:col>28</xdr:col>
      <xdr:colOff>0</xdr:colOff>
      <xdr:row>151</xdr:row>
      <xdr:rowOff>280147</xdr:rowOff>
    </xdr:to>
    <xdr:sp macro="" textlink="">
      <xdr:nvSpPr>
        <xdr:cNvPr id="14" name="大かっこ 13"/>
        <xdr:cNvSpPr/>
      </xdr:nvSpPr>
      <xdr:spPr>
        <a:xfrm>
          <a:off x="2510118" y="54270086"/>
          <a:ext cx="2510117" cy="1512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・自発的な防災・減災対策を促進するための経済的なインセンティブを活用した手法に関する調査・検討業務</a:t>
          </a:r>
          <a:endParaRPr lang="ja-JP" altLang="ja-JP">
            <a:effectLst/>
          </a:endParaRPr>
        </a:p>
        <a:p>
          <a:r>
            <a:rPr kumimoji="1" lang="ja-JP" altLang="ja-JP" sz="1100">
              <a:solidFill>
                <a:schemeClr val="tx1"/>
              </a:solidFill>
              <a:effectLst/>
              <a:latin typeface="+mn-lt"/>
              <a:ea typeface="+mn-ea"/>
              <a:cs typeface="+mn-cs"/>
            </a:rPr>
            <a:t>・水害保険のリスク区分の設計等に応じた住民等の動向に関する調査・検討業務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1" t="s">
        <v>357</v>
      </c>
      <c r="AR2" s="681"/>
      <c r="AS2" s="59" t="str">
        <f>IF(OR(AQ2="　", AQ2=""), "", "-")</f>
        <v>-</v>
      </c>
      <c r="AT2" s="682">
        <v>17</v>
      </c>
      <c r="AU2" s="682"/>
      <c r="AV2" s="60" t="str">
        <f>IF(AW2="", "", "-")</f>
        <v/>
      </c>
      <c r="AW2" s="683"/>
      <c r="AX2" s="68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380</v>
      </c>
      <c r="AK3" s="642"/>
      <c r="AL3" s="642"/>
      <c r="AM3" s="642"/>
      <c r="AN3" s="642"/>
      <c r="AO3" s="642"/>
      <c r="AP3" s="642"/>
      <c r="AQ3" s="642"/>
      <c r="AR3" s="642"/>
      <c r="AS3" s="642"/>
      <c r="AT3" s="642"/>
      <c r="AU3" s="642"/>
      <c r="AV3" s="642"/>
      <c r="AW3" s="642"/>
      <c r="AX3" s="36" t="s">
        <v>91</v>
      </c>
    </row>
    <row r="4" spans="1:50" ht="24.75" customHeight="1" x14ac:dyDescent="0.15">
      <c r="A4" s="459" t="s">
        <v>30</v>
      </c>
      <c r="B4" s="460"/>
      <c r="C4" s="460"/>
      <c r="D4" s="460"/>
      <c r="E4" s="460"/>
      <c r="F4" s="460"/>
      <c r="G4" s="433" t="s">
        <v>381</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382</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6" t="s">
        <v>101</v>
      </c>
      <c r="H5" s="618"/>
      <c r="I5" s="618"/>
      <c r="J5" s="618"/>
      <c r="K5" s="618"/>
      <c r="L5" s="618"/>
      <c r="M5" s="657" t="s">
        <v>92</v>
      </c>
      <c r="N5" s="658"/>
      <c r="O5" s="658"/>
      <c r="P5" s="658"/>
      <c r="Q5" s="658"/>
      <c r="R5" s="659"/>
      <c r="S5" s="617" t="s">
        <v>103</v>
      </c>
      <c r="T5" s="618"/>
      <c r="U5" s="618"/>
      <c r="V5" s="618"/>
      <c r="W5" s="618"/>
      <c r="X5" s="619"/>
      <c r="Y5" s="450" t="s">
        <v>3</v>
      </c>
      <c r="Z5" s="451"/>
      <c r="AA5" s="451"/>
      <c r="AB5" s="451"/>
      <c r="AC5" s="451"/>
      <c r="AD5" s="452"/>
      <c r="AE5" s="453" t="s">
        <v>383</v>
      </c>
      <c r="AF5" s="454"/>
      <c r="AG5" s="454"/>
      <c r="AH5" s="454"/>
      <c r="AI5" s="454"/>
      <c r="AJ5" s="454"/>
      <c r="AK5" s="454"/>
      <c r="AL5" s="454"/>
      <c r="AM5" s="454"/>
      <c r="AN5" s="454"/>
      <c r="AO5" s="454"/>
      <c r="AP5" s="455"/>
      <c r="AQ5" s="456" t="s">
        <v>384</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386</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5" t="s">
        <v>25</v>
      </c>
      <c r="B7" s="486"/>
      <c r="C7" s="486"/>
      <c r="D7" s="486"/>
      <c r="E7" s="486"/>
      <c r="F7" s="486"/>
      <c r="G7" s="487" t="s">
        <v>387</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387</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7" t="s">
        <v>308</v>
      </c>
      <c r="B8" s="638"/>
      <c r="C8" s="638"/>
      <c r="D8" s="638"/>
      <c r="E8" s="638"/>
      <c r="F8" s="639"/>
      <c r="G8" s="634" t="str">
        <f>入力規則等!A26</f>
        <v>国土強靭化</v>
      </c>
      <c r="H8" s="635"/>
      <c r="I8" s="635"/>
      <c r="J8" s="635"/>
      <c r="K8" s="635"/>
      <c r="L8" s="635"/>
      <c r="M8" s="635"/>
      <c r="N8" s="635"/>
      <c r="O8" s="635"/>
      <c r="P8" s="635"/>
      <c r="Q8" s="635"/>
      <c r="R8" s="635"/>
      <c r="S8" s="635"/>
      <c r="T8" s="635"/>
      <c r="U8" s="635"/>
      <c r="V8" s="635"/>
      <c r="W8" s="635"/>
      <c r="X8" s="636"/>
      <c r="Y8" s="471" t="s">
        <v>79</v>
      </c>
      <c r="Z8" s="471"/>
      <c r="AA8" s="471"/>
      <c r="AB8" s="471"/>
      <c r="AC8" s="471"/>
      <c r="AD8" s="47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4" t="s">
        <v>26</v>
      </c>
      <c r="B9" s="185"/>
      <c r="C9" s="185"/>
      <c r="D9" s="185"/>
      <c r="E9" s="185"/>
      <c r="F9" s="185"/>
      <c r="G9" s="186" t="s">
        <v>404</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4"/>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401"/>
      <c r="B13" s="402"/>
      <c r="C13" s="402"/>
      <c r="D13" s="402"/>
      <c r="E13" s="402"/>
      <c r="F13" s="403"/>
      <c r="G13" s="504" t="s">
        <v>7</v>
      </c>
      <c r="H13" s="505"/>
      <c r="I13" s="510" t="s">
        <v>8</v>
      </c>
      <c r="J13" s="511"/>
      <c r="K13" s="511"/>
      <c r="L13" s="511"/>
      <c r="M13" s="511"/>
      <c r="N13" s="511"/>
      <c r="O13" s="512"/>
      <c r="P13" s="175" t="s">
        <v>399</v>
      </c>
      <c r="Q13" s="176"/>
      <c r="R13" s="176"/>
      <c r="S13" s="176"/>
      <c r="T13" s="176"/>
      <c r="U13" s="176"/>
      <c r="V13" s="177"/>
      <c r="W13" s="175" t="s">
        <v>399</v>
      </c>
      <c r="X13" s="176"/>
      <c r="Y13" s="176"/>
      <c r="Z13" s="176"/>
      <c r="AA13" s="176"/>
      <c r="AB13" s="176"/>
      <c r="AC13" s="177"/>
      <c r="AD13" s="175" t="s">
        <v>399</v>
      </c>
      <c r="AE13" s="176"/>
      <c r="AF13" s="176"/>
      <c r="AG13" s="176"/>
      <c r="AH13" s="176"/>
      <c r="AI13" s="176"/>
      <c r="AJ13" s="177"/>
      <c r="AK13" s="175" t="s">
        <v>399</v>
      </c>
      <c r="AL13" s="176"/>
      <c r="AM13" s="176"/>
      <c r="AN13" s="176"/>
      <c r="AO13" s="176"/>
      <c r="AP13" s="176"/>
      <c r="AQ13" s="177"/>
      <c r="AR13" s="189">
        <v>15</v>
      </c>
      <c r="AS13" s="190"/>
      <c r="AT13" s="190"/>
      <c r="AU13" s="190"/>
      <c r="AV13" s="190"/>
      <c r="AW13" s="190"/>
      <c r="AX13" s="191"/>
    </row>
    <row r="14" spans="1:50" ht="21" customHeight="1" x14ac:dyDescent="0.15">
      <c r="A14" s="401"/>
      <c r="B14" s="402"/>
      <c r="C14" s="402"/>
      <c r="D14" s="402"/>
      <c r="E14" s="402"/>
      <c r="F14" s="403"/>
      <c r="G14" s="506"/>
      <c r="H14" s="507"/>
      <c r="I14" s="179" t="s">
        <v>9</v>
      </c>
      <c r="J14" s="180"/>
      <c r="K14" s="180"/>
      <c r="L14" s="180"/>
      <c r="M14" s="180"/>
      <c r="N14" s="180"/>
      <c r="O14" s="181"/>
      <c r="P14" s="175" t="s">
        <v>399</v>
      </c>
      <c r="Q14" s="176"/>
      <c r="R14" s="176"/>
      <c r="S14" s="176"/>
      <c r="T14" s="176"/>
      <c r="U14" s="176"/>
      <c r="V14" s="177"/>
      <c r="W14" s="175" t="s">
        <v>399</v>
      </c>
      <c r="X14" s="176"/>
      <c r="Y14" s="176"/>
      <c r="Z14" s="176"/>
      <c r="AA14" s="176"/>
      <c r="AB14" s="176"/>
      <c r="AC14" s="177"/>
      <c r="AD14" s="175" t="s">
        <v>399</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06"/>
      <c r="H15" s="507"/>
      <c r="I15" s="179" t="s">
        <v>62</v>
      </c>
      <c r="J15" s="430"/>
      <c r="K15" s="430"/>
      <c r="L15" s="430"/>
      <c r="M15" s="430"/>
      <c r="N15" s="430"/>
      <c r="O15" s="431"/>
      <c r="P15" s="175" t="s">
        <v>399</v>
      </c>
      <c r="Q15" s="176"/>
      <c r="R15" s="176"/>
      <c r="S15" s="176"/>
      <c r="T15" s="176"/>
      <c r="U15" s="176"/>
      <c r="V15" s="177"/>
      <c r="W15" s="175" t="s">
        <v>399</v>
      </c>
      <c r="X15" s="176"/>
      <c r="Y15" s="176"/>
      <c r="Z15" s="176"/>
      <c r="AA15" s="176"/>
      <c r="AB15" s="176"/>
      <c r="AC15" s="177"/>
      <c r="AD15" s="175" t="s">
        <v>399</v>
      </c>
      <c r="AE15" s="176"/>
      <c r="AF15" s="176"/>
      <c r="AG15" s="176"/>
      <c r="AH15" s="176"/>
      <c r="AI15" s="176"/>
      <c r="AJ15" s="177"/>
      <c r="AK15" s="175" t="s">
        <v>399</v>
      </c>
      <c r="AL15" s="176"/>
      <c r="AM15" s="176"/>
      <c r="AN15" s="176"/>
      <c r="AO15" s="176"/>
      <c r="AP15" s="176"/>
      <c r="AQ15" s="177"/>
      <c r="AR15" s="175"/>
      <c r="AS15" s="176"/>
      <c r="AT15" s="176"/>
      <c r="AU15" s="176"/>
      <c r="AV15" s="176"/>
      <c r="AW15" s="176"/>
      <c r="AX15" s="178"/>
    </row>
    <row r="16" spans="1:50" ht="21" customHeight="1" x14ac:dyDescent="0.15">
      <c r="A16" s="401"/>
      <c r="B16" s="402"/>
      <c r="C16" s="402"/>
      <c r="D16" s="402"/>
      <c r="E16" s="402"/>
      <c r="F16" s="403"/>
      <c r="G16" s="506"/>
      <c r="H16" s="507"/>
      <c r="I16" s="179" t="s">
        <v>63</v>
      </c>
      <c r="J16" s="430"/>
      <c r="K16" s="430"/>
      <c r="L16" s="430"/>
      <c r="M16" s="430"/>
      <c r="N16" s="430"/>
      <c r="O16" s="431"/>
      <c r="P16" s="175" t="s">
        <v>399</v>
      </c>
      <c r="Q16" s="176"/>
      <c r="R16" s="176"/>
      <c r="S16" s="176"/>
      <c r="T16" s="176"/>
      <c r="U16" s="176"/>
      <c r="V16" s="177"/>
      <c r="W16" s="175" t="s">
        <v>399</v>
      </c>
      <c r="X16" s="176"/>
      <c r="Y16" s="176"/>
      <c r="Z16" s="176"/>
      <c r="AA16" s="176"/>
      <c r="AB16" s="176"/>
      <c r="AC16" s="177"/>
      <c r="AD16" s="175" t="s">
        <v>399</v>
      </c>
      <c r="AE16" s="176"/>
      <c r="AF16" s="176"/>
      <c r="AG16" s="176"/>
      <c r="AH16" s="176"/>
      <c r="AI16" s="176"/>
      <c r="AJ16" s="177"/>
      <c r="AK16" s="175"/>
      <c r="AL16" s="176"/>
      <c r="AM16" s="176"/>
      <c r="AN16" s="176"/>
      <c r="AO16" s="176"/>
      <c r="AP16" s="176"/>
      <c r="AQ16" s="177"/>
      <c r="AR16" s="480"/>
      <c r="AS16" s="481"/>
      <c r="AT16" s="481"/>
      <c r="AU16" s="481"/>
      <c r="AV16" s="481"/>
      <c r="AW16" s="481"/>
      <c r="AX16" s="482"/>
    </row>
    <row r="17" spans="1:50" ht="24.75" customHeight="1" x14ac:dyDescent="0.15">
      <c r="A17" s="401"/>
      <c r="B17" s="402"/>
      <c r="C17" s="402"/>
      <c r="D17" s="402"/>
      <c r="E17" s="402"/>
      <c r="F17" s="403"/>
      <c r="G17" s="506"/>
      <c r="H17" s="507"/>
      <c r="I17" s="179" t="s">
        <v>61</v>
      </c>
      <c r="J17" s="180"/>
      <c r="K17" s="180"/>
      <c r="L17" s="180"/>
      <c r="M17" s="180"/>
      <c r="N17" s="180"/>
      <c r="O17" s="181"/>
      <c r="P17" s="175" t="s">
        <v>399</v>
      </c>
      <c r="Q17" s="176"/>
      <c r="R17" s="176"/>
      <c r="S17" s="176"/>
      <c r="T17" s="176"/>
      <c r="U17" s="176"/>
      <c r="V17" s="177"/>
      <c r="W17" s="175" t="s">
        <v>399</v>
      </c>
      <c r="X17" s="176"/>
      <c r="Y17" s="176"/>
      <c r="Z17" s="176"/>
      <c r="AA17" s="176"/>
      <c r="AB17" s="176"/>
      <c r="AC17" s="177"/>
      <c r="AD17" s="175" t="s">
        <v>399</v>
      </c>
      <c r="AE17" s="176"/>
      <c r="AF17" s="176"/>
      <c r="AG17" s="176"/>
      <c r="AH17" s="176"/>
      <c r="AI17" s="176"/>
      <c r="AJ17" s="177"/>
      <c r="AK17" s="175"/>
      <c r="AL17" s="176"/>
      <c r="AM17" s="176"/>
      <c r="AN17" s="176"/>
      <c r="AO17" s="176"/>
      <c r="AP17" s="176"/>
      <c r="AQ17" s="177"/>
      <c r="AR17" s="483"/>
      <c r="AS17" s="483"/>
      <c r="AT17" s="483"/>
      <c r="AU17" s="483"/>
      <c r="AV17" s="483"/>
      <c r="AW17" s="483"/>
      <c r="AX17" s="484"/>
    </row>
    <row r="18" spans="1:50" ht="24.75" customHeight="1" x14ac:dyDescent="0.15">
      <c r="A18" s="401"/>
      <c r="B18" s="402"/>
      <c r="C18" s="402"/>
      <c r="D18" s="402"/>
      <c r="E18" s="402"/>
      <c r="F18" s="403"/>
      <c r="G18" s="508"/>
      <c r="H18" s="509"/>
      <c r="I18" s="629" t="s">
        <v>22</v>
      </c>
      <c r="J18" s="630"/>
      <c r="K18" s="630"/>
      <c r="L18" s="630"/>
      <c r="M18" s="630"/>
      <c r="N18" s="630"/>
      <c r="O18" s="631"/>
      <c r="P18" s="651">
        <f>SUM(P13:V17)</f>
        <v>0</v>
      </c>
      <c r="Q18" s="652"/>
      <c r="R18" s="652"/>
      <c r="S18" s="652"/>
      <c r="T18" s="652"/>
      <c r="U18" s="652"/>
      <c r="V18" s="653"/>
      <c r="W18" s="651">
        <f>SUM(W13:AC17)</f>
        <v>0</v>
      </c>
      <c r="X18" s="652"/>
      <c r="Y18" s="652"/>
      <c r="Z18" s="652"/>
      <c r="AA18" s="652"/>
      <c r="AB18" s="652"/>
      <c r="AC18" s="653"/>
      <c r="AD18" s="651">
        <f t="shared" ref="AD18" si="0">SUM(AD13:AJ17)</f>
        <v>0</v>
      </c>
      <c r="AE18" s="652"/>
      <c r="AF18" s="652"/>
      <c r="AG18" s="652"/>
      <c r="AH18" s="652"/>
      <c r="AI18" s="652"/>
      <c r="AJ18" s="653"/>
      <c r="AK18" s="651">
        <f t="shared" ref="AK18" si="1">SUM(AK13:AQ17)</f>
        <v>0</v>
      </c>
      <c r="AL18" s="652"/>
      <c r="AM18" s="652"/>
      <c r="AN18" s="652"/>
      <c r="AO18" s="652"/>
      <c r="AP18" s="652"/>
      <c r="AQ18" s="653"/>
      <c r="AR18" s="651">
        <f t="shared" ref="AR18" si="2">SUM(AR13:AX17)</f>
        <v>15</v>
      </c>
      <c r="AS18" s="652"/>
      <c r="AT18" s="652"/>
      <c r="AU18" s="652"/>
      <c r="AV18" s="652"/>
      <c r="AW18" s="652"/>
      <c r="AX18" s="654"/>
    </row>
    <row r="19" spans="1:50" ht="24.75" customHeight="1" x14ac:dyDescent="0.15">
      <c r="A19" s="401"/>
      <c r="B19" s="402"/>
      <c r="C19" s="402"/>
      <c r="D19" s="402"/>
      <c r="E19" s="402"/>
      <c r="F19" s="403"/>
      <c r="G19" s="649" t="s">
        <v>10</v>
      </c>
      <c r="H19" s="650"/>
      <c r="I19" s="650"/>
      <c r="J19" s="650"/>
      <c r="K19" s="650"/>
      <c r="L19" s="650"/>
      <c r="M19" s="650"/>
      <c r="N19" s="650"/>
      <c r="O19" s="650"/>
      <c r="P19" s="175" t="s">
        <v>399</v>
      </c>
      <c r="Q19" s="176"/>
      <c r="R19" s="176"/>
      <c r="S19" s="176"/>
      <c r="T19" s="176"/>
      <c r="U19" s="176"/>
      <c r="V19" s="177"/>
      <c r="W19" s="175" t="s">
        <v>399</v>
      </c>
      <c r="X19" s="176"/>
      <c r="Y19" s="176"/>
      <c r="Z19" s="176"/>
      <c r="AA19" s="176"/>
      <c r="AB19" s="176"/>
      <c r="AC19" s="177"/>
      <c r="AD19" s="175" t="s">
        <v>399</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8"/>
      <c r="B20" s="499"/>
      <c r="C20" s="499"/>
      <c r="D20" s="499"/>
      <c r="E20" s="499"/>
      <c r="F20" s="500"/>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t="str">
        <f>IF(AD18=0, "-", AD19/AD18)</f>
        <v>-</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22.5" customHeight="1" x14ac:dyDescent="0.15">
      <c r="A23" s="130"/>
      <c r="B23" s="128"/>
      <c r="C23" s="128"/>
      <c r="D23" s="128"/>
      <c r="E23" s="128"/>
      <c r="F23" s="129"/>
      <c r="G23" s="74" t="s">
        <v>389</v>
      </c>
      <c r="H23" s="75"/>
      <c r="I23" s="75"/>
      <c r="J23" s="75"/>
      <c r="K23" s="75"/>
      <c r="L23" s="75"/>
      <c r="M23" s="75"/>
      <c r="N23" s="75"/>
      <c r="O23" s="76"/>
      <c r="P23" s="312" t="s">
        <v>393</v>
      </c>
      <c r="Q23" s="219"/>
      <c r="R23" s="219"/>
      <c r="S23" s="219"/>
      <c r="T23" s="219"/>
      <c r="U23" s="219"/>
      <c r="V23" s="219"/>
      <c r="W23" s="219"/>
      <c r="X23" s="313"/>
      <c r="Y23" s="228" t="s">
        <v>14</v>
      </c>
      <c r="Z23" s="229"/>
      <c r="AA23" s="230"/>
      <c r="AB23" s="167" t="s">
        <v>390</v>
      </c>
      <c r="AC23" s="168"/>
      <c r="AD23" s="168"/>
      <c r="AE23" s="88" t="s">
        <v>399</v>
      </c>
      <c r="AF23" s="89"/>
      <c r="AG23" s="89"/>
      <c r="AH23" s="89"/>
      <c r="AI23" s="90"/>
      <c r="AJ23" s="88" t="s">
        <v>399</v>
      </c>
      <c r="AK23" s="89"/>
      <c r="AL23" s="89"/>
      <c r="AM23" s="89"/>
      <c r="AN23" s="90"/>
      <c r="AO23" s="88" t="s">
        <v>399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314"/>
      <c r="Q24" s="315"/>
      <c r="R24" s="315"/>
      <c r="S24" s="315"/>
      <c r="T24" s="315"/>
      <c r="U24" s="315"/>
      <c r="V24" s="315"/>
      <c r="W24" s="315"/>
      <c r="X24" s="316"/>
      <c r="Y24" s="139" t="s">
        <v>65</v>
      </c>
      <c r="Z24" s="84"/>
      <c r="AA24" s="85"/>
      <c r="AB24" s="623" t="s">
        <v>390</v>
      </c>
      <c r="AC24" s="197"/>
      <c r="AD24" s="197"/>
      <c r="AE24" s="88" t="s">
        <v>399</v>
      </c>
      <c r="AF24" s="89"/>
      <c r="AG24" s="89"/>
      <c r="AH24" s="89"/>
      <c r="AI24" s="90"/>
      <c r="AJ24" s="88" t="s">
        <v>399</v>
      </c>
      <c r="AK24" s="89"/>
      <c r="AL24" s="89"/>
      <c r="AM24" s="89"/>
      <c r="AN24" s="90"/>
      <c r="AO24" s="88" t="s">
        <v>399</v>
      </c>
      <c r="AP24" s="89"/>
      <c r="AQ24" s="89"/>
      <c r="AR24" s="89"/>
      <c r="AS24" s="90"/>
      <c r="AT24" s="88">
        <v>1</v>
      </c>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317"/>
      <c r="Q25" s="318"/>
      <c r="R25" s="318"/>
      <c r="S25" s="318"/>
      <c r="T25" s="318"/>
      <c r="U25" s="318"/>
      <c r="V25" s="318"/>
      <c r="W25" s="318"/>
      <c r="X25" s="319"/>
      <c r="Y25" s="83" t="s">
        <v>15</v>
      </c>
      <c r="Z25" s="84"/>
      <c r="AA25" s="85"/>
      <c r="AB25" s="86" t="s">
        <v>359</v>
      </c>
      <c r="AC25" s="87"/>
      <c r="AD25" s="87"/>
      <c r="AE25" s="88" t="s">
        <v>399</v>
      </c>
      <c r="AF25" s="89"/>
      <c r="AG25" s="89"/>
      <c r="AH25" s="89"/>
      <c r="AI25" s="90"/>
      <c r="AJ25" s="88" t="s">
        <v>399</v>
      </c>
      <c r="AK25" s="89"/>
      <c r="AL25" s="89"/>
      <c r="AM25" s="89"/>
      <c r="AN25" s="90"/>
      <c r="AO25" s="88" t="s">
        <v>399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24"/>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60"/>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25"/>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60"/>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26"/>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7" t="s">
        <v>88</v>
      </c>
      <c r="B67" s="528"/>
      <c r="C67" s="528"/>
      <c r="D67" s="528"/>
      <c r="E67" s="528"/>
      <c r="F67" s="529"/>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0"/>
      <c r="B68" s="531"/>
      <c r="C68" s="531"/>
      <c r="D68" s="531"/>
      <c r="E68" s="531"/>
      <c r="F68" s="532"/>
      <c r="G68" s="219" t="s">
        <v>391</v>
      </c>
      <c r="H68" s="234"/>
      <c r="I68" s="234"/>
      <c r="J68" s="234"/>
      <c r="K68" s="234"/>
      <c r="L68" s="234"/>
      <c r="M68" s="234"/>
      <c r="N68" s="234"/>
      <c r="O68" s="234"/>
      <c r="P68" s="234"/>
      <c r="Q68" s="234"/>
      <c r="R68" s="234"/>
      <c r="S68" s="234"/>
      <c r="T68" s="234"/>
      <c r="U68" s="234"/>
      <c r="V68" s="234"/>
      <c r="W68" s="234"/>
      <c r="X68" s="235"/>
      <c r="Y68" s="620" t="s">
        <v>66</v>
      </c>
      <c r="Z68" s="621"/>
      <c r="AA68" s="622"/>
      <c r="AB68" s="111" t="s">
        <v>390</v>
      </c>
      <c r="AC68" s="112"/>
      <c r="AD68" s="113"/>
      <c r="AE68" s="88" t="s">
        <v>394</v>
      </c>
      <c r="AF68" s="89"/>
      <c r="AG68" s="89"/>
      <c r="AH68" s="89"/>
      <c r="AI68" s="90"/>
      <c r="AJ68" s="88" t="s">
        <v>394</v>
      </c>
      <c r="AK68" s="89"/>
      <c r="AL68" s="89"/>
      <c r="AM68" s="89"/>
      <c r="AN68" s="90"/>
      <c r="AO68" s="88" t="s">
        <v>394</v>
      </c>
      <c r="AP68" s="89"/>
      <c r="AQ68" s="89"/>
      <c r="AR68" s="89"/>
      <c r="AS68" s="90"/>
      <c r="AT68" s="542"/>
      <c r="AU68" s="542"/>
      <c r="AV68" s="542"/>
      <c r="AW68" s="542"/>
      <c r="AX68" s="543"/>
      <c r="AY68" s="10"/>
      <c r="AZ68" s="10"/>
      <c r="BA68" s="10"/>
      <c r="BB68" s="10"/>
      <c r="BC68" s="10"/>
    </row>
    <row r="69" spans="1:60" ht="22.5" customHeight="1" x14ac:dyDescent="0.15">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t="s">
        <v>394</v>
      </c>
      <c r="AF69" s="89"/>
      <c r="AG69" s="89"/>
      <c r="AH69" s="89"/>
      <c r="AI69" s="90"/>
      <c r="AJ69" s="88" t="s">
        <v>394</v>
      </c>
      <c r="AK69" s="89"/>
      <c r="AL69" s="89"/>
      <c r="AM69" s="89"/>
      <c r="AN69" s="90"/>
      <c r="AO69" s="88" t="s">
        <v>394</v>
      </c>
      <c r="AP69" s="89"/>
      <c r="AQ69" s="89"/>
      <c r="AR69" s="89"/>
      <c r="AS69" s="90"/>
      <c r="AT69" s="88" t="s">
        <v>394</v>
      </c>
      <c r="AU69" s="89"/>
      <c r="AV69" s="89"/>
      <c r="AW69" s="89"/>
      <c r="AX69" s="353"/>
      <c r="AY69" s="10"/>
      <c r="AZ69" s="10"/>
      <c r="BA69" s="10"/>
      <c r="BB69" s="10"/>
      <c r="BC69" s="10"/>
      <c r="BD69" s="10"/>
      <c r="BE69" s="10"/>
      <c r="BF69" s="10"/>
      <c r="BG69" s="10"/>
      <c r="BH69" s="10"/>
    </row>
    <row r="70" spans="1:60" ht="33" hidden="1" customHeight="1" x14ac:dyDescent="0.15">
      <c r="A70" s="527" t="s">
        <v>88</v>
      </c>
      <c r="B70" s="528"/>
      <c r="C70" s="528"/>
      <c r="D70" s="528"/>
      <c r="E70" s="528"/>
      <c r="F70" s="529"/>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4" t="s">
        <v>74</v>
      </c>
      <c r="AU70" s="265"/>
      <c r="AV70" s="265"/>
      <c r="AW70" s="265"/>
      <c r="AX70" s="266"/>
    </row>
    <row r="71" spans="1:60" ht="22.5" hidden="1" customHeight="1" x14ac:dyDescent="0.15">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4" t="s">
        <v>74</v>
      </c>
      <c r="AU73" s="265"/>
      <c r="AV73" s="265"/>
      <c r="AW73" s="265"/>
      <c r="AX73" s="266"/>
    </row>
    <row r="74" spans="1:60" ht="22.5" hidden="1" customHeight="1" x14ac:dyDescent="0.15">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4" t="s">
        <v>74</v>
      </c>
      <c r="AU76" s="265"/>
      <c r="AV76" s="265"/>
      <c r="AW76" s="265"/>
      <c r="AX76" s="266"/>
    </row>
    <row r="77" spans="1:60" ht="22.5" hidden="1" customHeight="1" x14ac:dyDescent="0.15">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4" t="s">
        <v>74</v>
      </c>
      <c r="AU79" s="265"/>
      <c r="AV79" s="265"/>
      <c r="AW79" s="265"/>
      <c r="AX79" s="266"/>
    </row>
    <row r="80" spans="1:60" ht="22.5" hidden="1" customHeight="1" x14ac:dyDescent="0.15">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3" t="s">
        <v>403</v>
      </c>
      <c r="H83" s="293"/>
      <c r="I83" s="293"/>
      <c r="J83" s="293"/>
      <c r="K83" s="293"/>
      <c r="L83" s="293"/>
      <c r="M83" s="293"/>
      <c r="N83" s="293"/>
      <c r="O83" s="293"/>
      <c r="P83" s="293"/>
      <c r="Q83" s="293"/>
      <c r="R83" s="293"/>
      <c r="S83" s="293"/>
      <c r="T83" s="293"/>
      <c r="U83" s="293"/>
      <c r="V83" s="293"/>
      <c r="W83" s="293"/>
      <c r="X83" s="293"/>
      <c r="Y83" s="539" t="s">
        <v>17</v>
      </c>
      <c r="Z83" s="540"/>
      <c r="AA83" s="541"/>
      <c r="AB83" s="667" t="s">
        <v>395</v>
      </c>
      <c r="AC83" s="115"/>
      <c r="AD83" s="116"/>
      <c r="AE83" s="205" t="s">
        <v>394</v>
      </c>
      <c r="AF83" s="206"/>
      <c r="AG83" s="206"/>
      <c r="AH83" s="206"/>
      <c r="AI83" s="206"/>
      <c r="AJ83" s="205" t="s">
        <v>394</v>
      </c>
      <c r="AK83" s="206"/>
      <c r="AL83" s="206"/>
      <c r="AM83" s="206"/>
      <c r="AN83" s="206"/>
      <c r="AO83" s="205" t="s">
        <v>394</v>
      </c>
      <c r="AP83" s="206"/>
      <c r="AQ83" s="206"/>
      <c r="AR83" s="206"/>
      <c r="AS83" s="206"/>
      <c r="AT83" s="88" t="s">
        <v>394</v>
      </c>
      <c r="AU83" s="89"/>
      <c r="AV83" s="89"/>
      <c r="AW83" s="89"/>
      <c r="AX83" s="353"/>
    </row>
    <row r="84" spans="1:60" ht="47.1"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8" t="s">
        <v>59</v>
      </c>
      <c r="Z84" s="109"/>
      <c r="AA84" s="110"/>
      <c r="AB84" s="91" t="s">
        <v>379</v>
      </c>
      <c r="AC84" s="92"/>
      <c r="AD84" s="93"/>
      <c r="AE84" s="91" t="s">
        <v>394</v>
      </c>
      <c r="AF84" s="92"/>
      <c r="AG84" s="92"/>
      <c r="AH84" s="92"/>
      <c r="AI84" s="93"/>
      <c r="AJ84" s="91" t="s">
        <v>394</v>
      </c>
      <c r="AK84" s="92"/>
      <c r="AL84" s="92"/>
      <c r="AM84" s="92"/>
      <c r="AN84" s="93"/>
      <c r="AO84" s="91" t="s">
        <v>394</v>
      </c>
      <c r="AP84" s="92"/>
      <c r="AQ84" s="92"/>
      <c r="AR84" s="92"/>
      <c r="AS84" s="93"/>
      <c r="AT84" s="91" t="s">
        <v>394</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8"/>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2" t="s">
        <v>77</v>
      </c>
      <c r="B97" s="603"/>
      <c r="C97" s="632" t="s">
        <v>19</v>
      </c>
      <c r="D97" s="525"/>
      <c r="E97" s="525"/>
      <c r="F97" s="525"/>
      <c r="G97" s="525"/>
      <c r="H97" s="525"/>
      <c r="I97" s="525"/>
      <c r="J97" s="525"/>
      <c r="K97" s="633"/>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4"/>
      <c r="B98" s="605"/>
      <c r="C98" s="536" t="s">
        <v>400</v>
      </c>
      <c r="D98" s="537"/>
      <c r="E98" s="537"/>
      <c r="F98" s="537"/>
      <c r="G98" s="537"/>
      <c r="H98" s="537"/>
      <c r="I98" s="537"/>
      <c r="J98" s="537"/>
      <c r="K98" s="538"/>
      <c r="L98" s="175" t="s">
        <v>399</v>
      </c>
      <c r="M98" s="176"/>
      <c r="N98" s="176"/>
      <c r="O98" s="176"/>
      <c r="P98" s="176"/>
      <c r="Q98" s="177"/>
      <c r="R98" s="175">
        <v>15</v>
      </c>
      <c r="S98" s="176"/>
      <c r="T98" s="176"/>
      <c r="U98" s="176"/>
      <c r="V98" s="176"/>
      <c r="W98" s="177"/>
      <c r="X98" s="62" t="s">
        <v>401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0</v>
      </c>
      <c r="M104" s="597"/>
      <c r="N104" s="597"/>
      <c r="O104" s="597"/>
      <c r="P104" s="597"/>
      <c r="Q104" s="598"/>
      <c r="R104" s="596">
        <f>SUM(R98:W103)</f>
        <v>15</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8"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9"/>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9.5" customHeight="1" x14ac:dyDescent="0.15">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8" t="s">
        <v>385</v>
      </c>
      <c r="AE108" s="349"/>
      <c r="AF108" s="349"/>
      <c r="AG108" s="344" t="s">
        <v>392</v>
      </c>
      <c r="AH108" s="345"/>
      <c r="AI108" s="345"/>
      <c r="AJ108" s="345"/>
      <c r="AK108" s="345"/>
      <c r="AL108" s="345"/>
      <c r="AM108" s="345"/>
      <c r="AN108" s="345"/>
      <c r="AO108" s="345"/>
      <c r="AP108" s="345"/>
      <c r="AQ108" s="345"/>
      <c r="AR108" s="345"/>
      <c r="AS108" s="345"/>
      <c r="AT108" s="345"/>
      <c r="AU108" s="345"/>
      <c r="AV108" s="345"/>
      <c r="AW108" s="345"/>
      <c r="AX108" s="346"/>
    </row>
    <row r="109" spans="1:50" ht="49.5" customHeight="1" x14ac:dyDescent="0.15">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7"/>
      <c r="AD109" s="252" t="s">
        <v>385</v>
      </c>
      <c r="AE109" s="253"/>
      <c r="AF109" s="253"/>
      <c r="AG109" s="347" t="s">
        <v>397</v>
      </c>
      <c r="AH109" s="250"/>
      <c r="AI109" s="250"/>
      <c r="AJ109" s="250"/>
      <c r="AK109" s="250"/>
      <c r="AL109" s="250"/>
      <c r="AM109" s="250"/>
      <c r="AN109" s="250"/>
      <c r="AO109" s="250"/>
      <c r="AP109" s="250"/>
      <c r="AQ109" s="250"/>
      <c r="AR109" s="250"/>
      <c r="AS109" s="250"/>
      <c r="AT109" s="250"/>
      <c r="AU109" s="250"/>
      <c r="AV109" s="250"/>
      <c r="AW109" s="250"/>
      <c r="AX109" s="274"/>
    </row>
    <row r="110" spans="1:50" ht="49.5" customHeight="1" x14ac:dyDescent="0.15">
      <c r="A110" s="647"/>
      <c r="B110" s="64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8" t="s">
        <v>385</v>
      </c>
      <c r="AE110" s="329"/>
      <c r="AF110" s="329"/>
      <c r="AG110" s="317" t="s">
        <v>398</v>
      </c>
      <c r="AH110" s="238"/>
      <c r="AI110" s="238"/>
      <c r="AJ110" s="238"/>
      <c r="AK110" s="238"/>
      <c r="AL110" s="238"/>
      <c r="AM110" s="238"/>
      <c r="AN110" s="238"/>
      <c r="AO110" s="238"/>
      <c r="AP110" s="238"/>
      <c r="AQ110" s="238"/>
      <c r="AR110" s="238"/>
      <c r="AS110" s="238"/>
      <c r="AT110" s="238"/>
      <c r="AU110" s="238"/>
      <c r="AV110" s="238"/>
      <c r="AW110" s="238"/>
      <c r="AX110" s="324"/>
    </row>
    <row r="111" spans="1:50" ht="19.350000000000001" customHeight="1" x14ac:dyDescent="0.15">
      <c r="A111" s="254" t="s">
        <v>46</v>
      </c>
      <c r="B111" s="255"/>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402</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52" t="s">
        <v>402</v>
      </c>
      <c r="AE112" s="253"/>
      <c r="AF112" s="253"/>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6"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52" t="s">
        <v>402</v>
      </c>
      <c r="AE113" s="253"/>
      <c r="AF113" s="253"/>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52" t="s">
        <v>402</v>
      </c>
      <c r="AE114" s="253"/>
      <c r="AF114" s="253"/>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252" t="s">
        <v>402</v>
      </c>
      <c r="AE115" s="253"/>
      <c r="AF115" s="253"/>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52" t="s">
        <v>402</v>
      </c>
      <c r="AE116" s="253"/>
      <c r="AF116" s="253"/>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58"/>
      <c r="B117" s="25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28" t="s">
        <v>402</v>
      </c>
      <c r="AE117" s="329"/>
      <c r="AF117" s="335"/>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402</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30" t="s">
        <v>402</v>
      </c>
      <c r="AE119" s="331"/>
      <c r="AF119" s="331"/>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0" t="s">
        <v>402</v>
      </c>
      <c r="AE120" s="331"/>
      <c r="AF120" s="331"/>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52" t="s">
        <v>402</v>
      </c>
      <c r="AE121" s="253"/>
      <c r="AF121" s="253"/>
      <c r="AG121" s="323"/>
      <c r="AH121" s="238"/>
      <c r="AI121" s="238"/>
      <c r="AJ121" s="238"/>
      <c r="AK121" s="238"/>
      <c r="AL121" s="238"/>
      <c r="AM121" s="238"/>
      <c r="AN121" s="238"/>
      <c r="AO121" s="238"/>
      <c r="AP121" s="238"/>
      <c r="AQ121" s="238"/>
      <c r="AR121" s="238"/>
      <c r="AS121" s="238"/>
      <c r="AT121" s="238"/>
      <c r="AU121" s="238"/>
      <c r="AV121" s="238"/>
      <c r="AW121" s="238"/>
      <c r="AX121" s="324"/>
    </row>
    <row r="122" spans="1:64" ht="33.6" customHeight="1" x14ac:dyDescent="0.15">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402</v>
      </c>
      <c r="AE122" s="268"/>
      <c r="AF122" s="268"/>
      <c r="AG122" s="312"/>
      <c r="AH122" s="234"/>
      <c r="AI122" s="234"/>
      <c r="AJ122" s="234"/>
      <c r="AK122" s="234"/>
      <c r="AL122" s="234"/>
      <c r="AM122" s="234"/>
      <c r="AN122" s="234"/>
      <c r="AO122" s="234"/>
      <c r="AP122" s="234"/>
      <c r="AQ122" s="234"/>
      <c r="AR122" s="234"/>
      <c r="AS122" s="234"/>
      <c r="AT122" s="234"/>
      <c r="AU122" s="234"/>
      <c r="AV122" s="234"/>
      <c r="AW122" s="234"/>
      <c r="AX122" s="320"/>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21"/>
      <c r="AH123" s="236"/>
      <c r="AI123" s="236"/>
      <c r="AJ123" s="236"/>
      <c r="AK123" s="236"/>
      <c r="AL123" s="236"/>
      <c r="AM123" s="236"/>
      <c r="AN123" s="236"/>
      <c r="AO123" s="236"/>
      <c r="AP123" s="236"/>
      <c r="AQ123" s="236"/>
      <c r="AR123" s="236"/>
      <c r="AS123" s="236"/>
      <c r="AT123" s="236"/>
      <c r="AU123" s="236"/>
      <c r="AV123" s="236"/>
      <c r="AW123" s="236"/>
      <c r="AX123" s="322"/>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21"/>
      <c r="AH124" s="236"/>
      <c r="AI124" s="236"/>
      <c r="AJ124" s="236"/>
      <c r="AK124" s="236"/>
      <c r="AL124" s="236"/>
      <c r="AM124" s="236"/>
      <c r="AN124" s="236"/>
      <c r="AO124" s="236"/>
      <c r="AP124" s="236"/>
      <c r="AQ124" s="236"/>
      <c r="AR124" s="236"/>
      <c r="AS124" s="236"/>
      <c r="AT124" s="236"/>
      <c r="AU124" s="236"/>
      <c r="AV124" s="236"/>
      <c r="AW124" s="236"/>
      <c r="AX124" s="322"/>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6"/>
      <c r="U125" s="341"/>
      <c r="V125" s="341"/>
      <c r="W125" s="341"/>
      <c r="X125" s="341"/>
      <c r="Y125" s="341"/>
      <c r="Z125" s="341"/>
      <c r="AA125" s="341"/>
      <c r="AB125" s="341"/>
      <c r="AC125" s="341"/>
      <c r="AD125" s="341"/>
      <c r="AE125" s="341"/>
      <c r="AF125" s="557"/>
      <c r="AG125" s="323"/>
      <c r="AH125" s="238"/>
      <c r="AI125" s="238"/>
      <c r="AJ125" s="238"/>
      <c r="AK125" s="238"/>
      <c r="AL125" s="238"/>
      <c r="AM125" s="238"/>
      <c r="AN125" s="238"/>
      <c r="AO125" s="238"/>
      <c r="AP125" s="238"/>
      <c r="AQ125" s="238"/>
      <c r="AR125" s="238"/>
      <c r="AS125" s="238"/>
      <c r="AT125" s="238"/>
      <c r="AU125" s="238"/>
      <c r="AV125" s="238"/>
      <c r="AW125" s="238"/>
      <c r="AX125" s="324"/>
    </row>
    <row r="126" spans="1:64" ht="66.75" customHeight="1" x14ac:dyDescent="0.15">
      <c r="A126" s="254" t="s">
        <v>58</v>
      </c>
      <c r="B126" s="389"/>
      <c r="C126" s="379" t="s">
        <v>64</v>
      </c>
      <c r="D126" s="427"/>
      <c r="E126" s="427"/>
      <c r="F126" s="428"/>
      <c r="G126" s="383" t="s">
        <v>396</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0" t="s">
        <v>68</v>
      </c>
      <c r="D127" s="581"/>
      <c r="E127" s="581"/>
      <c r="F127" s="582"/>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89.2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c r="B131" s="387"/>
      <c r="C131" s="387"/>
      <c r="D131" s="387"/>
      <c r="E131" s="388"/>
      <c r="F131" s="419" t="s">
        <v>405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69.75" customHeight="1" thickBot="1" x14ac:dyDescent="0.2">
      <c r="A133" s="553"/>
      <c r="B133" s="554"/>
      <c r="C133" s="554"/>
      <c r="D133" s="554"/>
      <c r="E133" s="555"/>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65.2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09"/>
      <c r="C137" s="309"/>
      <c r="D137" s="309"/>
      <c r="E137" s="309"/>
      <c r="F137" s="309"/>
      <c r="G137" s="544" t="s">
        <v>399</v>
      </c>
      <c r="H137" s="545"/>
      <c r="I137" s="545"/>
      <c r="J137" s="545"/>
      <c r="K137" s="545"/>
      <c r="L137" s="545"/>
      <c r="M137" s="545"/>
      <c r="N137" s="545"/>
      <c r="O137" s="545"/>
      <c r="P137" s="546"/>
      <c r="Q137" s="309" t="s">
        <v>225</v>
      </c>
      <c r="R137" s="309"/>
      <c r="S137" s="309"/>
      <c r="T137" s="309"/>
      <c r="U137" s="309"/>
      <c r="V137" s="309"/>
      <c r="W137" s="544" t="s">
        <v>399</v>
      </c>
      <c r="X137" s="545"/>
      <c r="Y137" s="545"/>
      <c r="Z137" s="545"/>
      <c r="AA137" s="545"/>
      <c r="AB137" s="545"/>
      <c r="AC137" s="545"/>
      <c r="AD137" s="545"/>
      <c r="AE137" s="545"/>
      <c r="AF137" s="546"/>
      <c r="AG137" s="309" t="s">
        <v>226</v>
      </c>
      <c r="AH137" s="309"/>
      <c r="AI137" s="309"/>
      <c r="AJ137" s="309"/>
      <c r="AK137" s="309"/>
      <c r="AL137" s="309"/>
      <c r="AM137" s="516" t="s">
        <v>399</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06" t="s">
        <v>399</v>
      </c>
      <c r="H138" s="307"/>
      <c r="I138" s="307"/>
      <c r="J138" s="307"/>
      <c r="K138" s="307"/>
      <c r="L138" s="307"/>
      <c r="M138" s="307"/>
      <c r="N138" s="307"/>
      <c r="O138" s="307"/>
      <c r="P138" s="308"/>
      <c r="Q138" s="425" t="s">
        <v>228</v>
      </c>
      <c r="R138" s="425"/>
      <c r="S138" s="425"/>
      <c r="T138" s="425"/>
      <c r="U138" s="425"/>
      <c r="V138" s="425"/>
      <c r="W138" s="306" t="s">
        <v>399</v>
      </c>
      <c r="X138" s="307"/>
      <c r="Y138" s="307"/>
      <c r="Z138" s="307"/>
      <c r="AA138" s="307"/>
      <c r="AB138" s="307"/>
      <c r="AC138" s="307"/>
      <c r="AD138" s="307"/>
      <c r="AE138" s="307"/>
      <c r="AF138" s="308"/>
      <c r="AG138" s="310"/>
      <c r="AH138" s="311"/>
      <c r="AI138" s="311"/>
      <c r="AJ138" s="311"/>
      <c r="AK138" s="311"/>
      <c r="AL138" s="311"/>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365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8"/>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8"/>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8"/>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8"/>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8"/>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8"/>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8"/>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8"/>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8"/>
    </row>
    <row r="190" spans="1:50" ht="24.75" customHeight="1" thickBot="1" x14ac:dyDescent="0.2">
      <c r="A190" s="366"/>
      <c r="B190" s="367"/>
      <c r="C190" s="367"/>
      <c r="D190" s="367"/>
      <c r="E190" s="367"/>
      <c r="F190" s="368"/>
      <c r="G190" s="559" t="s">
        <v>22</v>
      </c>
      <c r="H190" s="560"/>
      <c r="I190" s="560"/>
      <c r="J190" s="560"/>
      <c r="K190" s="560"/>
      <c r="L190" s="561"/>
      <c r="M190" s="146"/>
      <c r="N190" s="146"/>
      <c r="O190" s="146"/>
      <c r="P190" s="146"/>
      <c r="Q190" s="146"/>
      <c r="R190" s="146"/>
      <c r="S190" s="146"/>
      <c r="T190" s="146"/>
      <c r="U190" s="146"/>
      <c r="V190" s="146"/>
      <c r="W190" s="146"/>
      <c r="X190" s="147"/>
      <c r="Y190" s="562">
        <f>SUM(Y180:AB189)</f>
        <v>0</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8"/>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8"/>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8"/>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8"/>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8"/>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8"/>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8"/>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8"/>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8"/>
    </row>
    <row r="203" spans="1:50" ht="24.75" customHeight="1" thickBot="1" x14ac:dyDescent="0.2">
      <c r="A203" s="366"/>
      <c r="B203" s="367"/>
      <c r="C203" s="367"/>
      <c r="D203" s="367"/>
      <c r="E203" s="367"/>
      <c r="F203" s="368"/>
      <c r="G203" s="559" t="s">
        <v>22</v>
      </c>
      <c r="H203" s="560"/>
      <c r="I203" s="560"/>
      <c r="J203" s="560"/>
      <c r="K203" s="560"/>
      <c r="L203" s="561"/>
      <c r="M203" s="146"/>
      <c r="N203" s="146"/>
      <c r="O203" s="146"/>
      <c r="P203" s="146"/>
      <c r="Q203" s="146"/>
      <c r="R203" s="146"/>
      <c r="S203" s="146"/>
      <c r="T203" s="146"/>
      <c r="U203" s="146"/>
      <c r="V203" s="146"/>
      <c r="W203" s="146"/>
      <c r="X203" s="147"/>
      <c r="Y203" s="562">
        <f>SUM(Y193:AB202)</f>
        <v>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8"/>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8"/>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8"/>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8"/>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8"/>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8"/>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8"/>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8"/>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8"/>
    </row>
    <row r="216" spans="1:50" ht="24.75" customHeight="1" thickBot="1" x14ac:dyDescent="0.2">
      <c r="A216" s="366"/>
      <c r="B216" s="367"/>
      <c r="C216" s="367"/>
      <c r="D216" s="367"/>
      <c r="E216" s="367"/>
      <c r="F216" s="368"/>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8"/>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8"/>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8"/>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8"/>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8"/>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8"/>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8"/>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8"/>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8"/>
    </row>
    <row r="229" spans="1:50" ht="24.75" customHeight="1" x14ac:dyDescent="0.15">
      <c r="A229" s="366"/>
      <c r="B229" s="367"/>
      <c r="C229" s="367"/>
      <c r="D229" s="367"/>
      <c r="E229" s="367"/>
      <c r="F229" s="368"/>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24" hidden="1" customHeight="1" x14ac:dyDescent="0.15">
      <c r="A236" s="569">
        <v>1</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c r="AL236" s="572"/>
      <c r="AM236" s="572"/>
      <c r="AN236" s="572"/>
      <c r="AO236" s="572"/>
      <c r="AP236" s="573"/>
      <c r="AQ236" s="574"/>
      <c r="AR236" s="570"/>
      <c r="AS236" s="570"/>
      <c r="AT236" s="570"/>
      <c r="AU236" s="571"/>
      <c r="AV236" s="572"/>
      <c r="AW236" s="572"/>
      <c r="AX236" s="573"/>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c r="AL237" s="572"/>
      <c r="AM237" s="572"/>
      <c r="AN237" s="572"/>
      <c r="AO237" s="572"/>
      <c r="AP237" s="573"/>
      <c r="AQ237" s="574"/>
      <c r="AR237" s="570"/>
      <c r="AS237" s="570"/>
      <c r="AT237" s="570"/>
      <c r="AU237" s="571"/>
      <c r="AV237" s="572"/>
      <c r="AW237" s="572"/>
      <c r="AX237" s="573"/>
    </row>
    <row r="238" spans="1:50" ht="24" hidden="1" customHeight="1" x14ac:dyDescent="0.15">
      <c r="A238" s="569">
        <v>3</v>
      </c>
      <c r="B238" s="569">
        <v>1</v>
      </c>
      <c r="C238" s="570"/>
      <c r="D238" s="570"/>
      <c r="E238" s="570"/>
      <c r="F238" s="570"/>
      <c r="G238" s="570"/>
      <c r="H238" s="570"/>
      <c r="I238" s="570"/>
      <c r="J238" s="570"/>
      <c r="K238" s="570"/>
      <c r="L238" s="570"/>
      <c r="M238" s="67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0"/>
      <c r="AK238" s="571"/>
      <c r="AL238" s="572"/>
      <c r="AM238" s="572"/>
      <c r="AN238" s="572"/>
      <c r="AO238" s="572"/>
      <c r="AP238" s="573"/>
      <c r="AQ238" s="574"/>
      <c r="AR238" s="570"/>
      <c r="AS238" s="570"/>
      <c r="AT238" s="570"/>
      <c r="AU238" s="571"/>
      <c r="AV238" s="572"/>
      <c r="AW238" s="572"/>
      <c r="AX238" s="573"/>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74"/>
      <c r="AR239" s="570"/>
      <c r="AS239" s="570"/>
      <c r="AT239" s="570"/>
      <c r="AU239" s="571"/>
      <c r="AV239" s="572"/>
      <c r="AW239" s="572"/>
      <c r="AX239" s="573"/>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74"/>
      <c r="AR240" s="570"/>
      <c r="AS240" s="570"/>
      <c r="AT240" s="570"/>
      <c r="AU240" s="571"/>
      <c r="AV240" s="572"/>
      <c r="AW240" s="572"/>
      <c r="AX240" s="573"/>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74"/>
      <c r="AR241" s="570"/>
      <c r="AS241" s="570"/>
      <c r="AT241" s="570"/>
      <c r="AU241" s="571"/>
      <c r="AV241" s="572"/>
      <c r="AW241" s="572"/>
      <c r="AX241" s="573"/>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74"/>
      <c r="AR242" s="570"/>
      <c r="AS242" s="570"/>
      <c r="AT242" s="570"/>
      <c r="AU242" s="571"/>
      <c r="AV242" s="572"/>
      <c r="AW242" s="572"/>
      <c r="AX242" s="573"/>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74"/>
      <c r="AR243" s="570"/>
      <c r="AS243" s="570"/>
      <c r="AT243" s="570"/>
      <c r="AU243" s="571"/>
      <c r="AV243" s="572"/>
      <c r="AW243" s="572"/>
      <c r="AX243" s="573"/>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74"/>
      <c r="AR244" s="570"/>
      <c r="AS244" s="570"/>
      <c r="AT244" s="570"/>
      <c r="AU244" s="571"/>
      <c r="AV244" s="572"/>
      <c r="AW244" s="572"/>
      <c r="AX244" s="573"/>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74"/>
      <c r="AR245" s="570"/>
      <c r="AS245" s="570"/>
      <c r="AT245" s="570"/>
      <c r="AU245" s="571"/>
      <c r="AV245" s="572"/>
      <c r="AW245" s="572"/>
      <c r="AX245" s="573"/>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74"/>
      <c r="AR246" s="570"/>
      <c r="AS246" s="570"/>
      <c r="AT246" s="570"/>
      <c r="AU246" s="571"/>
      <c r="AV246" s="572"/>
      <c r="AW246" s="572"/>
      <c r="AX246" s="573"/>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74"/>
      <c r="AR247" s="570"/>
      <c r="AS247" s="570"/>
      <c r="AT247" s="570"/>
      <c r="AU247" s="571"/>
      <c r="AV247" s="572"/>
      <c r="AW247" s="572"/>
      <c r="AX247" s="573"/>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74"/>
      <c r="AR248" s="570"/>
      <c r="AS248" s="570"/>
      <c r="AT248" s="570"/>
      <c r="AU248" s="571"/>
      <c r="AV248" s="572"/>
      <c r="AW248" s="572"/>
      <c r="AX248" s="573"/>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74"/>
      <c r="AR249" s="570"/>
      <c r="AS249" s="570"/>
      <c r="AT249" s="570"/>
      <c r="AU249" s="571"/>
      <c r="AV249" s="572"/>
      <c r="AW249" s="572"/>
      <c r="AX249" s="573"/>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74"/>
      <c r="AR250" s="570"/>
      <c r="AS250" s="570"/>
      <c r="AT250" s="570"/>
      <c r="AU250" s="571"/>
      <c r="AV250" s="572"/>
      <c r="AW250" s="572"/>
      <c r="AX250" s="573"/>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74"/>
      <c r="AR251" s="570"/>
      <c r="AS251" s="570"/>
      <c r="AT251" s="570"/>
      <c r="AU251" s="571"/>
      <c r="AV251" s="572"/>
      <c r="AW251" s="572"/>
      <c r="AX251" s="573"/>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74"/>
      <c r="AR252" s="570"/>
      <c r="AS252" s="570"/>
      <c r="AT252" s="570"/>
      <c r="AU252" s="571"/>
      <c r="AV252" s="572"/>
      <c r="AW252" s="572"/>
      <c r="AX252" s="573"/>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74"/>
      <c r="AR253" s="570"/>
      <c r="AS253" s="570"/>
      <c r="AT253" s="570"/>
      <c r="AU253" s="571"/>
      <c r="AV253" s="572"/>
      <c r="AW253" s="572"/>
      <c r="AX253" s="573"/>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74"/>
      <c r="AR254" s="570"/>
      <c r="AS254" s="570"/>
      <c r="AT254" s="570"/>
      <c r="AU254" s="571"/>
      <c r="AV254" s="572"/>
      <c r="AW254" s="572"/>
      <c r="AX254" s="573"/>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74"/>
      <c r="AR255" s="570"/>
      <c r="AS255" s="570"/>
      <c r="AT255" s="570"/>
      <c r="AU255" s="571"/>
      <c r="AV255" s="572"/>
      <c r="AW255" s="572"/>
      <c r="AX255" s="573"/>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74"/>
      <c r="AR256" s="570"/>
      <c r="AS256" s="570"/>
      <c r="AT256" s="570"/>
      <c r="AU256" s="571"/>
      <c r="AV256" s="572"/>
      <c r="AW256" s="572"/>
      <c r="AX256" s="573"/>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74"/>
      <c r="AR257" s="570"/>
      <c r="AS257" s="570"/>
      <c r="AT257" s="570"/>
      <c r="AU257" s="571"/>
      <c r="AV257" s="572"/>
      <c r="AW257" s="572"/>
      <c r="AX257" s="573"/>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74"/>
      <c r="AR258" s="570"/>
      <c r="AS258" s="570"/>
      <c r="AT258" s="570"/>
      <c r="AU258" s="571"/>
      <c r="AV258" s="572"/>
      <c r="AW258" s="572"/>
      <c r="AX258" s="573"/>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74"/>
      <c r="AR259" s="570"/>
      <c r="AS259" s="570"/>
      <c r="AT259" s="570"/>
      <c r="AU259" s="571"/>
      <c r="AV259" s="572"/>
      <c r="AW259" s="572"/>
      <c r="AX259" s="573"/>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74"/>
      <c r="AR260" s="570"/>
      <c r="AS260" s="570"/>
      <c r="AT260" s="570"/>
      <c r="AU260" s="571"/>
      <c r="AV260" s="572"/>
      <c r="AW260" s="572"/>
      <c r="AX260" s="573"/>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74"/>
      <c r="AR261" s="570"/>
      <c r="AS261" s="570"/>
      <c r="AT261" s="570"/>
      <c r="AU261" s="571"/>
      <c r="AV261" s="572"/>
      <c r="AW261" s="572"/>
      <c r="AX261" s="573"/>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74"/>
      <c r="AR262" s="570"/>
      <c r="AS262" s="570"/>
      <c r="AT262" s="570"/>
      <c r="AU262" s="571"/>
      <c r="AV262" s="572"/>
      <c r="AW262" s="572"/>
      <c r="AX262" s="573"/>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74"/>
      <c r="AR263" s="570"/>
      <c r="AS263" s="570"/>
      <c r="AT263" s="570"/>
      <c r="AU263" s="571"/>
      <c r="AV263" s="572"/>
      <c r="AW263" s="572"/>
      <c r="AX263" s="573"/>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74"/>
      <c r="AR264" s="570"/>
      <c r="AS264" s="570"/>
      <c r="AT264" s="570"/>
      <c r="AU264" s="571"/>
      <c r="AV264" s="572"/>
      <c r="AW264" s="572"/>
      <c r="AX264" s="573"/>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74"/>
      <c r="AR265" s="570"/>
      <c r="AS265" s="570"/>
      <c r="AT265" s="570"/>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370</v>
      </c>
      <c r="AL268" s="232"/>
      <c r="AM268" s="232"/>
      <c r="AN268" s="232"/>
      <c r="AO268" s="232"/>
      <c r="AP268" s="232"/>
      <c r="AQ268" s="232" t="s">
        <v>23</v>
      </c>
      <c r="AR268" s="232"/>
      <c r="AS268" s="232"/>
      <c r="AT268" s="232"/>
      <c r="AU268" s="83" t="s">
        <v>24</v>
      </c>
      <c r="AV268" s="84"/>
      <c r="AW268" s="84"/>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74"/>
      <c r="AR269" s="570"/>
      <c r="AS269" s="570"/>
      <c r="AT269" s="570"/>
      <c r="AU269" s="571"/>
      <c r="AV269" s="572"/>
      <c r="AW269" s="572"/>
      <c r="AX269" s="573"/>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74"/>
      <c r="AR270" s="570"/>
      <c r="AS270" s="570"/>
      <c r="AT270" s="570"/>
      <c r="AU270" s="571"/>
      <c r="AV270" s="572"/>
      <c r="AW270" s="572"/>
      <c r="AX270" s="573"/>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74"/>
      <c r="AR271" s="570"/>
      <c r="AS271" s="570"/>
      <c r="AT271" s="570"/>
      <c r="AU271" s="571"/>
      <c r="AV271" s="572"/>
      <c r="AW271" s="572"/>
      <c r="AX271" s="573"/>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74"/>
      <c r="AR272" s="570"/>
      <c r="AS272" s="570"/>
      <c r="AT272" s="570"/>
      <c r="AU272" s="571"/>
      <c r="AV272" s="572"/>
      <c r="AW272" s="572"/>
      <c r="AX272" s="573"/>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74"/>
      <c r="AR273" s="570"/>
      <c r="AS273" s="570"/>
      <c r="AT273" s="570"/>
      <c r="AU273" s="571"/>
      <c r="AV273" s="572"/>
      <c r="AW273" s="572"/>
      <c r="AX273" s="573"/>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74"/>
      <c r="AR274" s="570"/>
      <c r="AS274" s="570"/>
      <c r="AT274" s="570"/>
      <c r="AU274" s="571"/>
      <c r="AV274" s="572"/>
      <c r="AW274" s="572"/>
      <c r="AX274" s="573"/>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74"/>
      <c r="AR275" s="570"/>
      <c r="AS275" s="570"/>
      <c r="AT275" s="570"/>
      <c r="AU275" s="571"/>
      <c r="AV275" s="572"/>
      <c r="AW275" s="572"/>
      <c r="AX275" s="573"/>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74"/>
      <c r="AR276" s="570"/>
      <c r="AS276" s="570"/>
      <c r="AT276" s="570"/>
      <c r="AU276" s="571"/>
      <c r="AV276" s="572"/>
      <c r="AW276" s="572"/>
      <c r="AX276" s="573"/>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74"/>
      <c r="AR277" s="570"/>
      <c r="AS277" s="570"/>
      <c r="AT277" s="570"/>
      <c r="AU277" s="571"/>
      <c r="AV277" s="572"/>
      <c r="AW277" s="572"/>
      <c r="AX277" s="573"/>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74"/>
      <c r="AR278" s="570"/>
      <c r="AS278" s="570"/>
      <c r="AT278" s="570"/>
      <c r="AU278" s="571"/>
      <c r="AV278" s="572"/>
      <c r="AW278" s="572"/>
      <c r="AX278" s="573"/>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74"/>
      <c r="AR279" s="570"/>
      <c r="AS279" s="570"/>
      <c r="AT279" s="570"/>
      <c r="AU279" s="571"/>
      <c r="AV279" s="572"/>
      <c r="AW279" s="572"/>
      <c r="AX279" s="573"/>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74"/>
      <c r="AR280" s="570"/>
      <c r="AS280" s="570"/>
      <c r="AT280" s="570"/>
      <c r="AU280" s="571"/>
      <c r="AV280" s="572"/>
      <c r="AW280" s="572"/>
      <c r="AX280" s="573"/>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74"/>
      <c r="AR281" s="570"/>
      <c r="AS281" s="570"/>
      <c r="AT281" s="570"/>
      <c r="AU281" s="571"/>
      <c r="AV281" s="572"/>
      <c r="AW281" s="572"/>
      <c r="AX281" s="573"/>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74"/>
      <c r="AR282" s="570"/>
      <c r="AS282" s="570"/>
      <c r="AT282" s="570"/>
      <c r="AU282" s="571"/>
      <c r="AV282" s="572"/>
      <c r="AW282" s="572"/>
      <c r="AX282" s="573"/>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74"/>
      <c r="AR283" s="570"/>
      <c r="AS283" s="570"/>
      <c r="AT283" s="570"/>
      <c r="AU283" s="571"/>
      <c r="AV283" s="572"/>
      <c r="AW283" s="572"/>
      <c r="AX283" s="573"/>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74"/>
      <c r="AR284" s="570"/>
      <c r="AS284" s="570"/>
      <c r="AT284" s="570"/>
      <c r="AU284" s="571"/>
      <c r="AV284" s="572"/>
      <c r="AW284" s="572"/>
      <c r="AX284" s="573"/>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74"/>
      <c r="AR285" s="570"/>
      <c r="AS285" s="570"/>
      <c r="AT285" s="570"/>
      <c r="AU285" s="571"/>
      <c r="AV285" s="572"/>
      <c r="AW285" s="572"/>
      <c r="AX285" s="573"/>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74"/>
      <c r="AR286" s="570"/>
      <c r="AS286" s="570"/>
      <c r="AT286" s="570"/>
      <c r="AU286" s="571"/>
      <c r="AV286" s="572"/>
      <c r="AW286" s="572"/>
      <c r="AX286" s="573"/>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74"/>
      <c r="AR287" s="570"/>
      <c r="AS287" s="570"/>
      <c r="AT287" s="570"/>
      <c r="AU287" s="571"/>
      <c r="AV287" s="572"/>
      <c r="AW287" s="572"/>
      <c r="AX287" s="573"/>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74"/>
      <c r="AR288" s="570"/>
      <c r="AS288" s="570"/>
      <c r="AT288" s="570"/>
      <c r="AU288" s="571"/>
      <c r="AV288" s="572"/>
      <c r="AW288" s="572"/>
      <c r="AX288" s="573"/>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74"/>
      <c r="AR289" s="570"/>
      <c r="AS289" s="570"/>
      <c r="AT289" s="570"/>
      <c r="AU289" s="571"/>
      <c r="AV289" s="572"/>
      <c r="AW289" s="572"/>
      <c r="AX289" s="573"/>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74"/>
      <c r="AR290" s="570"/>
      <c r="AS290" s="570"/>
      <c r="AT290" s="570"/>
      <c r="AU290" s="571"/>
      <c r="AV290" s="572"/>
      <c r="AW290" s="572"/>
      <c r="AX290" s="573"/>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74"/>
      <c r="AR291" s="570"/>
      <c r="AS291" s="570"/>
      <c r="AT291" s="570"/>
      <c r="AU291" s="571"/>
      <c r="AV291" s="572"/>
      <c r="AW291" s="572"/>
      <c r="AX291" s="573"/>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74"/>
      <c r="AR292" s="570"/>
      <c r="AS292" s="570"/>
      <c r="AT292" s="570"/>
      <c r="AU292" s="571"/>
      <c r="AV292" s="572"/>
      <c r="AW292" s="572"/>
      <c r="AX292" s="573"/>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74"/>
      <c r="AR293" s="570"/>
      <c r="AS293" s="570"/>
      <c r="AT293" s="570"/>
      <c r="AU293" s="571"/>
      <c r="AV293" s="572"/>
      <c r="AW293" s="572"/>
      <c r="AX293" s="573"/>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74"/>
      <c r="AR294" s="570"/>
      <c r="AS294" s="570"/>
      <c r="AT294" s="570"/>
      <c r="AU294" s="571"/>
      <c r="AV294" s="572"/>
      <c r="AW294" s="572"/>
      <c r="AX294" s="573"/>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74"/>
      <c r="AR295" s="570"/>
      <c r="AS295" s="570"/>
      <c r="AT295" s="570"/>
      <c r="AU295" s="571"/>
      <c r="AV295" s="572"/>
      <c r="AW295" s="572"/>
      <c r="AX295" s="573"/>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74"/>
      <c r="AR296" s="570"/>
      <c r="AS296" s="570"/>
      <c r="AT296" s="570"/>
      <c r="AU296" s="571"/>
      <c r="AV296" s="572"/>
      <c r="AW296" s="572"/>
      <c r="AX296" s="573"/>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74"/>
      <c r="AR297" s="570"/>
      <c r="AS297" s="570"/>
      <c r="AT297" s="570"/>
      <c r="AU297" s="571"/>
      <c r="AV297" s="572"/>
      <c r="AW297" s="572"/>
      <c r="AX297" s="573"/>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74"/>
      <c r="AR298" s="570"/>
      <c r="AS298" s="570"/>
      <c r="AT298" s="570"/>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370</v>
      </c>
      <c r="AL301" s="232"/>
      <c r="AM301" s="232"/>
      <c r="AN301" s="232"/>
      <c r="AO301" s="232"/>
      <c r="AP301" s="232"/>
      <c r="AQ301" s="232" t="s">
        <v>23</v>
      </c>
      <c r="AR301" s="232"/>
      <c r="AS301" s="232"/>
      <c r="AT301" s="232"/>
      <c r="AU301" s="83" t="s">
        <v>24</v>
      </c>
      <c r="AV301" s="84"/>
      <c r="AW301" s="84"/>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74"/>
      <c r="AR302" s="570"/>
      <c r="AS302" s="570"/>
      <c r="AT302" s="570"/>
      <c r="AU302" s="571"/>
      <c r="AV302" s="572"/>
      <c r="AW302" s="572"/>
      <c r="AX302" s="573"/>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74"/>
      <c r="AR303" s="570"/>
      <c r="AS303" s="570"/>
      <c r="AT303" s="570"/>
      <c r="AU303" s="571"/>
      <c r="AV303" s="572"/>
      <c r="AW303" s="572"/>
      <c r="AX303" s="573"/>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74"/>
      <c r="AR304" s="570"/>
      <c r="AS304" s="570"/>
      <c r="AT304" s="570"/>
      <c r="AU304" s="571"/>
      <c r="AV304" s="572"/>
      <c r="AW304" s="572"/>
      <c r="AX304" s="573"/>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74"/>
      <c r="AR305" s="570"/>
      <c r="AS305" s="570"/>
      <c r="AT305" s="570"/>
      <c r="AU305" s="571"/>
      <c r="AV305" s="572"/>
      <c r="AW305" s="572"/>
      <c r="AX305" s="573"/>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74"/>
      <c r="AR306" s="570"/>
      <c r="AS306" s="570"/>
      <c r="AT306" s="570"/>
      <c r="AU306" s="571"/>
      <c r="AV306" s="572"/>
      <c r="AW306" s="572"/>
      <c r="AX306" s="573"/>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74"/>
      <c r="AR307" s="570"/>
      <c r="AS307" s="570"/>
      <c r="AT307" s="570"/>
      <c r="AU307" s="571"/>
      <c r="AV307" s="572"/>
      <c r="AW307" s="572"/>
      <c r="AX307" s="573"/>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74"/>
      <c r="AR308" s="570"/>
      <c r="AS308" s="570"/>
      <c r="AT308" s="570"/>
      <c r="AU308" s="571"/>
      <c r="AV308" s="572"/>
      <c r="AW308" s="572"/>
      <c r="AX308" s="573"/>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74"/>
      <c r="AR309" s="570"/>
      <c r="AS309" s="570"/>
      <c r="AT309" s="570"/>
      <c r="AU309" s="571"/>
      <c r="AV309" s="572"/>
      <c r="AW309" s="572"/>
      <c r="AX309" s="573"/>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74"/>
      <c r="AR310" s="570"/>
      <c r="AS310" s="570"/>
      <c r="AT310" s="570"/>
      <c r="AU310" s="571"/>
      <c r="AV310" s="572"/>
      <c r="AW310" s="572"/>
      <c r="AX310" s="573"/>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74"/>
      <c r="AR311" s="570"/>
      <c r="AS311" s="570"/>
      <c r="AT311" s="570"/>
      <c r="AU311" s="571"/>
      <c r="AV311" s="572"/>
      <c r="AW311" s="572"/>
      <c r="AX311" s="573"/>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74"/>
      <c r="AR312" s="570"/>
      <c r="AS312" s="570"/>
      <c r="AT312" s="570"/>
      <c r="AU312" s="571"/>
      <c r="AV312" s="572"/>
      <c r="AW312" s="572"/>
      <c r="AX312" s="573"/>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74"/>
      <c r="AR313" s="570"/>
      <c r="AS313" s="570"/>
      <c r="AT313" s="570"/>
      <c r="AU313" s="571"/>
      <c r="AV313" s="572"/>
      <c r="AW313" s="572"/>
      <c r="AX313" s="573"/>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74"/>
      <c r="AR314" s="570"/>
      <c r="AS314" s="570"/>
      <c r="AT314" s="570"/>
      <c r="AU314" s="571"/>
      <c r="AV314" s="572"/>
      <c r="AW314" s="572"/>
      <c r="AX314" s="573"/>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74"/>
      <c r="AR315" s="570"/>
      <c r="AS315" s="570"/>
      <c r="AT315" s="570"/>
      <c r="AU315" s="571"/>
      <c r="AV315" s="572"/>
      <c r="AW315" s="572"/>
      <c r="AX315" s="573"/>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74"/>
      <c r="AR316" s="570"/>
      <c r="AS316" s="570"/>
      <c r="AT316" s="570"/>
      <c r="AU316" s="571"/>
      <c r="AV316" s="572"/>
      <c r="AW316" s="572"/>
      <c r="AX316" s="573"/>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74"/>
      <c r="AR317" s="570"/>
      <c r="AS317" s="570"/>
      <c r="AT317" s="570"/>
      <c r="AU317" s="571"/>
      <c r="AV317" s="572"/>
      <c r="AW317" s="572"/>
      <c r="AX317" s="573"/>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74"/>
      <c r="AR318" s="570"/>
      <c r="AS318" s="570"/>
      <c r="AT318" s="570"/>
      <c r="AU318" s="571"/>
      <c r="AV318" s="572"/>
      <c r="AW318" s="572"/>
      <c r="AX318" s="573"/>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74"/>
      <c r="AR319" s="570"/>
      <c r="AS319" s="570"/>
      <c r="AT319" s="570"/>
      <c r="AU319" s="571"/>
      <c r="AV319" s="572"/>
      <c r="AW319" s="572"/>
      <c r="AX319" s="573"/>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74"/>
      <c r="AR320" s="570"/>
      <c r="AS320" s="570"/>
      <c r="AT320" s="570"/>
      <c r="AU320" s="571"/>
      <c r="AV320" s="572"/>
      <c r="AW320" s="572"/>
      <c r="AX320" s="573"/>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74"/>
      <c r="AR321" s="570"/>
      <c r="AS321" s="570"/>
      <c r="AT321" s="570"/>
      <c r="AU321" s="571"/>
      <c r="AV321" s="572"/>
      <c r="AW321" s="572"/>
      <c r="AX321" s="573"/>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74"/>
      <c r="AR322" s="570"/>
      <c r="AS322" s="570"/>
      <c r="AT322" s="570"/>
      <c r="AU322" s="571"/>
      <c r="AV322" s="572"/>
      <c r="AW322" s="572"/>
      <c r="AX322" s="573"/>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74"/>
      <c r="AR323" s="570"/>
      <c r="AS323" s="570"/>
      <c r="AT323" s="570"/>
      <c r="AU323" s="571"/>
      <c r="AV323" s="572"/>
      <c r="AW323" s="572"/>
      <c r="AX323" s="573"/>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74"/>
      <c r="AR324" s="570"/>
      <c r="AS324" s="570"/>
      <c r="AT324" s="570"/>
      <c r="AU324" s="571"/>
      <c r="AV324" s="572"/>
      <c r="AW324" s="572"/>
      <c r="AX324" s="573"/>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74"/>
      <c r="AR325" s="570"/>
      <c r="AS325" s="570"/>
      <c r="AT325" s="570"/>
      <c r="AU325" s="571"/>
      <c r="AV325" s="572"/>
      <c r="AW325" s="572"/>
      <c r="AX325" s="573"/>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74"/>
      <c r="AR326" s="570"/>
      <c r="AS326" s="570"/>
      <c r="AT326" s="570"/>
      <c r="AU326" s="571"/>
      <c r="AV326" s="572"/>
      <c r="AW326" s="572"/>
      <c r="AX326" s="573"/>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74"/>
      <c r="AR327" s="570"/>
      <c r="AS327" s="570"/>
      <c r="AT327" s="570"/>
      <c r="AU327" s="571"/>
      <c r="AV327" s="572"/>
      <c r="AW327" s="572"/>
      <c r="AX327" s="573"/>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74"/>
      <c r="AR328" s="570"/>
      <c r="AS328" s="570"/>
      <c r="AT328" s="570"/>
      <c r="AU328" s="571"/>
      <c r="AV328" s="572"/>
      <c r="AW328" s="572"/>
      <c r="AX328" s="573"/>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74"/>
      <c r="AR329" s="570"/>
      <c r="AS329" s="570"/>
      <c r="AT329" s="570"/>
      <c r="AU329" s="571"/>
      <c r="AV329" s="572"/>
      <c r="AW329" s="572"/>
      <c r="AX329" s="573"/>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74"/>
      <c r="AR330" s="570"/>
      <c r="AS330" s="570"/>
      <c r="AT330" s="570"/>
      <c r="AU330" s="571"/>
      <c r="AV330" s="572"/>
      <c r="AW330" s="572"/>
      <c r="AX330" s="573"/>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74"/>
      <c r="AR331" s="570"/>
      <c r="AS331" s="570"/>
      <c r="AT331" s="570"/>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370</v>
      </c>
      <c r="AL334" s="232"/>
      <c r="AM334" s="232"/>
      <c r="AN334" s="232"/>
      <c r="AO334" s="232"/>
      <c r="AP334" s="232"/>
      <c r="AQ334" s="232" t="s">
        <v>23</v>
      </c>
      <c r="AR334" s="232"/>
      <c r="AS334" s="232"/>
      <c r="AT334" s="232"/>
      <c r="AU334" s="83" t="s">
        <v>24</v>
      </c>
      <c r="AV334" s="84"/>
      <c r="AW334" s="84"/>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74"/>
      <c r="AR335" s="570"/>
      <c r="AS335" s="570"/>
      <c r="AT335" s="570"/>
      <c r="AU335" s="571"/>
      <c r="AV335" s="572"/>
      <c r="AW335" s="572"/>
      <c r="AX335" s="573"/>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74"/>
      <c r="AR336" s="570"/>
      <c r="AS336" s="570"/>
      <c r="AT336" s="570"/>
      <c r="AU336" s="571"/>
      <c r="AV336" s="572"/>
      <c r="AW336" s="572"/>
      <c r="AX336" s="573"/>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74"/>
      <c r="AR337" s="570"/>
      <c r="AS337" s="570"/>
      <c r="AT337" s="570"/>
      <c r="AU337" s="571"/>
      <c r="AV337" s="572"/>
      <c r="AW337" s="572"/>
      <c r="AX337" s="573"/>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74"/>
      <c r="AR338" s="570"/>
      <c r="AS338" s="570"/>
      <c r="AT338" s="570"/>
      <c r="AU338" s="571"/>
      <c r="AV338" s="572"/>
      <c r="AW338" s="572"/>
      <c r="AX338" s="573"/>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74"/>
      <c r="AR339" s="570"/>
      <c r="AS339" s="570"/>
      <c r="AT339" s="570"/>
      <c r="AU339" s="571"/>
      <c r="AV339" s="572"/>
      <c r="AW339" s="572"/>
      <c r="AX339" s="573"/>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74"/>
      <c r="AR340" s="570"/>
      <c r="AS340" s="570"/>
      <c r="AT340" s="570"/>
      <c r="AU340" s="571"/>
      <c r="AV340" s="572"/>
      <c r="AW340" s="572"/>
      <c r="AX340" s="573"/>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74"/>
      <c r="AR341" s="570"/>
      <c r="AS341" s="570"/>
      <c r="AT341" s="570"/>
      <c r="AU341" s="571"/>
      <c r="AV341" s="572"/>
      <c r="AW341" s="572"/>
      <c r="AX341" s="573"/>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74"/>
      <c r="AR342" s="570"/>
      <c r="AS342" s="570"/>
      <c r="AT342" s="570"/>
      <c r="AU342" s="571"/>
      <c r="AV342" s="572"/>
      <c r="AW342" s="572"/>
      <c r="AX342" s="573"/>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74"/>
      <c r="AR343" s="570"/>
      <c r="AS343" s="570"/>
      <c r="AT343" s="570"/>
      <c r="AU343" s="571"/>
      <c r="AV343" s="572"/>
      <c r="AW343" s="572"/>
      <c r="AX343" s="573"/>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74"/>
      <c r="AR344" s="570"/>
      <c r="AS344" s="570"/>
      <c r="AT344" s="570"/>
      <c r="AU344" s="571"/>
      <c r="AV344" s="572"/>
      <c r="AW344" s="572"/>
      <c r="AX344" s="573"/>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74"/>
      <c r="AR345" s="570"/>
      <c r="AS345" s="570"/>
      <c r="AT345" s="570"/>
      <c r="AU345" s="571"/>
      <c r="AV345" s="572"/>
      <c r="AW345" s="572"/>
      <c r="AX345" s="573"/>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74"/>
      <c r="AR346" s="570"/>
      <c r="AS346" s="570"/>
      <c r="AT346" s="570"/>
      <c r="AU346" s="571"/>
      <c r="AV346" s="572"/>
      <c r="AW346" s="572"/>
      <c r="AX346" s="573"/>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74"/>
      <c r="AR347" s="570"/>
      <c r="AS347" s="570"/>
      <c r="AT347" s="570"/>
      <c r="AU347" s="571"/>
      <c r="AV347" s="572"/>
      <c r="AW347" s="572"/>
      <c r="AX347" s="573"/>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74"/>
      <c r="AR348" s="570"/>
      <c r="AS348" s="570"/>
      <c r="AT348" s="570"/>
      <c r="AU348" s="571"/>
      <c r="AV348" s="572"/>
      <c r="AW348" s="572"/>
      <c r="AX348" s="573"/>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74"/>
      <c r="AR349" s="570"/>
      <c r="AS349" s="570"/>
      <c r="AT349" s="570"/>
      <c r="AU349" s="571"/>
      <c r="AV349" s="572"/>
      <c r="AW349" s="572"/>
      <c r="AX349" s="573"/>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74"/>
      <c r="AR350" s="570"/>
      <c r="AS350" s="570"/>
      <c r="AT350" s="570"/>
      <c r="AU350" s="571"/>
      <c r="AV350" s="572"/>
      <c r="AW350" s="572"/>
      <c r="AX350" s="573"/>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74"/>
      <c r="AR351" s="570"/>
      <c r="AS351" s="570"/>
      <c r="AT351" s="570"/>
      <c r="AU351" s="571"/>
      <c r="AV351" s="572"/>
      <c r="AW351" s="572"/>
      <c r="AX351" s="573"/>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74"/>
      <c r="AR352" s="570"/>
      <c r="AS352" s="570"/>
      <c r="AT352" s="570"/>
      <c r="AU352" s="571"/>
      <c r="AV352" s="572"/>
      <c r="AW352" s="572"/>
      <c r="AX352" s="573"/>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74"/>
      <c r="AR353" s="570"/>
      <c r="AS353" s="570"/>
      <c r="AT353" s="570"/>
      <c r="AU353" s="571"/>
      <c r="AV353" s="572"/>
      <c r="AW353" s="572"/>
      <c r="AX353" s="573"/>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74"/>
      <c r="AR354" s="570"/>
      <c r="AS354" s="570"/>
      <c r="AT354" s="570"/>
      <c r="AU354" s="571"/>
      <c r="AV354" s="572"/>
      <c r="AW354" s="572"/>
      <c r="AX354" s="573"/>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74"/>
      <c r="AR355" s="570"/>
      <c r="AS355" s="570"/>
      <c r="AT355" s="570"/>
      <c r="AU355" s="571"/>
      <c r="AV355" s="572"/>
      <c r="AW355" s="572"/>
      <c r="AX355" s="573"/>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74"/>
      <c r="AR356" s="570"/>
      <c r="AS356" s="570"/>
      <c r="AT356" s="570"/>
      <c r="AU356" s="571"/>
      <c r="AV356" s="572"/>
      <c r="AW356" s="572"/>
      <c r="AX356" s="573"/>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74"/>
      <c r="AR357" s="570"/>
      <c r="AS357" s="570"/>
      <c r="AT357" s="570"/>
      <c r="AU357" s="571"/>
      <c r="AV357" s="572"/>
      <c r="AW357" s="572"/>
      <c r="AX357" s="573"/>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74"/>
      <c r="AR358" s="570"/>
      <c r="AS358" s="570"/>
      <c r="AT358" s="570"/>
      <c r="AU358" s="571"/>
      <c r="AV358" s="572"/>
      <c r="AW358" s="572"/>
      <c r="AX358" s="573"/>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74"/>
      <c r="AR359" s="570"/>
      <c r="AS359" s="570"/>
      <c r="AT359" s="570"/>
      <c r="AU359" s="571"/>
      <c r="AV359" s="572"/>
      <c r="AW359" s="572"/>
      <c r="AX359" s="573"/>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74"/>
      <c r="AR360" s="570"/>
      <c r="AS360" s="570"/>
      <c r="AT360" s="570"/>
      <c r="AU360" s="571"/>
      <c r="AV360" s="572"/>
      <c r="AW360" s="572"/>
      <c r="AX360" s="573"/>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74"/>
      <c r="AR361" s="570"/>
      <c r="AS361" s="570"/>
      <c r="AT361" s="570"/>
      <c r="AU361" s="571"/>
      <c r="AV361" s="572"/>
      <c r="AW361" s="572"/>
      <c r="AX361" s="573"/>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74"/>
      <c r="AR362" s="570"/>
      <c r="AS362" s="570"/>
      <c r="AT362" s="570"/>
      <c r="AU362" s="571"/>
      <c r="AV362" s="572"/>
      <c r="AW362" s="572"/>
      <c r="AX362" s="573"/>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74"/>
      <c r="AR363" s="570"/>
      <c r="AS363" s="570"/>
      <c r="AT363" s="570"/>
      <c r="AU363" s="571"/>
      <c r="AV363" s="572"/>
      <c r="AW363" s="572"/>
      <c r="AX363" s="573"/>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74"/>
      <c r="AR364" s="570"/>
      <c r="AS364" s="570"/>
      <c r="AT364" s="570"/>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370</v>
      </c>
      <c r="AL367" s="232"/>
      <c r="AM367" s="232"/>
      <c r="AN367" s="232"/>
      <c r="AO367" s="232"/>
      <c r="AP367" s="232"/>
      <c r="AQ367" s="232" t="s">
        <v>23</v>
      </c>
      <c r="AR367" s="232"/>
      <c r="AS367" s="232"/>
      <c r="AT367" s="232"/>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74"/>
      <c r="AR368" s="570"/>
      <c r="AS368" s="570"/>
      <c r="AT368" s="570"/>
      <c r="AU368" s="571"/>
      <c r="AV368" s="572"/>
      <c r="AW368" s="572"/>
      <c r="AX368" s="573"/>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74"/>
      <c r="AR369" s="570"/>
      <c r="AS369" s="570"/>
      <c r="AT369" s="570"/>
      <c r="AU369" s="571"/>
      <c r="AV369" s="572"/>
      <c r="AW369" s="572"/>
      <c r="AX369" s="573"/>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74"/>
      <c r="AR370" s="570"/>
      <c r="AS370" s="570"/>
      <c r="AT370" s="570"/>
      <c r="AU370" s="571"/>
      <c r="AV370" s="572"/>
      <c r="AW370" s="572"/>
      <c r="AX370" s="573"/>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74"/>
      <c r="AR371" s="570"/>
      <c r="AS371" s="570"/>
      <c r="AT371" s="570"/>
      <c r="AU371" s="571"/>
      <c r="AV371" s="572"/>
      <c r="AW371" s="572"/>
      <c r="AX371" s="573"/>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74"/>
      <c r="AR372" s="570"/>
      <c r="AS372" s="570"/>
      <c r="AT372" s="570"/>
      <c r="AU372" s="571"/>
      <c r="AV372" s="572"/>
      <c r="AW372" s="572"/>
      <c r="AX372" s="573"/>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74"/>
      <c r="AR373" s="570"/>
      <c r="AS373" s="570"/>
      <c r="AT373" s="570"/>
      <c r="AU373" s="571"/>
      <c r="AV373" s="572"/>
      <c r="AW373" s="572"/>
      <c r="AX373" s="573"/>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74"/>
      <c r="AR374" s="570"/>
      <c r="AS374" s="570"/>
      <c r="AT374" s="570"/>
      <c r="AU374" s="571"/>
      <c r="AV374" s="572"/>
      <c r="AW374" s="572"/>
      <c r="AX374" s="573"/>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74"/>
      <c r="AR375" s="570"/>
      <c r="AS375" s="570"/>
      <c r="AT375" s="570"/>
      <c r="AU375" s="571"/>
      <c r="AV375" s="572"/>
      <c r="AW375" s="572"/>
      <c r="AX375" s="573"/>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74"/>
      <c r="AR376" s="570"/>
      <c r="AS376" s="570"/>
      <c r="AT376" s="570"/>
      <c r="AU376" s="571"/>
      <c r="AV376" s="572"/>
      <c r="AW376" s="572"/>
      <c r="AX376" s="573"/>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74"/>
      <c r="AR377" s="570"/>
      <c r="AS377" s="570"/>
      <c r="AT377" s="570"/>
      <c r="AU377" s="571"/>
      <c r="AV377" s="572"/>
      <c r="AW377" s="572"/>
      <c r="AX377" s="573"/>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74"/>
      <c r="AR378" s="570"/>
      <c r="AS378" s="570"/>
      <c r="AT378" s="570"/>
      <c r="AU378" s="571"/>
      <c r="AV378" s="572"/>
      <c r="AW378" s="572"/>
      <c r="AX378" s="573"/>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74"/>
      <c r="AR379" s="570"/>
      <c r="AS379" s="570"/>
      <c r="AT379" s="570"/>
      <c r="AU379" s="571"/>
      <c r="AV379" s="572"/>
      <c r="AW379" s="572"/>
      <c r="AX379" s="573"/>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74"/>
      <c r="AR380" s="570"/>
      <c r="AS380" s="570"/>
      <c r="AT380" s="570"/>
      <c r="AU380" s="571"/>
      <c r="AV380" s="572"/>
      <c r="AW380" s="572"/>
      <c r="AX380" s="573"/>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74"/>
      <c r="AR381" s="570"/>
      <c r="AS381" s="570"/>
      <c r="AT381" s="570"/>
      <c r="AU381" s="571"/>
      <c r="AV381" s="572"/>
      <c r="AW381" s="572"/>
      <c r="AX381" s="573"/>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74"/>
      <c r="AR382" s="570"/>
      <c r="AS382" s="570"/>
      <c r="AT382" s="570"/>
      <c r="AU382" s="571"/>
      <c r="AV382" s="572"/>
      <c r="AW382" s="572"/>
      <c r="AX382" s="573"/>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74"/>
      <c r="AR383" s="570"/>
      <c r="AS383" s="570"/>
      <c r="AT383" s="570"/>
      <c r="AU383" s="571"/>
      <c r="AV383" s="572"/>
      <c r="AW383" s="572"/>
      <c r="AX383" s="573"/>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74"/>
      <c r="AR384" s="570"/>
      <c r="AS384" s="570"/>
      <c r="AT384" s="570"/>
      <c r="AU384" s="571"/>
      <c r="AV384" s="572"/>
      <c r="AW384" s="572"/>
      <c r="AX384" s="573"/>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74"/>
      <c r="AR385" s="570"/>
      <c r="AS385" s="570"/>
      <c r="AT385" s="570"/>
      <c r="AU385" s="571"/>
      <c r="AV385" s="572"/>
      <c r="AW385" s="572"/>
      <c r="AX385" s="573"/>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4"/>
      <c r="AR386" s="570"/>
      <c r="AS386" s="570"/>
      <c r="AT386" s="570"/>
      <c r="AU386" s="571"/>
      <c r="AV386" s="572"/>
      <c r="AW386" s="572"/>
      <c r="AX386" s="573"/>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74"/>
      <c r="AR387" s="570"/>
      <c r="AS387" s="570"/>
      <c r="AT387" s="570"/>
      <c r="AU387" s="571"/>
      <c r="AV387" s="572"/>
      <c r="AW387" s="572"/>
      <c r="AX387" s="573"/>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74"/>
      <c r="AR388" s="570"/>
      <c r="AS388" s="570"/>
      <c r="AT388" s="570"/>
      <c r="AU388" s="571"/>
      <c r="AV388" s="572"/>
      <c r="AW388" s="572"/>
      <c r="AX388" s="573"/>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74"/>
      <c r="AR389" s="570"/>
      <c r="AS389" s="570"/>
      <c r="AT389" s="570"/>
      <c r="AU389" s="571"/>
      <c r="AV389" s="572"/>
      <c r="AW389" s="572"/>
      <c r="AX389" s="573"/>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74"/>
      <c r="AR390" s="570"/>
      <c r="AS390" s="570"/>
      <c r="AT390" s="570"/>
      <c r="AU390" s="571"/>
      <c r="AV390" s="572"/>
      <c r="AW390" s="572"/>
      <c r="AX390" s="573"/>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74"/>
      <c r="AR391" s="570"/>
      <c r="AS391" s="570"/>
      <c r="AT391" s="570"/>
      <c r="AU391" s="571"/>
      <c r="AV391" s="572"/>
      <c r="AW391" s="572"/>
      <c r="AX391" s="573"/>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74"/>
      <c r="AR392" s="570"/>
      <c r="AS392" s="570"/>
      <c r="AT392" s="570"/>
      <c r="AU392" s="571"/>
      <c r="AV392" s="572"/>
      <c r="AW392" s="572"/>
      <c r="AX392" s="573"/>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74"/>
      <c r="AR393" s="570"/>
      <c r="AS393" s="570"/>
      <c r="AT393" s="570"/>
      <c r="AU393" s="571"/>
      <c r="AV393" s="572"/>
      <c r="AW393" s="572"/>
      <c r="AX393" s="573"/>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74"/>
      <c r="AR394" s="570"/>
      <c r="AS394" s="570"/>
      <c r="AT394" s="570"/>
      <c r="AU394" s="571"/>
      <c r="AV394" s="572"/>
      <c r="AW394" s="572"/>
      <c r="AX394" s="573"/>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74"/>
      <c r="AR395" s="570"/>
      <c r="AS395" s="570"/>
      <c r="AT395" s="570"/>
      <c r="AU395" s="571"/>
      <c r="AV395" s="572"/>
      <c r="AW395" s="572"/>
      <c r="AX395" s="573"/>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74"/>
      <c r="AR396" s="570"/>
      <c r="AS396" s="570"/>
      <c r="AT396" s="570"/>
      <c r="AU396" s="571"/>
      <c r="AV396" s="572"/>
      <c r="AW396" s="572"/>
      <c r="AX396" s="573"/>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74"/>
      <c r="AR397" s="570"/>
      <c r="AS397" s="570"/>
      <c r="AT397" s="570"/>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370</v>
      </c>
      <c r="AL400" s="232"/>
      <c r="AM400" s="232"/>
      <c r="AN400" s="232"/>
      <c r="AO400" s="232"/>
      <c r="AP400" s="232"/>
      <c r="AQ400" s="232" t="s">
        <v>23</v>
      </c>
      <c r="AR400" s="232"/>
      <c r="AS400" s="232"/>
      <c r="AT400" s="232"/>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74"/>
      <c r="AR401" s="570"/>
      <c r="AS401" s="570"/>
      <c r="AT401" s="570"/>
      <c r="AU401" s="571"/>
      <c r="AV401" s="572"/>
      <c r="AW401" s="572"/>
      <c r="AX401" s="573"/>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74"/>
      <c r="AR402" s="570"/>
      <c r="AS402" s="570"/>
      <c r="AT402" s="570"/>
      <c r="AU402" s="571"/>
      <c r="AV402" s="572"/>
      <c r="AW402" s="572"/>
      <c r="AX402" s="573"/>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74"/>
      <c r="AR403" s="570"/>
      <c r="AS403" s="570"/>
      <c r="AT403" s="570"/>
      <c r="AU403" s="571"/>
      <c r="AV403" s="572"/>
      <c r="AW403" s="572"/>
      <c r="AX403" s="573"/>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74"/>
      <c r="AR404" s="570"/>
      <c r="AS404" s="570"/>
      <c r="AT404" s="570"/>
      <c r="AU404" s="571"/>
      <c r="AV404" s="572"/>
      <c r="AW404" s="572"/>
      <c r="AX404" s="573"/>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74"/>
      <c r="AR405" s="570"/>
      <c r="AS405" s="570"/>
      <c r="AT405" s="570"/>
      <c r="AU405" s="571"/>
      <c r="AV405" s="572"/>
      <c r="AW405" s="572"/>
      <c r="AX405" s="573"/>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74"/>
      <c r="AR406" s="570"/>
      <c r="AS406" s="570"/>
      <c r="AT406" s="570"/>
      <c r="AU406" s="571"/>
      <c r="AV406" s="572"/>
      <c r="AW406" s="572"/>
      <c r="AX406" s="573"/>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74"/>
      <c r="AR407" s="570"/>
      <c r="AS407" s="570"/>
      <c r="AT407" s="570"/>
      <c r="AU407" s="571"/>
      <c r="AV407" s="572"/>
      <c r="AW407" s="572"/>
      <c r="AX407" s="573"/>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74"/>
      <c r="AR408" s="570"/>
      <c r="AS408" s="570"/>
      <c r="AT408" s="570"/>
      <c r="AU408" s="571"/>
      <c r="AV408" s="572"/>
      <c r="AW408" s="572"/>
      <c r="AX408" s="573"/>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74"/>
      <c r="AR409" s="570"/>
      <c r="AS409" s="570"/>
      <c r="AT409" s="570"/>
      <c r="AU409" s="571"/>
      <c r="AV409" s="572"/>
      <c r="AW409" s="572"/>
      <c r="AX409" s="573"/>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74"/>
      <c r="AR410" s="570"/>
      <c r="AS410" s="570"/>
      <c r="AT410" s="570"/>
      <c r="AU410" s="571"/>
      <c r="AV410" s="572"/>
      <c r="AW410" s="572"/>
      <c r="AX410" s="573"/>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74"/>
      <c r="AR411" s="570"/>
      <c r="AS411" s="570"/>
      <c r="AT411" s="570"/>
      <c r="AU411" s="571"/>
      <c r="AV411" s="572"/>
      <c r="AW411" s="572"/>
      <c r="AX411" s="573"/>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74"/>
      <c r="AR412" s="570"/>
      <c r="AS412" s="570"/>
      <c r="AT412" s="570"/>
      <c r="AU412" s="571"/>
      <c r="AV412" s="572"/>
      <c r="AW412" s="572"/>
      <c r="AX412" s="573"/>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74"/>
      <c r="AR413" s="570"/>
      <c r="AS413" s="570"/>
      <c r="AT413" s="570"/>
      <c r="AU413" s="571"/>
      <c r="AV413" s="572"/>
      <c r="AW413" s="572"/>
      <c r="AX413" s="573"/>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74"/>
      <c r="AR414" s="570"/>
      <c r="AS414" s="570"/>
      <c r="AT414" s="570"/>
      <c r="AU414" s="571"/>
      <c r="AV414" s="572"/>
      <c r="AW414" s="572"/>
      <c r="AX414" s="573"/>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74"/>
      <c r="AR415" s="570"/>
      <c r="AS415" s="570"/>
      <c r="AT415" s="570"/>
      <c r="AU415" s="571"/>
      <c r="AV415" s="572"/>
      <c r="AW415" s="572"/>
      <c r="AX415" s="573"/>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74"/>
      <c r="AR416" s="570"/>
      <c r="AS416" s="570"/>
      <c r="AT416" s="570"/>
      <c r="AU416" s="571"/>
      <c r="AV416" s="572"/>
      <c r="AW416" s="572"/>
      <c r="AX416" s="573"/>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74"/>
      <c r="AR417" s="570"/>
      <c r="AS417" s="570"/>
      <c r="AT417" s="570"/>
      <c r="AU417" s="571"/>
      <c r="AV417" s="572"/>
      <c r="AW417" s="572"/>
      <c r="AX417" s="573"/>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74"/>
      <c r="AR418" s="570"/>
      <c r="AS418" s="570"/>
      <c r="AT418" s="570"/>
      <c r="AU418" s="571"/>
      <c r="AV418" s="572"/>
      <c r="AW418" s="572"/>
      <c r="AX418" s="573"/>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74"/>
      <c r="AR419" s="570"/>
      <c r="AS419" s="570"/>
      <c r="AT419" s="570"/>
      <c r="AU419" s="571"/>
      <c r="AV419" s="572"/>
      <c r="AW419" s="572"/>
      <c r="AX419" s="573"/>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74"/>
      <c r="AR420" s="570"/>
      <c r="AS420" s="570"/>
      <c r="AT420" s="570"/>
      <c r="AU420" s="571"/>
      <c r="AV420" s="572"/>
      <c r="AW420" s="572"/>
      <c r="AX420" s="573"/>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74"/>
      <c r="AR421" s="570"/>
      <c r="AS421" s="570"/>
      <c r="AT421" s="570"/>
      <c r="AU421" s="571"/>
      <c r="AV421" s="572"/>
      <c r="AW421" s="572"/>
      <c r="AX421" s="573"/>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74"/>
      <c r="AR422" s="570"/>
      <c r="AS422" s="570"/>
      <c r="AT422" s="570"/>
      <c r="AU422" s="571"/>
      <c r="AV422" s="572"/>
      <c r="AW422" s="572"/>
      <c r="AX422" s="573"/>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74"/>
      <c r="AR423" s="570"/>
      <c r="AS423" s="570"/>
      <c r="AT423" s="570"/>
      <c r="AU423" s="571"/>
      <c r="AV423" s="572"/>
      <c r="AW423" s="572"/>
      <c r="AX423" s="573"/>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74"/>
      <c r="AR424" s="570"/>
      <c r="AS424" s="570"/>
      <c r="AT424" s="570"/>
      <c r="AU424" s="571"/>
      <c r="AV424" s="572"/>
      <c r="AW424" s="572"/>
      <c r="AX424" s="573"/>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74"/>
      <c r="AR425" s="570"/>
      <c r="AS425" s="570"/>
      <c r="AT425" s="570"/>
      <c r="AU425" s="571"/>
      <c r="AV425" s="572"/>
      <c r="AW425" s="572"/>
      <c r="AX425" s="573"/>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74"/>
      <c r="AR426" s="570"/>
      <c r="AS426" s="570"/>
      <c r="AT426" s="570"/>
      <c r="AU426" s="571"/>
      <c r="AV426" s="572"/>
      <c r="AW426" s="572"/>
      <c r="AX426" s="573"/>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74"/>
      <c r="AR427" s="570"/>
      <c r="AS427" s="570"/>
      <c r="AT427" s="570"/>
      <c r="AU427" s="571"/>
      <c r="AV427" s="572"/>
      <c r="AW427" s="572"/>
      <c r="AX427" s="573"/>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74"/>
      <c r="AR428" s="570"/>
      <c r="AS428" s="570"/>
      <c r="AT428" s="570"/>
      <c r="AU428" s="571"/>
      <c r="AV428" s="572"/>
      <c r="AW428" s="572"/>
      <c r="AX428" s="573"/>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74"/>
      <c r="AR429" s="570"/>
      <c r="AS429" s="570"/>
      <c r="AT429" s="570"/>
      <c r="AU429" s="571"/>
      <c r="AV429" s="572"/>
      <c r="AW429" s="572"/>
      <c r="AX429" s="573"/>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74"/>
      <c r="AR430" s="570"/>
      <c r="AS430" s="570"/>
      <c r="AT430" s="570"/>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370</v>
      </c>
      <c r="AL433" s="232"/>
      <c r="AM433" s="232"/>
      <c r="AN433" s="232"/>
      <c r="AO433" s="232"/>
      <c r="AP433" s="232"/>
      <c r="AQ433" s="232" t="s">
        <v>23</v>
      </c>
      <c r="AR433" s="232"/>
      <c r="AS433" s="232"/>
      <c r="AT433" s="232"/>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74"/>
      <c r="AR434" s="570"/>
      <c r="AS434" s="570"/>
      <c r="AT434" s="570"/>
      <c r="AU434" s="571"/>
      <c r="AV434" s="572"/>
      <c r="AW434" s="572"/>
      <c r="AX434" s="573"/>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74"/>
      <c r="AR435" s="570"/>
      <c r="AS435" s="570"/>
      <c r="AT435" s="570"/>
      <c r="AU435" s="571"/>
      <c r="AV435" s="572"/>
      <c r="AW435" s="572"/>
      <c r="AX435" s="573"/>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74"/>
      <c r="AR436" s="570"/>
      <c r="AS436" s="570"/>
      <c r="AT436" s="570"/>
      <c r="AU436" s="571"/>
      <c r="AV436" s="572"/>
      <c r="AW436" s="572"/>
      <c r="AX436" s="573"/>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74"/>
      <c r="AR437" s="570"/>
      <c r="AS437" s="570"/>
      <c r="AT437" s="570"/>
      <c r="AU437" s="571"/>
      <c r="AV437" s="572"/>
      <c r="AW437" s="572"/>
      <c r="AX437" s="573"/>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74"/>
      <c r="AR438" s="570"/>
      <c r="AS438" s="570"/>
      <c r="AT438" s="570"/>
      <c r="AU438" s="571"/>
      <c r="AV438" s="572"/>
      <c r="AW438" s="572"/>
      <c r="AX438" s="573"/>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74"/>
      <c r="AR439" s="570"/>
      <c r="AS439" s="570"/>
      <c r="AT439" s="570"/>
      <c r="AU439" s="571"/>
      <c r="AV439" s="572"/>
      <c r="AW439" s="572"/>
      <c r="AX439" s="573"/>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74"/>
      <c r="AR440" s="570"/>
      <c r="AS440" s="570"/>
      <c r="AT440" s="570"/>
      <c r="AU440" s="571"/>
      <c r="AV440" s="572"/>
      <c r="AW440" s="572"/>
      <c r="AX440" s="573"/>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74"/>
      <c r="AR441" s="570"/>
      <c r="AS441" s="570"/>
      <c r="AT441" s="570"/>
      <c r="AU441" s="571"/>
      <c r="AV441" s="572"/>
      <c r="AW441" s="572"/>
      <c r="AX441" s="573"/>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74"/>
      <c r="AR442" s="570"/>
      <c r="AS442" s="570"/>
      <c r="AT442" s="570"/>
      <c r="AU442" s="571"/>
      <c r="AV442" s="572"/>
      <c r="AW442" s="572"/>
      <c r="AX442" s="573"/>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74"/>
      <c r="AR443" s="570"/>
      <c r="AS443" s="570"/>
      <c r="AT443" s="570"/>
      <c r="AU443" s="571"/>
      <c r="AV443" s="572"/>
      <c r="AW443" s="572"/>
      <c r="AX443" s="573"/>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74"/>
      <c r="AR444" s="570"/>
      <c r="AS444" s="570"/>
      <c r="AT444" s="570"/>
      <c r="AU444" s="571"/>
      <c r="AV444" s="572"/>
      <c r="AW444" s="572"/>
      <c r="AX444" s="573"/>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74"/>
      <c r="AR445" s="570"/>
      <c r="AS445" s="570"/>
      <c r="AT445" s="570"/>
      <c r="AU445" s="571"/>
      <c r="AV445" s="572"/>
      <c r="AW445" s="572"/>
      <c r="AX445" s="573"/>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74"/>
      <c r="AR446" s="570"/>
      <c r="AS446" s="570"/>
      <c r="AT446" s="570"/>
      <c r="AU446" s="571"/>
      <c r="AV446" s="572"/>
      <c r="AW446" s="572"/>
      <c r="AX446" s="573"/>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74"/>
      <c r="AR447" s="570"/>
      <c r="AS447" s="570"/>
      <c r="AT447" s="570"/>
      <c r="AU447" s="571"/>
      <c r="AV447" s="572"/>
      <c r="AW447" s="572"/>
      <c r="AX447" s="573"/>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74"/>
      <c r="AR448" s="570"/>
      <c r="AS448" s="570"/>
      <c r="AT448" s="570"/>
      <c r="AU448" s="571"/>
      <c r="AV448" s="572"/>
      <c r="AW448" s="572"/>
      <c r="AX448" s="573"/>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74"/>
      <c r="AR449" s="570"/>
      <c r="AS449" s="570"/>
      <c r="AT449" s="570"/>
      <c r="AU449" s="571"/>
      <c r="AV449" s="572"/>
      <c r="AW449" s="572"/>
      <c r="AX449" s="573"/>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74"/>
      <c r="AR450" s="570"/>
      <c r="AS450" s="570"/>
      <c r="AT450" s="570"/>
      <c r="AU450" s="571"/>
      <c r="AV450" s="572"/>
      <c r="AW450" s="572"/>
      <c r="AX450" s="573"/>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74"/>
      <c r="AR451" s="570"/>
      <c r="AS451" s="570"/>
      <c r="AT451" s="570"/>
      <c r="AU451" s="571"/>
      <c r="AV451" s="572"/>
      <c r="AW451" s="572"/>
      <c r="AX451" s="573"/>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74"/>
      <c r="AR452" s="570"/>
      <c r="AS452" s="570"/>
      <c r="AT452" s="570"/>
      <c r="AU452" s="571"/>
      <c r="AV452" s="572"/>
      <c r="AW452" s="572"/>
      <c r="AX452" s="573"/>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74"/>
      <c r="AR453" s="570"/>
      <c r="AS453" s="570"/>
      <c r="AT453" s="570"/>
      <c r="AU453" s="571"/>
      <c r="AV453" s="572"/>
      <c r="AW453" s="572"/>
      <c r="AX453" s="573"/>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74"/>
      <c r="AR454" s="570"/>
      <c r="AS454" s="570"/>
      <c r="AT454" s="570"/>
      <c r="AU454" s="571"/>
      <c r="AV454" s="572"/>
      <c r="AW454" s="572"/>
      <c r="AX454" s="573"/>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74"/>
      <c r="AR455" s="570"/>
      <c r="AS455" s="570"/>
      <c r="AT455" s="570"/>
      <c r="AU455" s="571"/>
      <c r="AV455" s="572"/>
      <c r="AW455" s="572"/>
      <c r="AX455" s="573"/>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74"/>
      <c r="AR456" s="570"/>
      <c r="AS456" s="570"/>
      <c r="AT456" s="570"/>
      <c r="AU456" s="571"/>
      <c r="AV456" s="572"/>
      <c r="AW456" s="572"/>
      <c r="AX456" s="573"/>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74"/>
      <c r="AR457" s="570"/>
      <c r="AS457" s="570"/>
      <c r="AT457" s="570"/>
      <c r="AU457" s="571"/>
      <c r="AV457" s="572"/>
      <c r="AW457" s="572"/>
      <c r="AX457" s="573"/>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74"/>
      <c r="AR458" s="570"/>
      <c r="AS458" s="570"/>
      <c r="AT458" s="570"/>
      <c r="AU458" s="571"/>
      <c r="AV458" s="572"/>
      <c r="AW458" s="572"/>
      <c r="AX458" s="573"/>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74"/>
      <c r="AR459" s="570"/>
      <c r="AS459" s="570"/>
      <c r="AT459" s="570"/>
      <c r="AU459" s="571"/>
      <c r="AV459" s="572"/>
      <c r="AW459" s="572"/>
      <c r="AX459" s="573"/>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74"/>
      <c r="AR460" s="570"/>
      <c r="AS460" s="570"/>
      <c r="AT460" s="570"/>
      <c r="AU460" s="571"/>
      <c r="AV460" s="572"/>
      <c r="AW460" s="572"/>
      <c r="AX460" s="573"/>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74"/>
      <c r="AR461" s="570"/>
      <c r="AS461" s="570"/>
      <c r="AT461" s="570"/>
      <c r="AU461" s="571"/>
      <c r="AV461" s="572"/>
      <c r="AW461" s="572"/>
      <c r="AX461" s="573"/>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74"/>
      <c r="AR462" s="570"/>
      <c r="AS462" s="570"/>
      <c r="AT462" s="570"/>
      <c r="AU462" s="571"/>
      <c r="AV462" s="572"/>
      <c r="AW462" s="572"/>
      <c r="AX462" s="573"/>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74"/>
      <c r="AR463" s="570"/>
      <c r="AS463" s="570"/>
      <c r="AT463" s="570"/>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370</v>
      </c>
      <c r="AL466" s="232"/>
      <c r="AM466" s="232"/>
      <c r="AN466" s="232"/>
      <c r="AO466" s="232"/>
      <c r="AP466" s="232"/>
      <c r="AQ466" s="232" t="s">
        <v>23</v>
      </c>
      <c r="AR466" s="232"/>
      <c r="AS466" s="232"/>
      <c r="AT466" s="232"/>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74"/>
      <c r="AR467" s="570"/>
      <c r="AS467" s="570"/>
      <c r="AT467" s="570"/>
      <c r="AU467" s="571"/>
      <c r="AV467" s="572"/>
      <c r="AW467" s="572"/>
      <c r="AX467" s="573"/>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74"/>
      <c r="AR468" s="570"/>
      <c r="AS468" s="570"/>
      <c r="AT468" s="570"/>
      <c r="AU468" s="571"/>
      <c r="AV468" s="572"/>
      <c r="AW468" s="572"/>
      <c r="AX468" s="573"/>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74"/>
      <c r="AR469" s="570"/>
      <c r="AS469" s="570"/>
      <c r="AT469" s="570"/>
      <c r="AU469" s="571"/>
      <c r="AV469" s="572"/>
      <c r="AW469" s="572"/>
      <c r="AX469" s="573"/>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74"/>
      <c r="AR470" s="570"/>
      <c r="AS470" s="570"/>
      <c r="AT470" s="570"/>
      <c r="AU470" s="571"/>
      <c r="AV470" s="572"/>
      <c r="AW470" s="572"/>
      <c r="AX470" s="573"/>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74"/>
      <c r="AR471" s="570"/>
      <c r="AS471" s="570"/>
      <c r="AT471" s="570"/>
      <c r="AU471" s="571"/>
      <c r="AV471" s="572"/>
      <c r="AW471" s="572"/>
      <c r="AX471" s="573"/>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74"/>
      <c r="AR472" s="570"/>
      <c r="AS472" s="570"/>
      <c r="AT472" s="570"/>
      <c r="AU472" s="571"/>
      <c r="AV472" s="572"/>
      <c r="AW472" s="572"/>
      <c r="AX472" s="573"/>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74"/>
      <c r="AR473" s="570"/>
      <c r="AS473" s="570"/>
      <c r="AT473" s="570"/>
      <c r="AU473" s="571"/>
      <c r="AV473" s="572"/>
      <c r="AW473" s="572"/>
      <c r="AX473" s="573"/>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74"/>
      <c r="AR474" s="570"/>
      <c r="AS474" s="570"/>
      <c r="AT474" s="570"/>
      <c r="AU474" s="571"/>
      <c r="AV474" s="572"/>
      <c r="AW474" s="572"/>
      <c r="AX474" s="573"/>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74"/>
      <c r="AR475" s="570"/>
      <c r="AS475" s="570"/>
      <c r="AT475" s="570"/>
      <c r="AU475" s="571"/>
      <c r="AV475" s="572"/>
      <c r="AW475" s="572"/>
      <c r="AX475" s="573"/>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74"/>
      <c r="AR476" s="570"/>
      <c r="AS476" s="570"/>
      <c r="AT476" s="570"/>
      <c r="AU476" s="571"/>
      <c r="AV476" s="572"/>
      <c r="AW476" s="572"/>
      <c r="AX476" s="573"/>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74"/>
      <c r="AR477" s="570"/>
      <c r="AS477" s="570"/>
      <c r="AT477" s="570"/>
      <c r="AU477" s="571"/>
      <c r="AV477" s="572"/>
      <c r="AW477" s="572"/>
      <c r="AX477" s="573"/>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74"/>
      <c r="AR478" s="570"/>
      <c r="AS478" s="570"/>
      <c r="AT478" s="570"/>
      <c r="AU478" s="571"/>
      <c r="AV478" s="572"/>
      <c r="AW478" s="572"/>
      <c r="AX478" s="573"/>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74"/>
      <c r="AR479" s="570"/>
      <c r="AS479" s="570"/>
      <c r="AT479" s="570"/>
      <c r="AU479" s="571"/>
      <c r="AV479" s="572"/>
      <c r="AW479" s="572"/>
      <c r="AX479" s="573"/>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74"/>
      <c r="AR480" s="570"/>
      <c r="AS480" s="570"/>
      <c r="AT480" s="570"/>
      <c r="AU480" s="571"/>
      <c r="AV480" s="572"/>
      <c r="AW480" s="572"/>
      <c r="AX480" s="573"/>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74"/>
      <c r="AR481" s="570"/>
      <c r="AS481" s="570"/>
      <c r="AT481" s="570"/>
      <c r="AU481" s="571"/>
      <c r="AV481" s="572"/>
      <c r="AW481" s="572"/>
      <c r="AX481" s="573"/>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74"/>
      <c r="AR482" s="570"/>
      <c r="AS482" s="570"/>
      <c r="AT482" s="570"/>
      <c r="AU482" s="571"/>
      <c r="AV482" s="572"/>
      <c r="AW482" s="572"/>
      <c r="AX482" s="573"/>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74"/>
      <c r="AR483" s="570"/>
      <c r="AS483" s="570"/>
      <c r="AT483" s="570"/>
      <c r="AU483" s="571"/>
      <c r="AV483" s="572"/>
      <c r="AW483" s="572"/>
      <c r="AX483" s="573"/>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74"/>
      <c r="AR484" s="570"/>
      <c r="AS484" s="570"/>
      <c r="AT484" s="570"/>
      <c r="AU484" s="571"/>
      <c r="AV484" s="572"/>
      <c r="AW484" s="572"/>
      <c r="AX484" s="573"/>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74"/>
      <c r="AR485" s="570"/>
      <c r="AS485" s="570"/>
      <c r="AT485" s="570"/>
      <c r="AU485" s="571"/>
      <c r="AV485" s="572"/>
      <c r="AW485" s="572"/>
      <c r="AX485" s="573"/>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74"/>
      <c r="AR486" s="570"/>
      <c r="AS486" s="570"/>
      <c r="AT486" s="570"/>
      <c r="AU486" s="571"/>
      <c r="AV486" s="572"/>
      <c r="AW486" s="572"/>
      <c r="AX486" s="573"/>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74"/>
      <c r="AR487" s="570"/>
      <c r="AS487" s="570"/>
      <c r="AT487" s="570"/>
      <c r="AU487" s="571"/>
      <c r="AV487" s="572"/>
      <c r="AW487" s="572"/>
      <c r="AX487" s="573"/>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74"/>
      <c r="AR488" s="570"/>
      <c r="AS488" s="570"/>
      <c r="AT488" s="570"/>
      <c r="AU488" s="571"/>
      <c r="AV488" s="572"/>
      <c r="AW488" s="572"/>
      <c r="AX488" s="573"/>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74"/>
      <c r="AR489" s="570"/>
      <c r="AS489" s="570"/>
      <c r="AT489" s="570"/>
      <c r="AU489" s="571"/>
      <c r="AV489" s="572"/>
      <c r="AW489" s="572"/>
      <c r="AX489" s="573"/>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74"/>
      <c r="AR490" s="570"/>
      <c r="AS490" s="570"/>
      <c r="AT490" s="570"/>
      <c r="AU490" s="571"/>
      <c r="AV490" s="572"/>
      <c r="AW490" s="572"/>
      <c r="AX490" s="573"/>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74"/>
      <c r="AR491" s="570"/>
      <c r="AS491" s="570"/>
      <c r="AT491" s="570"/>
      <c r="AU491" s="571"/>
      <c r="AV491" s="572"/>
      <c r="AW491" s="572"/>
      <c r="AX491" s="573"/>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74"/>
      <c r="AR492" s="570"/>
      <c r="AS492" s="570"/>
      <c r="AT492" s="570"/>
      <c r="AU492" s="571"/>
      <c r="AV492" s="572"/>
      <c r="AW492" s="572"/>
      <c r="AX492" s="573"/>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74"/>
      <c r="AR493" s="570"/>
      <c r="AS493" s="570"/>
      <c r="AT493" s="570"/>
      <c r="AU493" s="571"/>
      <c r="AV493" s="572"/>
      <c r="AW493" s="572"/>
      <c r="AX493" s="573"/>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74"/>
      <c r="AR494" s="570"/>
      <c r="AS494" s="570"/>
      <c r="AT494" s="570"/>
      <c r="AU494" s="571"/>
      <c r="AV494" s="572"/>
      <c r="AW494" s="572"/>
      <c r="AX494" s="573"/>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74"/>
      <c r="AR495" s="570"/>
      <c r="AS495" s="570"/>
      <c r="AT495" s="570"/>
      <c r="AU495" s="571"/>
      <c r="AV495" s="572"/>
      <c r="AW495" s="572"/>
      <c r="AX495" s="573"/>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74"/>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AR15:AX15 P15:AQ17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2015-09-10T13:11:33Z</cp:lastPrinted>
  <dcterms:created xsi:type="dcterms:W3CDTF">2012-03-13T00:50:25Z</dcterms:created>
  <dcterms:modified xsi:type="dcterms:W3CDTF">2015-09-10T13:11:58Z</dcterms:modified>
</cp:coreProperties>
</file>