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共有デスクトップPC（LAWCCHDT001）フォルダ\■鑑定評価指導室\資格係（仮）\HP\H28\②電子申請関係(2月15日up)\"/>
    </mc:Choice>
  </mc:AlternateContent>
  <bookViews>
    <workbookView xWindow="720" yWindow="300" windowWidth="18015" windowHeight="8385" activeTab="1"/>
  </bookViews>
  <sheets>
    <sheet name="【記入例】" sheetId="2" r:id="rId1"/>
    <sheet name="電子申請受験願書" sheetId="5" r:id="rId2"/>
  </sheets>
  <definedNames>
    <definedName name="_xlnm.Print_Area" localSheetId="0">【記入例】!$C$4:$AK$51</definedName>
    <definedName name="_xlnm.Print_Area" localSheetId="1">電子申請受験願書!$C$4:$AK$51</definedName>
  </definedNames>
  <calcPr calcId="152511"/>
</workbook>
</file>

<file path=xl/calcChain.xml><?xml version="1.0" encoding="utf-8"?>
<calcChain xmlns="http://schemas.openxmlformats.org/spreadsheetml/2006/main">
  <c r="E4" i="2" l="1"/>
  <c r="E4" i="5"/>
  <c r="AQ51" i="5"/>
  <c r="AR51" i="5"/>
  <c r="AQ50" i="5"/>
  <c r="AR50" i="5"/>
  <c r="AR49" i="5"/>
  <c r="AP45" i="5"/>
  <c r="AQ44" i="5"/>
  <c r="AP44" i="5"/>
  <c r="AP43" i="5"/>
  <c r="AP42" i="5"/>
  <c r="AQ43" i="5"/>
  <c r="AR43" i="5"/>
  <c r="AP39" i="5"/>
  <c r="AP38" i="5"/>
  <c r="AQ37" i="5"/>
  <c r="AR37" i="5"/>
  <c r="AP34" i="5"/>
  <c r="AP33" i="5"/>
  <c r="AQ33" i="5"/>
  <c r="AR33" i="5"/>
  <c r="AP32" i="5"/>
  <c r="AQ32" i="5"/>
  <c r="AR32" i="5"/>
  <c r="AO32" i="5"/>
  <c r="AN32" i="5"/>
  <c r="AP31" i="5"/>
  <c r="AO31" i="5"/>
  <c r="AQ31" i="5"/>
  <c r="AR31" i="5"/>
  <c r="AN31" i="5"/>
  <c r="AP30" i="5"/>
  <c r="AQ30" i="5"/>
  <c r="AR30" i="5"/>
  <c r="AO30" i="5"/>
  <c r="AN30" i="5"/>
  <c r="AQ29" i="5"/>
  <c r="AP29" i="5"/>
  <c r="AR29" i="5"/>
  <c r="AP27" i="5"/>
  <c r="AQ26" i="5"/>
  <c r="AR26" i="5"/>
  <c r="AP26" i="5"/>
  <c r="AP22" i="5"/>
  <c r="AP21" i="5"/>
  <c r="AQ20" i="5"/>
  <c r="AR20" i="5"/>
  <c r="AP20" i="5"/>
  <c r="AQ18" i="5"/>
  <c r="AR18" i="5"/>
  <c r="AQ16" i="5"/>
  <c r="AR16" i="5"/>
  <c r="P16" i="5"/>
  <c r="AP15" i="5"/>
  <c r="AQ15" i="5"/>
  <c r="AR15" i="5"/>
  <c r="AP13" i="5"/>
  <c r="AP12" i="5"/>
  <c r="AP11" i="5"/>
  <c r="AQ10" i="5"/>
  <c r="AR10" i="5"/>
  <c r="AP10" i="5"/>
  <c r="Y8" i="5"/>
  <c r="AP7" i="5"/>
  <c r="AQ7" i="5"/>
  <c r="AR7" i="5"/>
  <c r="AP29" i="2"/>
  <c r="AQ29" i="2"/>
  <c r="AN32" i="2"/>
  <c r="AO32" i="2"/>
  <c r="AQ32" i="2"/>
  <c r="AR32" i="2"/>
  <c r="AN31" i="2"/>
  <c r="AO31" i="2"/>
  <c r="AN30" i="2"/>
  <c r="AO30" i="2"/>
  <c r="AQ30" i="2"/>
  <c r="AR30" i="2"/>
  <c r="AP33" i="2"/>
  <c r="AQ33" i="2"/>
  <c r="AR33" i="2"/>
  <c r="AP32" i="2"/>
  <c r="AP31" i="2"/>
  <c r="AQ31" i="2"/>
  <c r="AR31" i="2"/>
  <c r="AP30" i="2"/>
  <c r="AR49" i="2"/>
  <c r="AQ51" i="2"/>
  <c r="AR51" i="2"/>
  <c r="AQ50" i="2"/>
  <c r="AR50" i="2"/>
  <c r="AP45" i="2"/>
  <c r="AQ44" i="2"/>
  <c r="AP44" i="2"/>
  <c r="AP43" i="2"/>
  <c r="AQ43" i="2"/>
  <c r="AR43" i="2"/>
  <c r="AP42" i="2"/>
  <c r="AP39" i="2"/>
  <c r="AP38" i="2"/>
  <c r="AR37" i="2"/>
  <c r="AQ37" i="2"/>
  <c r="AP34" i="2"/>
  <c r="AP27" i="2"/>
  <c r="AP26" i="2"/>
  <c r="AQ26" i="2"/>
  <c r="AR26" i="2"/>
  <c r="AP22" i="2"/>
  <c r="AP21" i="2"/>
  <c r="AQ20" i="2"/>
  <c r="AR20" i="2"/>
  <c r="AP20" i="2"/>
  <c r="AQ18" i="2"/>
  <c r="AR18" i="2"/>
  <c r="AQ16" i="2"/>
  <c r="AR16" i="2"/>
  <c r="P16" i="2"/>
  <c r="AP15" i="2"/>
  <c r="AQ15" i="2"/>
  <c r="AR15" i="2" s="1"/>
  <c r="AP13" i="2"/>
  <c r="AP12" i="2"/>
  <c r="AP11" i="2"/>
  <c r="AQ10" i="2"/>
  <c r="AR10" i="2"/>
  <c r="AP10" i="2"/>
  <c r="Y8" i="2"/>
  <c r="AP7" i="2"/>
  <c r="AQ7" i="2"/>
  <c r="AR7" i="2" s="1"/>
  <c r="AR29" i="2"/>
  <c r="AR5" i="5"/>
  <c r="AS5" i="5"/>
  <c r="AR5" i="2" l="1"/>
  <c r="AS5" i="2" s="1"/>
</calcChain>
</file>

<file path=xl/comments1.xml><?xml version="1.0" encoding="utf-8"?>
<comments xmlns="http://schemas.openxmlformats.org/spreadsheetml/2006/main">
  <authors>
    <author>行政情報化推進課</author>
  </authors>
  <commentList>
    <comment ref="F7" authorId="0" shapeId="0">
      <text>
        <r>
          <rPr>
            <sz val="8"/>
            <color indexed="81"/>
            <rFont val="ＭＳ Ｐゴシック"/>
            <family val="3"/>
            <charset val="128"/>
          </rPr>
          <t>入力方法は「月/日」　　※月と日の間はスラッシュ</t>
        </r>
      </text>
    </comment>
  </commentList>
</comments>
</file>

<file path=xl/comments2.xml><?xml version="1.0" encoding="utf-8"?>
<comments xmlns="http://schemas.openxmlformats.org/spreadsheetml/2006/main">
  <authors>
    <author>行政情報化推進課</author>
  </authors>
  <commentList>
    <comment ref="F7" authorId="0" shapeId="0">
      <text>
        <r>
          <rPr>
            <sz val="8"/>
            <color indexed="81"/>
            <rFont val="ＭＳ Ｐゴシック"/>
            <family val="3"/>
            <charset val="128"/>
          </rPr>
          <t>入力方法は「月/日」　　※月と日の間はスラッシュ</t>
        </r>
      </text>
    </comment>
    <comment ref="G12" authorId="0" shapeId="0">
      <text>
        <r>
          <rPr>
            <sz val="8"/>
            <color indexed="81"/>
            <rFont val="ＭＳ Ｐゴシック"/>
            <family val="3"/>
            <charset val="128"/>
          </rPr>
          <t>フリガナはカタカナで記入</t>
        </r>
      </text>
    </comment>
    <comment ref="G16" authorId="0" shapeId="0">
      <text>
        <r>
          <rPr>
            <sz val="8"/>
            <color indexed="81"/>
            <rFont val="ＭＳ Ｐゴシック"/>
            <family val="3"/>
            <charset val="128"/>
          </rPr>
          <t>入力方法「S・Ｈ年/月/日」
※年、月、日の間はスラッシュ</t>
        </r>
      </text>
    </comment>
    <comment ref="AC16" authorId="0" shapeId="0">
      <text>
        <r>
          <rPr>
            <sz val="8"/>
            <color indexed="81"/>
            <rFont val="ＭＳ Ｐゴシック"/>
            <family val="3"/>
            <charset val="128"/>
          </rPr>
          <t>該当する○をチェックしてください</t>
        </r>
      </text>
    </comment>
    <comment ref="H20" authorId="0" shapeId="0">
      <text>
        <r>
          <rPr>
            <sz val="8"/>
            <color indexed="81"/>
            <rFont val="ＭＳ Ｐゴシック"/>
            <family val="3"/>
            <charset val="128"/>
          </rPr>
          <t>「-」を入れる</t>
        </r>
      </text>
    </comment>
    <comment ref="G22" authorId="0" shapeId="0">
      <text>
        <r>
          <rPr>
            <sz val="8"/>
            <color indexed="81"/>
            <rFont val="ＭＳ Ｐゴシック"/>
            <family val="3"/>
            <charset val="128"/>
          </rPr>
          <t>都道府県名から記入
アパートやマンションの建物名、室番号、同居先まで正確に記入</t>
        </r>
      </text>
    </comment>
    <comment ref="G27" authorId="0" shapeId="0">
      <text>
        <r>
          <rPr>
            <sz val="8"/>
            <color indexed="81"/>
            <rFont val="ＭＳ Ｐゴシック"/>
            <family val="3"/>
            <charset val="128"/>
          </rPr>
          <t>都道府県名から記入</t>
        </r>
        <r>
          <rPr>
            <b/>
            <sz val="9"/>
            <color indexed="81"/>
            <rFont val="ＭＳ Ｐゴシック"/>
            <family val="3"/>
            <charset val="128"/>
          </rPr>
          <t xml:space="preserve">
</t>
        </r>
      </text>
    </comment>
    <comment ref="L32" authorId="0" shapeId="0">
      <text>
        <r>
          <rPr>
            <sz val="8"/>
            <color indexed="81"/>
            <rFont val="ＭＳ Ｐゴシック"/>
            <family val="3"/>
            <charset val="128"/>
          </rPr>
          <t>連絡がとれる電話番号があれば記入（任意） (例）勤務先</t>
        </r>
      </text>
    </comment>
    <comment ref="L33" authorId="0" shapeId="0">
      <text>
        <r>
          <rPr>
            <sz val="8"/>
            <color indexed="81"/>
            <rFont val="ＭＳ Ｐゴシック"/>
            <family val="3"/>
            <charset val="128"/>
          </rPr>
          <t>必ず半角で記入</t>
        </r>
      </text>
    </comment>
    <comment ref="X43" authorId="0" shapeId="0">
      <text>
        <r>
          <rPr>
            <sz val="8"/>
            <color indexed="81"/>
            <rFont val="ＭＳ Ｐゴシック"/>
            <family val="3"/>
            <charset val="128"/>
          </rPr>
          <t>（例）
・司法試験
・公認会計士試験</t>
        </r>
      </text>
    </comment>
  </commentList>
</comments>
</file>

<file path=xl/sharedStrings.xml><?xml version="1.0" encoding="utf-8"?>
<sst xmlns="http://schemas.openxmlformats.org/spreadsheetml/2006/main" count="199" uniqueCount="106">
  <si>
    <t>平成</t>
    <rPh sb="0" eb="2">
      <t>ヘイセイ</t>
    </rPh>
    <phoneticPr fontId="2"/>
  </si>
  <si>
    <t>年不動産鑑定士試験受験願書</t>
    <phoneticPr fontId="2"/>
  </si>
  <si>
    <t>※短答式
受験番号</t>
    <rPh sb="1" eb="4">
      <t>タントウシキ</t>
    </rPh>
    <rPh sb="5" eb="7">
      <t>ジュケン</t>
    </rPh>
    <rPh sb="7" eb="9">
      <t>バンゴウ</t>
    </rPh>
    <phoneticPr fontId="2"/>
  </si>
  <si>
    <t>※論文式
受験番号</t>
    <rPh sb="1" eb="4">
      <t>ロンブンシキ</t>
    </rPh>
    <rPh sb="5" eb="7">
      <t>ジュケン</t>
    </rPh>
    <rPh sb="7" eb="9">
      <t>バンゴウ</t>
    </rPh>
    <phoneticPr fontId="2"/>
  </si>
  <si>
    <t>　 私は、不動産鑑定士試験を受験したいので、以下に記載した内容が真実でかつ正確であることを確認の上、申し込みます。</t>
    <rPh sb="2" eb="3">
      <t>ワタシ</t>
    </rPh>
    <rPh sb="5" eb="8">
      <t>フドウサン</t>
    </rPh>
    <rPh sb="8" eb="11">
      <t>カンテイシ</t>
    </rPh>
    <rPh sb="11" eb="13">
      <t>シケン</t>
    </rPh>
    <rPh sb="14" eb="16">
      <t>ジュケン</t>
    </rPh>
    <rPh sb="22" eb="24">
      <t>イカ</t>
    </rPh>
    <rPh sb="25" eb="27">
      <t>キサイ</t>
    </rPh>
    <rPh sb="29" eb="31">
      <t>ナイヨウ</t>
    </rPh>
    <rPh sb="32" eb="34">
      <t>シンジツ</t>
    </rPh>
    <rPh sb="37" eb="39">
      <t>セイカク</t>
    </rPh>
    <rPh sb="45" eb="47">
      <t>カクニン</t>
    </rPh>
    <rPh sb="48" eb="49">
      <t>ウエ</t>
    </rPh>
    <rPh sb="50" eb="51">
      <t>モウ</t>
    </rPh>
    <rPh sb="52" eb="53">
      <t>コ</t>
    </rPh>
    <phoneticPr fontId="2"/>
  </si>
  <si>
    <t>記入に漏れ又は誤りがあります。提出できません。
※この文字は記入漏れ等を修正すると消えます。</t>
    <rPh sb="0" eb="2">
      <t>キニュウ</t>
    </rPh>
    <rPh sb="3" eb="4">
      <t>モ</t>
    </rPh>
    <rPh sb="5" eb="6">
      <t>マタ</t>
    </rPh>
    <rPh sb="7" eb="8">
      <t>アヤマ</t>
    </rPh>
    <rPh sb="15" eb="17">
      <t>テイシュツ</t>
    </rPh>
    <rPh sb="27" eb="29">
      <t>モジ</t>
    </rPh>
    <rPh sb="30" eb="32">
      <t>キニュウ</t>
    </rPh>
    <rPh sb="32" eb="33">
      <t>モ</t>
    </rPh>
    <rPh sb="34" eb="35">
      <t>トウ</t>
    </rPh>
    <rPh sb="36" eb="38">
      <t>シュウセイ</t>
    </rPh>
    <rPh sb="41" eb="42">
      <t>キ</t>
    </rPh>
    <phoneticPr fontId="2"/>
  </si>
  <si>
    <t>【申込日】</t>
    <rPh sb="1" eb="3">
      <t>モウシコミ</t>
    </rPh>
    <rPh sb="3" eb="4">
      <t>ビ</t>
    </rPh>
    <phoneticPr fontId="2"/>
  </si>
  <si>
    <t>土地鑑定委員会委員長　　殿</t>
    <rPh sb="0" eb="2">
      <t>トチ</t>
    </rPh>
    <rPh sb="2" eb="4">
      <t>カンテイ</t>
    </rPh>
    <rPh sb="4" eb="7">
      <t>イインカイ</t>
    </rPh>
    <rPh sb="7" eb="10">
      <t>イインチョウ</t>
    </rPh>
    <rPh sb="12" eb="13">
      <t>トノ</t>
    </rPh>
    <phoneticPr fontId="2"/>
  </si>
  <si>
    <t>氏　　名</t>
    <rPh sb="0" eb="1">
      <t>シ</t>
    </rPh>
    <rPh sb="3" eb="4">
      <t>メイ</t>
    </rPh>
    <phoneticPr fontId="2"/>
  </si>
  <si>
    <r>
      <t>氏　　名</t>
    </r>
    <r>
      <rPr>
        <b/>
        <sz val="10"/>
        <rFont val="ＭＳ Ｐ明朝"/>
        <family val="1"/>
        <charset val="128"/>
      </rPr>
      <t/>
    </r>
    <rPh sb="0" eb="1">
      <t>シ</t>
    </rPh>
    <rPh sb="3" eb="4">
      <t>メイ</t>
    </rPh>
    <phoneticPr fontId="2"/>
  </si>
  <si>
    <t>姓</t>
    <rPh sb="0" eb="1">
      <t>セイ</t>
    </rPh>
    <phoneticPr fontId="2"/>
  </si>
  <si>
    <t>名</t>
    <rPh sb="0" eb="1">
      <t>ナ</t>
    </rPh>
    <phoneticPr fontId="2"/>
  </si>
  <si>
    <t>(フリガナ)　</t>
    <phoneticPr fontId="2"/>
  </si>
  <si>
    <t>生年月日</t>
    <rPh sb="0" eb="2">
      <t>セイネン</t>
    </rPh>
    <rPh sb="2" eb="4">
      <t>ガッピ</t>
    </rPh>
    <phoneticPr fontId="2"/>
  </si>
  <si>
    <t>年齢</t>
    <rPh sb="0" eb="2">
      <t>ネンレイ</t>
    </rPh>
    <phoneticPr fontId="2"/>
  </si>
  <si>
    <t>性　　別</t>
    <rPh sb="0" eb="1">
      <t>セイ</t>
    </rPh>
    <rPh sb="3" eb="4">
      <t>ベツ</t>
    </rPh>
    <phoneticPr fontId="2"/>
  </si>
  <si>
    <t>選択してください</t>
    <rPh sb="0" eb="2">
      <t>センタク</t>
    </rPh>
    <phoneticPr fontId="2"/>
  </si>
  <si>
    <t>職業区分</t>
    <rPh sb="0" eb="1">
      <t>ショク</t>
    </rPh>
    <rPh sb="1" eb="2">
      <t>ギョウ</t>
    </rPh>
    <rPh sb="2" eb="4">
      <t>クブン</t>
    </rPh>
    <phoneticPr fontId="2"/>
  </si>
  <si>
    <t>無職</t>
    <rPh sb="0" eb="2">
      <t>ムショク</t>
    </rPh>
    <phoneticPr fontId="2"/>
  </si>
  <si>
    <t>大学院生</t>
    <rPh sb="0" eb="4">
      <t>ダイガクインセイ</t>
    </rPh>
    <phoneticPr fontId="2"/>
  </si>
  <si>
    <t>住　　　　所</t>
    <rPh sb="0" eb="1">
      <t>ジュウ</t>
    </rPh>
    <rPh sb="5" eb="6">
      <t>ショ</t>
    </rPh>
    <phoneticPr fontId="2"/>
  </si>
  <si>
    <t>〒</t>
    <phoneticPr fontId="2"/>
  </si>
  <si>
    <t>100-8918</t>
    <phoneticPr fontId="2"/>
  </si>
  <si>
    <t>※ここに記入した住所に受験票を送付します。</t>
    <rPh sb="4" eb="6">
      <t>キニュウ</t>
    </rPh>
    <rPh sb="8" eb="10">
      <t>ジュウショ</t>
    </rPh>
    <rPh sb="11" eb="14">
      <t>ジュケンヒョウ</t>
    </rPh>
    <rPh sb="15" eb="17">
      <t>ソウフ</t>
    </rPh>
    <phoneticPr fontId="2"/>
  </si>
  <si>
    <t>大学生（短大を含む）</t>
    <rPh sb="0" eb="3">
      <t>ダイガクセイ</t>
    </rPh>
    <rPh sb="4" eb="6">
      <t>タンダイ</t>
    </rPh>
    <rPh sb="7" eb="8">
      <t>フク</t>
    </rPh>
    <phoneticPr fontId="2"/>
  </si>
  <si>
    <t>(フリガナ)　</t>
    <phoneticPr fontId="2"/>
  </si>
  <si>
    <t>中学生又は高校生</t>
    <rPh sb="0" eb="3">
      <t>チュウガクセイ</t>
    </rPh>
    <rPh sb="3" eb="4">
      <t>マタ</t>
    </rPh>
    <rPh sb="5" eb="8">
      <t>コウコウセイ</t>
    </rPh>
    <phoneticPr fontId="2"/>
  </si>
  <si>
    <t>専門学校生</t>
    <rPh sb="0" eb="2">
      <t>センモン</t>
    </rPh>
    <rPh sb="2" eb="5">
      <t>ガッコウセイ</t>
    </rPh>
    <phoneticPr fontId="2"/>
  </si>
  <si>
    <t>鑑定事務所職員</t>
    <rPh sb="0" eb="2">
      <t>カンテイ</t>
    </rPh>
    <rPh sb="2" eb="5">
      <t>ジムショ</t>
    </rPh>
    <rPh sb="5" eb="7">
      <t>ショクイン</t>
    </rPh>
    <phoneticPr fontId="2"/>
  </si>
  <si>
    <t>会社員（鑑定事務所職員以外）</t>
    <rPh sb="0" eb="3">
      <t>カイシャイン</t>
    </rPh>
    <rPh sb="4" eb="6">
      <t>カンテイ</t>
    </rPh>
    <rPh sb="6" eb="9">
      <t>ジムショ</t>
    </rPh>
    <rPh sb="9" eb="11">
      <t>ショクイン</t>
    </rPh>
    <rPh sb="11" eb="13">
      <t>イガイ</t>
    </rPh>
    <phoneticPr fontId="2"/>
  </si>
  <si>
    <t>住民票の住所</t>
    <rPh sb="0" eb="3">
      <t>ジュウミンヒョウ</t>
    </rPh>
    <rPh sb="4" eb="6">
      <t>ジュウショ</t>
    </rPh>
    <phoneticPr fontId="2"/>
  </si>
  <si>
    <t>※住民票の住所が上記と異なる場合のみ記入</t>
    <rPh sb="1" eb="4">
      <t>ジュウミンヒョウ</t>
    </rPh>
    <rPh sb="5" eb="7">
      <t>ジュウショ</t>
    </rPh>
    <rPh sb="8" eb="10">
      <t>ジョウキ</t>
    </rPh>
    <rPh sb="11" eb="12">
      <t>コト</t>
    </rPh>
    <rPh sb="14" eb="16">
      <t>バアイ</t>
    </rPh>
    <rPh sb="18" eb="20">
      <t>キニュウ</t>
    </rPh>
    <phoneticPr fontId="2"/>
  </si>
  <si>
    <t>公務員</t>
    <rPh sb="0" eb="3">
      <t>コウムイン</t>
    </rPh>
    <phoneticPr fontId="2"/>
  </si>
  <si>
    <t>その他（自営業等）</t>
    <rPh sb="2" eb="3">
      <t>タ</t>
    </rPh>
    <rPh sb="4" eb="7">
      <t>ジエイギョウ</t>
    </rPh>
    <rPh sb="7" eb="8">
      <t>トウ</t>
    </rPh>
    <phoneticPr fontId="2"/>
  </si>
  <si>
    <t>連 絡 先</t>
    <rPh sb="0" eb="1">
      <t>レン</t>
    </rPh>
    <rPh sb="2" eb="3">
      <t>ラク</t>
    </rPh>
    <rPh sb="4" eb="5">
      <t>サキ</t>
    </rPh>
    <phoneticPr fontId="2"/>
  </si>
  <si>
    <t>(</t>
    <phoneticPr fontId="2"/>
  </si>
  <si>
    <t>)</t>
    <phoneticPr fontId="2"/>
  </si>
  <si>
    <t xml:space="preserve"> </t>
    <phoneticPr fontId="2"/>
  </si>
  <si>
    <t>その他の
連絡先名称</t>
    <rPh sb="2" eb="3">
      <t>タ</t>
    </rPh>
    <rPh sb="5" eb="8">
      <t>レンラクサキ</t>
    </rPh>
    <rPh sb="8" eb="10">
      <t>メイショウ</t>
    </rPh>
    <phoneticPr fontId="2"/>
  </si>
  <si>
    <t>メールアドレス</t>
    <phoneticPr fontId="2"/>
  </si>
  <si>
    <t>免除</t>
    <rPh sb="0" eb="2">
      <t>メンジョ</t>
    </rPh>
    <phoneticPr fontId="2"/>
  </si>
  <si>
    <t>短答式試験の免除申請　　　</t>
    <rPh sb="0" eb="2">
      <t>タントウ</t>
    </rPh>
    <rPh sb="2" eb="3">
      <t>シキ</t>
    </rPh>
    <rPh sb="3" eb="5">
      <t>シケン</t>
    </rPh>
    <rPh sb="6" eb="8">
      <t>メンジョ</t>
    </rPh>
    <rPh sb="8" eb="10">
      <t>シンセイ</t>
    </rPh>
    <phoneticPr fontId="2"/>
  </si>
  <si>
    <t>北海道</t>
    <rPh sb="0" eb="3">
      <t>ホッカイドウ</t>
    </rPh>
    <phoneticPr fontId="2"/>
  </si>
  <si>
    <t>短答式試験の合格年及び受験番号</t>
    <rPh sb="0" eb="3">
      <t>タントウシキ</t>
    </rPh>
    <rPh sb="3" eb="5">
      <t>シケン</t>
    </rPh>
    <rPh sb="6" eb="8">
      <t>ゴウカク</t>
    </rPh>
    <rPh sb="8" eb="9">
      <t>ネン</t>
    </rPh>
    <rPh sb="9" eb="10">
      <t>オヨ</t>
    </rPh>
    <rPh sb="11" eb="13">
      <t>ジュケン</t>
    </rPh>
    <rPh sb="13" eb="15">
      <t>バンゴウ</t>
    </rPh>
    <phoneticPr fontId="2"/>
  </si>
  <si>
    <t>宮城県</t>
    <rPh sb="0" eb="3">
      <t>ミヤギケン</t>
    </rPh>
    <phoneticPr fontId="2"/>
  </si>
  <si>
    <t>年</t>
    <rPh sb="0" eb="1">
      <t>ネン</t>
    </rPh>
    <phoneticPr fontId="2"/>
  </si>
  <si>
    <t>番</t>
    <rPh sb="0" eb="1">
      <t>バン</t>
    </rPh>
    <phoneticPr fontId="2"/>
  </si>
  <si>
    <t>※免除しようとする者のみ記入</t>
    <rPh sb="1" eb="3">
      <t>メンジョ</t>
    </rPh>
    <rPh sb="9" eb="10">
      <t>シャ</t>
    </rPh>
    <rPh sb="12" eb="14">
      <t>キニュウ</t>
    </rPh>
    <phoneticPr fontId="2"/>
  </si>
  <si>
    <t>東京都</t>
    <rPh sb="0" eb="3">
      <t>トウキョウト</t>
    </rPh>
    <phoneticPr fontId="2"/>
  </si>
  <si>
    <t>新潟県</t>
    <rPh sb="0" eb="3">
      <t>ニイガタケン</t>
    </rPh>
    <phoneticPr fontId="2"/>
  </si>
  <si>
    <t>愛知県</t>
    <rPh sb="0" eb="3">
      <t>アイチケン</t>
    </rPh>
    <phoneticPr fontId="2"/>
  </si>
  <si>
    <t>大阪府</t>
    <rPh sb="0" eb="3">
      <t>オオサカフ</t>
    </rPh>
    <phoneticPr fontId="2"/>
  </si>
  <si>
    <r>
      <t>論文式試験の科目の一部免除申請　</t>
    </r>
    <r>
      <rPr>
        <sz val="9"/>
        <rFont val="ＭＳ Ｐゴシック"/>
        <family val="3"/>
        <charset val="128"/>
      </rPr>
      <t>※免除申請の資格を有する者のみ入力(証明書類の提出が必要）　</t>
    </r>
    <rPh sb="0" eb="2">
      <t>ロンブン</t>
    </rPh>
    <rPh sb="2" eb="3">
      <t>シキ</t>
    </rPh>
    <rPh sb="3" eb="5">
      <t>シケン</t>
    </rPh>
    <rPh sb="6" eb="8">
      <t>カモク</t>
    </rPh>
    <rPh sb="9" eb="11">
      <t>イチブ</t>
    </rPh>
    <rPh sb="11" eb="13">
      <t>メンジョ</t>
    </rPh>
    <rPh sb="13" eb="15">
      <t>シンセイ</t>
    </rPh>
    <rPh sb="31" eb="33">
      <t>ニュウリョク</t>
    </rPh>
    <rPh sb="34" eb="37">
      <t>ショウメイショ</t>
    </rPh>
    <rPh sb="37" eb="38">
      <t>ルイ</t>
    </rPh>
    <rPh sb="39" eb="41">
      <t>テイシュツ</t>
    </rPh>
    <rPh sb="42" eb="44">
      <t>ヒツヨウ</t>
    </rPh>
    <phoneticPr fontId="2"/>
  </si>
  <si>
    <t>広島県</t>
    <rPh sb="0" eb="3">
      <t>ヒロシマケン</t>
    </rPh>
    <phoneticPr fontId="2"/>
  </si>
  <si>
    <t>免除申請科目</t>
    <rPh sb="0" eb="2">
      <t>メンジョ</t>
    </rPh>
    <rPh sb="2" eb="4">
      <t>シンセイ</t>
    </rPh>
    <rPh sb="4" eb="6">
      <t>カモク</t>
    </rPh>
    <phoneticPr fontId="2"/>
  </si>
  <si>
    <t>免除科目に関して合格した試験等</t>
    <rPh sb="0" eb="2">
      <t>メンジョ</t>
    </rPh>
    <rPh sb="2" eb="4">
      <t>カモク</t>
    </rPh>
    <rPh sb="5" eb="6">
      <t>カン</t>
    </rPh>
    <rPh sb="8" eb="10">
      <t>ゴウカク</t>
    </rPh>
    <rPh sb="12" eb="14">
      <t>シケン</t>
    </rPh>
    <rPh sb="14" eb="15">
      <t>トウ</t>
    </rPh>
    <phoneticPr fontId="2"/>
  </si>
  <si>
    <t>香川県</t>
    <rPh sb="0" eb="3">
      <t>カガワケン</t>
    </rPh>
    <phoneticPr fontId="2"/>
  </si>
  <si>
    <t>福岡県</t>
    <rPh sb="0" eb="3">
      <t>フクオカケン</t>
    </rPh>
    <phoneticPr fontId="2"/>
  </si>
  <si>
    <t>　</t>
    <phoneticPr fontId="2"/>
  </si>
  <si>
    <t>沖縄県</t>
    <rPh sb="0" eb="3">
      <t>オキナワケン</t>
    </rPh>
    <phoneticPr fontId="2"/>
  </si>
  <si>
    <r>
      <t>希望する試験地　　</t>
    </r>
    <r>
      <rPr>
        <sz val="10"/>
        <rFont val="ＭＳ Ｐゴシック"/>
        <family val="3"/>
        <charset val="128"/>
      </rPr>
      <t>※それぞれ一つ選択してください。</t>
    </r>
    <rPh sb="0" eb="2">
      <t>キボウ</t>
    </rPh>
    <rPh sb="4" eb="6">
      <t>シケン</t>
    </rPh>
    <rPh sb="6" eb="7">
      <t>チ</t>
    </rPh>
    <rPh sb="14" eb="15">
      <t>ヒト</t>
    </rPh>
    <rPh sb="16" eb="18">
      <t>センタク</t>
    </rPh>
    <phoneticPr fontId="2"/>
  </si>
  <si>
    <t>短答式試験</t>
    <rPh sb="0" eb="2">
      <t>タントウ</t>
    </rPh>
    <rPh sb="2" eb="3">
      <t>シキ</t>
    </rPh>
    <rPh sb="3" eb="5">
      <t>シケン</t>
    </rPh>
    <phoneticPr fontId="2"/>
  </si>
  <si>
    <t>論文式試験</t>
    <rPh sb="0" eb="2">
      <t>ロンブン</t>
    </rPh>
    <rPh sb="2" eb="3">
      <t>シキ</t>
    </rPh>
    <rPh sb="3" eb="5">
      <t>シケン</t>
    </rPh>
    <phoneticPr fontId="2"/>
  </si>
  <si>
    <t>公認会計士試験</t>
    <rPh sb="0" eb="2">
      <t>コウニン</t>
    </rPh>
    <rPh sb="2" eb="5">
      <t>カイケイシ</t>
    </rPh>
    <rPh sb="5" eb="7">
      <t>シケン</t>
    </rPh>
    <phoneticPr fontId="2"/>
  </si>
  <si>
    <t>チカ</t>
    <phoneticPr fontId="2"/>
  </si>
  <si>
    <t>不動</t>
    <rPh sb="0" eb="2">
      <t>フドウ</t>
    </rPh>
    <phoneticPr fontId="2"/>
  </si>
  <si>
    <t>フドウ</t>
    <phoneticPr fontId="2"/>
  </si>
  <si>
    <t>民法</t>
    <rPh sb="0" eb="2">
      <t>ミンポウ</t>
    </rPh>
    <phoneticPr fontId="2"/>
  </si>
  <si>
    <t>会計学</t>
    <rPh sb="0" eb="3">
      <t>カイケイガク</t>
    </rPh>
    <phoneticPr fontId="2"/>
  </si>
  <si>
    <t>※戸籍に記載されている氏名を記入</t>
    <rPh sb="1" eb="3">
      <t>コセキ</t>
    </rPh>
    <rPh sb="4" eb="6">
      <t>キサイ</t>
    </rPh>
    <rPh sb="11" eb="13">
      <t>シメイ</t>
    </rPh>
    <rPh sb="14" eb="16">
      <t>キニュウ</t>
    </rPh>
    <phoneticPr fontId="2"/>
  </si>
  <si>
    <t>ちか</t>
    <phoneticPr fontId="2"/>
  </si>
  <si>
    <t>marubatu@marubatu.go.jp</t>
    <phoneticPr fontId="2"/>
  </si>
  <si>
    <t>123</t>
    <phoneticPr fontId="2"/>
  </si>
  <si>
    <t>456</t>
    <phoneticPr fontId="2"/>
  </si>
  <si>
    <t>12</t>
    <phoneticPr fontId="2"/>
  </si>
  <si>
    <t>3456</t>
    <phoneticPr fontId="2"/>
  </si>
  <si>
    <t>7890</t>
    <phoneticPr fontId="2"/>
  </si>
  <si>
    <t>トウキョトチヨダクマルサンカクシカク１－１－１チカマンション１１１</t>
    <phoneticPr fontId="2"/>
  </si>
  <si>
    <t>東京都千代田区○△□１－１－１地価マンション１１１</t>
    <rPh sb="0" eb="3">
      <t>トウキョウト</t>
    </rPh>
    <rPh sb="3" eb="7">
      <t>チヨダク</t>
    </rPh>
    <rPh sb="15" eb="17">
      <t>チカ</t>
    </rPh>
    <phoneticPr fontId="2"/>
  </si>
  <si>
    <t>埼玉県さいたま市○△□１－１－１地価タワー３３３３</t>
    <rPh sb="0" eb="3">
      <t>サイタマケン</t>
    </rPh>
    <rPh sb="7" eb="8">
      <t>シ</t>
    </rPh>
    <rPh sb="16" eb="18">
      <t>チカ</t>
    </rPh>
    <phoneticPr fontId="2"/>
  </si>
  <si>
    <t>サイタマケンサイタマシマルサンカクシカク１－１－１チカタワー３３３３</t>
    <phoneticPr fontId="2"/>
  </si>
  <si>
    <t>※フリガナはカタカナで記入</t>
    <rPh sb="11" eb="13">
      <t>キニュウ</t>
    </rPh>
    <phoneticPr fontId="2"/>
  </si>
  <si>
    <r>
      <t>※ 受験願書内の</t>
    </r>
    <r>
      <rPr>
        <b/>
        <sz val="16"/>
        <rFont val="ＤＦ平成ゴシック体W5"/>
        <family val="3"/>
        <charset val="128"/>
      </rPr>
      <t>白いセルのみ入力</t>
    </r>
    <r>
      <rPr>
        <sz val="14"/>
        <rFont val="ＤＦ平成ゴシック体W5"/>
        <family val="3"/>
        <charset val="128"/>
      </rPr>
      <t xml:space="preserve">してください。
</t>
    </r>
    <rPh sb="2" eb="4">
      <t>ジュケン</t>
    </rPh>
    <rPh sb="4" eb="6">
      <t>ガンショ</t>
    </rPh>
    <rPh sb="6" eb="7">
      <t>ナイ</t>
    </rPh>
    <rPh sb="8" eb="9">
      <t>シロ</t>
    </rPh>
    <rPh sb="14" eb="16">
      <t>ニュウリョク</t>
    </rPh>
    <phoneticPr fontId="2"/>
  </si>
  <si>
    <t>※都道府県名から入力。文字間のスペースは不要。アパート等の建物名、室番号、同居先まで正確に記入</t>
    <rPh sb="1" eb="5">
      <t>トドウフケン</t>
    </rPh>
    <rPh sb="5" eb="6">
      <t>メイ</t>
    </rPh>
    <rPh sb="8" eb="10">
      <t>ニュウリョク</t>
    </rPh>
    <rPh sb="11" eb="13">
      <t>モジ</t>
    </rPh>
    <rPh sb="13" eb="14">
      <t>カン</t>
    </rPh>
    <rPh sb="20" eb="22">
      <t>フヨウ</t>
    </rPh>
    <rPh sb="27" eb="28">
      <t>トウ</t>
    </rPh>
    <rPh sb="29" eb="31">
      <t>タテモノ</t>
    </rPh>
    <rPh sb="31" eb="32">
      <t>メイ</t>
    </rPh>
    <rPh sb="33" eb="34">
      <t>シツ</t>
    </rPh>
    <rPh sb="34" eb="36">
      <t>バンゴウ</t>
    </rPh>
    <rPh sb="37" eb="39">
      <t>ドウキョ</t>
    </rPh>
    <rPh sb="39" eb="40">
      <t>サキ</t>
    </rPh>
    <rPh sb="42" eb="44">
      <t>セイカク</t>
    </rPh>
    <rPh sb="45" eb="47">
      <t>キニュウ</t>
    </rPh>
    <phoneticPr fontId="2"/>
  </si>
  <si>
    <r>
      <rPr>
        <sz val="9"/>
        <rFont val="ＭＳ Ｐゴシック"/>
        <family val="3"/>
        <charset val="128"/>
      </rPr>
      <t>※住民票の住所が上記と異なる場合のみ記入。</t>
    </r>
    <r>
      <rPr>
        <sz val="8"/>
        <color indexed="10"/>
        <rFont val="ＭＳ Ｐゴシック"/>
        <family val="3"/>
        <charset val="128"/>
      </rPr>
      <t>都道府県名から記入</t>
    </r>
    <rPh sb="1" eb="4">
      <t>ジュウミンヒョウ</t>
    </rPh>
    <rPh sb="5" eb="7">
      <t>ジュウショ</t>
    </rPh>
    <rPh sb="8" eb="10">
      <t>ジョウキ</t>
    </rPh>
    <rPh sb="11" eb="12">
      <t>コト</t>
    </rPh>
    <rPh sb="14" eb="16">
      <t>バアイ</t>
    </rPh>
    <rPh sb="18" eb="20">
      <t>キニュウ</t>
    </rPh>
    <rPh sb="21" eb="25">
      <t>トドウフケン</t>
    </rPh>
    <rPh sb="25" eb="26">
      <t>メイ</t>
    </rPh>
    <rPh sb="28" eb="30">
      <t>キニュウ</t>
    </rPh>
    <phoneticPr fontId="2"/>
  </si>
  <si>
    <t>※該当する○にチェック</t>
  </si>
  <si>
    <t>※該当する○にチェック</t>
    <rPh sb="1" eb="3">
      <t>ガイトウ</t>
    </rPh>
    <phoneticPr fontId="2"/>
  </si>
  <si>
    <t>※入力方法「S55/5/5」</t>
    <rPh sb="1" eb="3">
      <t>ニュウリョク</t>
    </rPh>
    <rPh sb="3" eb="5">
      <t>ホウホウ</t>
    </rPh>
    <phoneticPr fontId="2"/>
  </si>
  <si>
    <t>※「-」を入れる</t>
    <rPh sb="5" eb="6">
      <t>イ</t>
    </rPh>
    <phoneticPr fontId="2"/>
  </si>
  <si>
    <t>※（例）民法、経済学、会計学</t>
    <rPh sb="2" eb="3">
      <t>レイ</t>
    </rPh>
    <rPh sb="4" eb="6">
      <t>ミンポウ</t>
    </rPh>
    <rPh sb="7" eb="10">
      <t>ケイザイガク</t>
    </rPh>
    <rPh sb="11" eb="14">
      <t>カイケイガク</t>
    </rPh>
    <phoneticPr fontId="2"/>
  </si>
  <si>
    <t>※（例）公認会計士試験、司法試験</t>
    <rPh sb="2" eb="3">
      <t>レイ</t>
    </rPh>
    <rPh sb="4" eb="6">
      <t>コウニン</t>
    </rPh>
    <rPh sb="6" eb="9">
      <t>カイケイシ</t>
    </rPh>
    <rPh sb="9" eb="11">
      <t>シケン</t>
    </rPh>
    <rPh sb="12" eb="14">
      <t>シホウ</t>
    </rPh>
    <rPh sb="14" eb="16">
      <t>シケン</t>
    </rPh>
    <phoneticPr fontId="2"/>
  </si>
  <si>
    <t>国土交通省</t>
    <rPh sb="0" eb="2">
      <t>コクド</t>
    </rPh>
    <rPh sb="2" eb="5">
      <t>コウツウショウ</t>
    </rPh>
    <phoneticPr fontId="2"/>
  </si>
  <si>
    <t>123</t>
    <phoneticPr fontId="2"/>
  </si>
  <si>
    <t>4567</t>
    <phoneticPr fontId="2"/>
  </si>
  <si>
    <t>7890</t>
    <phoneticPr fontId="2"/>
  </si>
  <si>
    <t>電話（自宅）</t>
    <rPh sb="0" eb="1">
      <t>デン</t>
    </rPh>
    <rPh sb="1" eb="2">
      <t>ハナシ</t>
    </rPh>
    <rPh sb="3" eb="5">
      <t>ジタク</t>
    </rPh>
    <phoneticPr fontId="2"/>
  </si>
  <si>
    <t>電話（携帯）</t>
    <rPh sb="0" eb="2">
      <t>デンワ</t>
    </rPh>
    <rPh sb="3" eb="5">
      <t>ケイタイ</t>
    </rPh>
    <phoneticPr fontId="2"/>
  </si>
  <si>
    <t>電話（その他）</t>
    <rPh sb="0" eb="2">
      <t>デンワ</t>
    </rPh>
    <rPh sb="5" eb="6">
      <t>タ</t>
    </rPh>
    <phoneticPr fontId="2"/>
  </si>
  <si>
    <r>
      <t xml:space="preserve">※その他は、連絡がとれる電話番号があれば記入(任意）　(例）勤務先
</t>
    </r>
    <r>
      <rPr>
        <sz val="10"/>
        <rFont val="ＭＳ Ｐゴシック"/>
        <family val="3"/>
        <charset val="128"/>
      </rPr>
      <t>※メールアドレスは、メールでの連絡が可能な方のみ記入（任意）。</t>
    </r>
    <r>
      <rPr>
        <sz val="8"/>
        <color indexed="10"/>
        <rFont val="ＭＳ Ｐゴシック"/>
        <family val="3"/>
        <charset val="128"/>
      </rPr>
      <t>必ず半角で記入</t>
    </r>
    <rPh sb="3" eb="4">
      <t>タ</t>
    </rPh>
    <rPh sb="6" eb="8">
      <t>レンラク</t>
    </rPh>
    <rPh sb="12" eb="14">
      <t>デンワ</t>
    </rPh>
    <rPh sb="14" eb="16">
      <t>バンゴウ</t>
    </rPh>
    <rPh sb="20" eb="22">
      <t>キニュウ</t>
    </rPh>
    <rPh sb="23" eb="25">
      <t>ニンイ</t>
    </rPh>
    <rPh sb="28" eb="29">
      <t>レイ</t>
    </rPh>
    <rPh sb="30" eb="33">
      <t>キンムサキ</t>
    </rPh>
    <rPh sb="65" eb="66">
      <t>カナラ</t>
    </rPh>
    <rPh sb="67" eb="69">
      <t>ハンカク</t>
    </rPh>
    <rPh sb="70" eb="72">
      <t>キニュウ</t>
    </rPh>
    <phoneticPr fontId="2"/>
  </si>
  <si>
    <t>※メールアドレスは、メールでの連絡が可能な方のみ記入（任意）</t>
  </si>
  <si>
    <t>※　写真も必ず提出してください！</t>
    <rPh sb="2" eb="4">
      <t>シャシン</t>
    </rPh>
    <rPh sb="5" eb="6">
      <t>カナラ</t>
    </rPh>
    <rPh sb="7" eb="9">
      <t>テイシュツ</t>
    </rPh>
    <phoneticPr fontId="2"/>
  </si>
  <si>
    <r>
      <t>※　受験願書内の</t>
    </r>
    <r>
      <rPr>
        <b/>
        <sz val="16"/>
        <rFont val="ＤＦ平成ゴシック体W5"/>
        <family val="3"/>
        <charset val="128"/>
      </rPr>
      <t>白いセルのみ入力</t>
    </r>
    <r>
      <rPr>
        <sz val="14"/>
        <rFont val="ＤＦ平成ゴシック体W5"/>
        <family val="3"/>
        <charset val="128"/>
      </rPr>
      <t>してください。</t>
    </r>
    <rPh sb="2" eb="4">
      <t>ジュケン</t>
    </rPh>
    <rPh sb="4" eb="6">
      <t>ガンショ</t>
    </rPh>
    <rPh sb="6" eb="7">
      <t>ナイ</t>
    </rPh>
    <rPh sb="8" eb="9">
      <t>シロ</t>
    </rPh>
    <rPh sb="14" eb="16">
      <t>ニュウリョク</t>
    </rPh>
    <phoneticPr fontId="2"/>
  </si>
  <si>
    <t>　　　※連絡可能な電話番号を必ず１以上記入</t>
    <rPh sb="4" eb="6">
      <t>レンラク</t>
    </rPh>
    <rPh sb="6" eb="8">
      <t>カノウ</t>
    </rPh>
    <rPh sb="9" eb="11">
      <t>デンワ</t>
    </rPh>
    <rPh sb="11" eb="13">
      <t>バンゴウ</t>
    </rPh>
    <rPh sb="14" eb="15">
      <t>カナラ</t>
    </rPh>
    <rPh sb="17" eb="19">
      <t>イジョウ</t>
    </rPh>
    <rPh sb="19" eb="21">
      <t>キニュウ</t>
    </rPh>
    <phoneticPr fontId="2"/>
  </si>
  <si>
    <t>　　　※連絡可能な電話番号を必ず１以上記入</t>
    <phoneticPr fontId="2"/>
  </si>
  <si>
    <t>※入力方法は「月／日」　入力例「3/3」</t>
    <rPh sb="1" eb="3">
      <t>ニュウリョク</t>
    </rPh>
    <rPh sb="3" eb="5">
      <t>ホウホウ</t>
    </rPh>
    <rPh sb="7" eb="8">
      <t>ツキ</t>
    </rPh>
    <rPh sb="9" eb="10">
      <t>ヒ</t>
    </rPh>
    <rPh sb="12" eb="14">
      <t>ニュウリョク</t>
    </rPh>
    <rPh sb="14" eb="15">
      <t>レイ</t>
    </rPh>
    <phoneticPr fontId="2"/>
  </si>
  <si>
    <t>電子申請による受験願書の受付期間は、2/19(金）～3/11(金）18:00まで（期限内必着）
※上記期限までに、受験願書が国土交通省オンラインシステムに到着するよう提出してください。</t>
    <rPh sb="0" eb="2">
      <t>デンシ</t>
    </rPh>
    <rPh sb="2" eb="4">
      <t>シンセイ</t>
    </rPh>
    <rPh sb="7" eb="9">
      <t>ジュケン</t>
    </rPh>
    <rPh sb="9" eb="11">
      <t>ガンショ</t>
    </rPh>
    <rPh sb="12" eb="14">
      <t>ウケツケ</t>
    </rPh>
    <rPh sb="14" eb="16">
      <t>キカン</t>
    </rPh>
    <rPh sb="23" eb="24">
      <t>キン</t>
    </rPh>
    <rPh sb="31" eb="32">
      <t>キン</t>
    </rPh>
    <rPh sb="41" eb="43">
      <t>キゲン</t>
    </rPh>
    <rPh sb="43" eb="44">
      <t>ウチ</t>
    </rPh>
    <rPh sb="44" eb="46">
      <t>ヒッチャク</t>
    </rPh>
    <rPh sb="49" eb="51">
      <t>ジョウキ</t>
    </rPh>
    <rPh sb="51" eb="53">
      <t>キゲン</t>
    </rPh>
    <rPh sb="57" eb="59">
      <t>ジュケン</t>
    </rPh>
    <rPh sb="59" eb="61">
      <t>ガンショ</t>
    </rPh>
    <rPh sb="62" eb="64">
      <t>コクド</t>
    </rPh>
    <rPh sb="64" eb="67">
      <t>コウツウショウ</t>
    </rPh>
    <rPh sb="77" eb="79">
      <t>トウチャク</t>
    </rPh>
    <rPh sb="83" eb="85">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</si>
</sst>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 "/>
    <numFmt numFmtId="177" formatCode="#,##0_ "/>
    <numFmt numFmtId="178" formatCode="e"/>
    <numFmt numFmtId="179" formatCode="###&quot;歳&quot;"/>
    <numFmt numFmtId="180" formatCode="0###\ "/>
  </numFmts>
  <fonts count="41">
    <font>
      <sz val="11"/>
      <name val="ＭＳ Ｐゴシック"/>
      <family val="3"/>
      <charset val="128"/>
    </font>
    <font>
      <sz val="14"/>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b/>
      <sz val="10"/>
      <name val="ＭＳ Ｐ明朝"/>
      <family val="1"/>
      <charset val="128"/>
    </font>
    <font>
      <sz val="9"/>
      <name val="ＭＳ Ｐゴシック"/>
      <family val="3"/>
      <charset val="128"/>
    </font>
    <font>
      <sz val="18"/>
      <name val="ＭＳ Ｐ明朝"/>
      <family val="1"/>
      <charset val="128"/>
    </font>
    <font>
      <u/>
      <sz val="11"/>
      <color indexed="12"/>
      <name val="ＭＳ Ｐゴシック"/>
      <family val="3"/>
      <charset val="128"/>
    </font>
    <font>
      <b/>
      <sz val="9"/>
      <color indexed="81"/>
      <name val="ＭＳ Ｐゴシック"/>
      <family val="3"/>
      <charset val="128"/>
    </font>
    <font>
      <sz val="8"/>
      <color indexed="81"/>
      <name val="ＭＳ Ｐゴシック"/>
      <family val="3"/>
      <charset val="128"/>
    </font>
    <font>
      <sz val="14"/>
      <name val="ＤＦ平成ゴシック体W5"/>
      <family val="3"/>
      <charset val="128"/>
    </font>
    <font>
      <b/>
      <sz val="16"/>
      <name val="ＤＦ平成ゴシック体W5"/>
      <family val="3"/>
      <charset val="128"/>
    </font>
    <font>
      <sz val="8"/>
      <color indexed="10"/>
      <name val="ＭＳ Ｐゴシック"/>
      <family val="3"/>
      <charset val="128"/>
    </font>
    <font>
      <sz val="16"/>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rgb="FF0070C0"/>
      <name val="ＭＳ Ｐ明朝"/>
      <family val="1"/>
      <charset val="128"/>
    </font>
    <font>
      <sz val="11"/>
      <color rgb="FF0070C0"/>
      <name val="ＭＳ Ｐ明朝"/>
      <family val="1"/>
      <charset val="128"/>
    </font>
    <font>
      <b/>
      <sz val="11"/>
      <name val="ＭＳ Ｐゴシック"/>
      <family val="3"/>
      <charset val="128"/>
      <scheme val="minor"/>
    </font>
    <font>
      <sz val="8"/>
      <name val="ＭＳ Ｐゴシック"/>
      <family val="3"/>
      <charset val="128"/>
      <scheme val="minor"/>
    </font>
    <font>
      <b/>
      <sz val="10"/>
      <name val="ＭＳ Ｐゴシック"/>
      <family val="3"/>
      <charset val="128"/>
      <scheme val="minor"/>
    </font>
    <font>
      <sz val="9"/>
      <name val="ＭＳ Ｐゴシック"/>
      <family val="3"/>
      <charset val="128"/>
      <scheme val="minor"/>
    </font>
    <font>
      <sz val="10"/>
      <color theme="9" tint="-0.249977111117893"/>
      <name val="ＭＳ Ｐ明朝"/>
      <family val="1"/>
      <charset val="128"/>
    </font>
    <font>
      <sz val="10"/>
      <color rgb="FFFF0000"/>
      <name val="ＭＳ Ｐ明朝"/>
      <family val="1"/>
      <charset val="128"/>
    </font>
    <font>
      <sz val="10"/>
      <name val="ＭＳ Ｐゴシック"/>
      <family val="3"/>
      <charset val="128"/>
      <scheme val="major"/>
    </font>
    <font>
      <sz val="10"/>
      <color rgb="FF0070C0"/>
      <name val="ＭＳ Ｐゴシック"/>
      <family val="3"/>
      <charset val="128"/>
      <scheme val="minor"/>
    </font>
    <font>
      <sz val="10"/>
      <color rgb="FFFF0000"/>
      <name val="ＭＳ Ｐゴシック"/>
      <family val="3"/>
      <charset val="128"/>
      <scheme val="minor"/>
    </font>
    <font>
      <sz val="8"/>
      <color rgb="FFFF0000"/>
      <name val="ＭＳ Ｐゴシック"/>
      <family val="3"/>
      <charset val="128"/>
      <scheme val="minor"/>
    </font>
    <font>
      <sz val="9"/>
      <color rgb="FFFF0000"/>
      <name val="ＭＳ Ｐゴシック"/>
      <family val="3"/>
      <charset val="128"/>
      <scheme val="minor"/>
    </font>
    <font>
      <u/>
      <sz val="11"/>
      <color rgb="FF0070C0"/>
      <name val="ＭＳ Ｐゴシック"/>
      <family val="3"/>
      <charset val="128"/>
    </font>
    <font>
      <sz val="11"/>
      <color rgb="FF0070C0"/>
      <name val="ＭＳ Ｐゴシック"/>
      <family val="3"/>
      <charset val="128"/>
      <scheme val="minor"/>
    </font>
    <font>
      <sz val="12"/>
      <name val="ＭＳ Ｐゴシック"/>
      <family val="3"/>
      <charset val="128"/>
      <scheme val="minor"/>
    </font>
    <font>
      <sz val="14"/>
      <name val="ＭＳ Ｐゴシック"/>
      <family val="3"/>
      <charset val="128"/>
      <scheme val="minor"/>
    </font>
    <font>
      <sz val="14"/>
      <color rgb="FF0070C0"/>
      <name val="ＭＳ Ｐゴシック"/>
      <family val="3"/>
      <charset val="128"/>
      <scheme val="minor"/>
    </font>
    <font>
      <sz val="9"/>
      <color rgb="FF0070C0"/>
      <name val="ＭＳ Ｐゴシック"/>
      <family val="3"/>
      <charset val="128"/>
      <scheme val="minor"/>
    </font>
    <font>
      <sz val="10"/>
      <color theme="0" tint="-0.14999847407452621"/>
      <name val="ＤＦ特太ゴシック体"/>
      <family val="3"/>
      <charset val="128"/>
    </font>
    <font>
      <sz val="11"/>
      <color rgb="FFFF0000"/>
      <name val="ＭＳ Ｐゴシック"/>
      <family val="3"/>
      <charset val="128"/>
      <scheme val="major"/>
    </font>
    <font>
      <sz val="8"/>
      <color rgb="FFFF0000"/>
      <name val="ＭＳ Ｐゴシック"/>
      <family val="3"/>
      <charset val="128"/>
      <scheme val="major"/>
    </font>
    <font>
      <sz val="9"/>
      <color rgb="FF000000"/>
      <name val="MS UI Gothic"/>
      <family val="3"/>
      <charset val="128"/>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DDDDDD"/>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49">
    <border>
      <left/>
      <right/>
      <top/>
      <bottom/>
      <diagonal/>
    </border>
    <border>
      <left/>
      <right/>
      <top/>
      <bottom style="medium">
        <color indexed="64"/>
      </bottom>
      <diagonal/>
    </border>
    <border>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271">
    <xf numFmtId="0" fontId="0" fillId="0" borderId="0" xfId="0"/>
    <xf numFmtId="0" fontId="3" fillId="0" borderId="0" xfId="0" applyFont="1"/>
    <xf numFmtId="0" fontId="3" fillId="0" borderId="0" xfId="0" applyFont="1" applyBorder="1"/>
    <xf numFmtId="0" fontId="4" fillId="0" borderId="0" xfId="0" applyFont="1" applyBorder="1"/>
    <xf numFmtId="0" fontId="3" fillId="0" borderId="0" xfId="0" applyFont="1" applyBorder="1" applyAlignment="1">
      <alignment horizontal="center"/>
    </xf>
    <xf numFmtId="176" fontId="3" fillId="0" borderId="0" xfId="0" applyNumberFormat="1" applyFont="1" applyBorder="1"/>
    <xf numFmtId="177" fontId="3" fillId="0" borderId="0" xfId="0" applyNumberFormat="1" applyFont="1" applyBorder="1"/>
    <xf numFmtId="0" fontId="1" fillId="0" borderId="0" xfId="0" applyFont="1" applyAlignment="1">
      <alignment horizontal="left"/>
    </xf>
    <xf numFmtId="0" fontId="3" fillId="0" borderId="0" xfId="0" applyFont="1" applyAlignment="1">
      <alignment horizontal="center"/>
    </xf>
    <xf numFmtId="176" fontId="3" fillId="0" borderId="0" xfId="0" applyNumberFormat="1" applyFont="1"/>
    <xf numFmtId="177" fontId="3" fillId="0" borderId="0" xfId="0" applyNumberFormat="1" applyFont="1"/>
    <xf numFmtId="0" fontId="3" fillId="2" borderId="0" xfId="0" applyFont="1" applyFill="1" applyBorder="1" applyProtection="1"/>
    <xf numFmtId="0" fontId="3" fillId="0" borderId="0" xfId="0" applyFont="1" applyProtection="1"/>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xf>
    <xf numFmtId="176" fontId="3" fillId="2" borderId="0" xfId="0" applyNumberFormat="1" applyFont="1" applyFill="1" applyBorder="1" applyProtection="1"/>
    <xf numFmtId="177" fontId="3" fillId="2" borderId="0" xfId="0" applyNumberFormat="1" applyFont="1" applyFill="1" applyBorder="1" applyProtection="1"/>
    <xf numFmtId="0" fontId="1" fillId="0" borderId="0" xfId="0" applyFont="1" applyBorder="1" applyAlignment="1" applyProtection="1">
      <alignment horizontal="left"/>
    </xf>
    <xf numFmtId="0" fontId="3" fillId="0" borderId="0" xfId="0" applyFont="1" applyBorder="1" applyProtection="1"/>
    <xf numFmtId="0" fontId="15" fillId="3" borderId="1" xfId="0" applyFont="1" applyFill="1" applyBorder="1" applyAlignment="1" applyProtection="1">
      <alignment horizontal="left" vertical="center"/>
    </xf>
    <xf numFmtId="0" fontId="15" fillId="3" borderId="1" xfId="0" applyFont="1" applyFill="1" applyBorder="1" applyAlignment="1" applyProtection="1">
      <alignment vertical="center"/>
    </xf>
    <xf numFmtId="0" fontId="15" fillId="3" borderId="2" xfId="0" applyFont="1" applyFill="1" applyBorder="1" applyAlignment="1" applyProtection="1">
      <alignment vertical="center"/>
    </xf>
    <xf numFmtId="0" fontId="16" fillId="3" borderId="3" xfId="0" applyFont="1" applyFill="1" applyBorder="1" applyAlignment="1" applyProtection="1">
      <alignment vertical="center"/>
    </xf>
    <xf numFmtId="0" fontId="16" fillId="3" borderId="4" xfId="0" applyFont="1" applyFill="1" applyBorder="1" applyAlignment="1" applyProtection="1">
      <alignment vertical="center"/>
    </xf>
    <xf numFmtId="0" fontId="4" fillId="0" borderId="0" xfId="0" applyFont="1" applyBorder="1" applyProtection="1"/>
    <xf numFmtId="0" fontId="17" fillId="3" borderId="5" xfId="0" applyFont="1" applyFill="1" applyBorder="1" applyAlignment="1" applyProtection="1">
      <alignment vertical="center" wrapText="1"/>
    </xf>
    <xf numFmtId="0" fontId="17" fillId="3" borderId="0" xfId="0" applyFont="1" applyFill="1" applyBorder="1" applyAlignment="1" applyProtection="1">
      <alignment vertical="center" wrapText="1"/>
    </xf>
    <xf numFmtId="0" fontId="17" fillId="3" borderId="6" xfId="0" applyFont="1" applyFill="1" applyBorder="1" applyAlignment="1" applyProtection="1">
      <alignment vertical="center" wrapText="1"/>
    </xf>
    <xf numFmtId="0" fontId="17" fillId="3" borderId="5" xfId="0" applyFont="1" applyFill="1" applyBorder="1" applyAlignment="1" applyProtection="1">
      <alignment vertical="center"/>
    </xf>
    <xf numFmtId="0" fontId="17" fillId="3" borderId="0" xfId="0" applyFont="1" applyFill="1" applyBorder="1" applyAlignment="1" applyProtection="1">
      <alignment vertical="center"/>
    </xf>
    <xf numFmtId="176" fontId="17" fillId="3" borderId="0" xfId="0" applyNumberFormat="1" applyFont="1" applyFill="1" applyBorder="1" applyAlignment="1" applyProtection="1">
      <alignment vertical="center"/>
    </xf>
    <xf numFmtId="0" fontId="17" fillId="3" borderId="6" xfId="0" applyFont="1" applyFill="1" applyBorder="1" applyProtection="1"/>
    <xf numFmtId="0" fontId="18" fillId="0" borderId="0" xfId="0" applyFont="1" applyBorder="1" applyProtection="1"/>
    <xf numFmtId="177" fontId="17" fillId="3" borderId="0" xfId="0" applyNumberFormat="1" applyFont="1" applyFill="1" applyBorder="1" applyAlignment="1" applyProtection="1">
      <alignment vertical="center"/>
    </xf>
    <xf numFmtId="0" fontId="17" fillId="3" borderId="0" xfId="0" applyFont="1" applyFill="1" applyBorder="1" applyProtection="1"/>
    <xf numFmtId="0" fontId="17" fillId="3" borderId="7" xfId="0" applyFont="1" applyFill="1" applyBorder="1" applyAlignment="1" applyProtection="1"/>
    <xf numFmtId="0" fontId="17" fillId="3" borderId="6" xfId="0" applyFont="1" applyFill="1" applyBorder="1" applyAlignment="1" applyProtection="1"/>
    <xf numFmtId="0" fontId="16" fillId="3" borderId="8" xfId="0" applyFont="1" applyFill="1" applyBorder="1" applyAlignment="1" applyProtection="1">
      <alignment vertical="center"/>
    </xf>
    <xf numFmtId="0" fontId="16" fillId="3" borderId="7" xfId="0" applyFont="1" applyFill="1" applyBorder="1" applyAlignment="1" applyProtection="1">
      <alignment vertical="center"/>
    </xf>
    <xf numFmtId="176" fontId="16" fillId="3" borderId="7" xfId="0" applyNumberFormat="1" applyFont="1" applyFill="1" applyBorder="1" applyAlignment="1" applyProtection="1">
      <alignment vertical="center"/>
    </xf>
    <xf numFmtId="177" fontId="16" fillId="3" borderId="7" xfId="0" applyNumberFormat="1" applyFont="1" applyFill="1" applyBorder="1" applyAlignment="1" applyProtection="1">
      <alignment vertical="center"/>
    </xf>
    <xf numFmtId="0" fontId="16" fillId="3" borderId="7" xfId="0" applyFont="1" applyFill="1" applyBorder="1" applyProtection="1"/>
    <xf numFmtId="0" fontId="16" fillId="3" borderId="9" xfId="0" applyFont="1" applyFill="1" applyBorder="1" applyProtection="1"/>
    <xf numFmtId="0" fontId="19" fillId="0" borderId="0" xfId="0" applyFont="1" applyBorder="1" applyProtection="1"/>
    <xf numFmtId="0" fontId="17" fillId="3" borderId="5" xfId="0" applyFont="1" applyFill="1" applyBorder="1" applyProtection="1"/>
    <xf numFmtId="0" fontId="16" fillId="3" borderId="0" xfId="0" applyFont="1" applyFill="1" applyBorder="1" applyAlignment="1" applyProtection="1">
      <alignment vertical="center"/>
    </xf>
    <xf numFmtId="176" fontId="16" fillId="3" borderId="0" xfId="0" applyNumberFormat="1" applyFont="1" applyFill="1" applyBorder="1" applyAlignment="1" applyProtection="1">
      <alignment vertical="center"/>
    </xf>
    <xf numFmtId="177" fontId="16" fillId="3" borderId="0" xfId="0" applyNumberFormat="1" applyFont="1" applyFill="1" applyBorder="1" applyAlignment="1" applyProtection="1">
      <alignment vertical="center"/>
    </xf>
    <xf numFmtId="0" fontId="16" fillId="3" borderId="0" xfId="0" applyFont="1" applyFill="1" applyBorder="1" applyProtection="1"/>
    <xf numFmtId="0" fontId="16" fillId="3" borderId="6" xfId="0" applyFont="1" applyFill="1" applyBorder="1" applyProtection="1"/>
    <xf numFmtId="0" fontId="20" fillId="3" borderId="0" xfId="0" applyFont="1" applyFill="1" applyBorder="1" applyAlignment="1" applyProtection="1">
      <alignment vertical="top"/>
    </xf>
    <xf numFmtId="0" fontId="21" fillId="3" borderId="0" xfId="0" applyFont="1" applyFill="1" applyBorder="1" applyAlignment="1" applyProtection="1">
      <alignment horizontal="right" vertical="top"/>
    </xf>
    <xf numFmtId="0" fontId="4" fillId="0" borderId="0" xfId="0" applyFont="1" applyBorder="1" applyAlignment="1" applyProtection="1">
      <alignment horizontal="left" vertical="center"/>
    </xf>
    <xf numFmtId="0" fontId="22" fillId="3" borderId="5" xfId="0" applyFont="1" applyFill="1" applyBorder="1" applyAlignment="1" applyProtection="1">
      <alignment vertical="center"/>
    </xf>
    <xf numFmtId="0" fontId="1" fillId="0" borderId="0" xfId="0" applyFont="1" applyBorder="1" applyAlignment="1" applyProtection="1">
      <alignment horizontal="left" vertical="top"/>
    </xf>
    <xf numFmtId="0" fontId="17" fillId="3" borderId="0" xfId="0" applyFont="1" applyFill="1" applyBorder="1" applyAlignment="1" applyProtection="1">
      <alignment vertical="top"/>
    </xf>
    <xf numFmtId="0" fontId="17" fillId="3" borderId="0" xfId="0" applyFont="1" applyFill="1" applyBorder="1" applyAlignment="1" applyProtection="1">
      <alignment horizontal="center"/>
    </xf>
    <xf numFmtId="0" fontId="4" fillId="4" borderId="10" xfId="0" applyFont="1" applyFill="1" applyBorder="1" applyAlignment="1" applyProtection="1">
      <alignment horizontal="center" vertical="center" textRotation="255"/>
    </xf>
    <xf numFmtId="0" fontId="17" fillId="4" borderId="0" xfId="0" applyFont="1" applyFill="1" applyBorder="1" applyAlignment="1" applyProtection="1">
      <alignment vertical="top"/>
    </xf>
    <xf numFmtId="0" fontId="4" fillId="4" borderId="0" xfId="0" applyFont="1" applyFill="1" applyBorder="1" applyProtection="1"/>
    <xf numFmtId="176" fontId="23" fillId="3" borderId="0" xfId="0" applyNumberFormat="1" applyFont="1" applyFill="1" applyBorder="1" applyAlignment="1" applyProtection="1">
      <alignment vertical="center"/>
    </xf>
    <xf numFmtId="0" fontId="4" fillId="3" borderId="0" xfId="0" applyFont="1" applyFill="1" applyBorder="1" applyProtection="1"/>
    <xf numFmtId="0" fontId="17" fillId="3" borderId="0" xfId="0" applyFont="1" applyFill="1" applyBorder="1" applyAlignment="1" applyProtection="1">
      <alignment horizontal="left" vertical="top" wrapText="1"/>
    </xf>
    <xf numFmtId="176" fontId="17" fillId="3" borderId="0" xfId="0" applyNumberFormat="1" applyFont="1" applyFill="1" applyBorder="1" applyAlignment="1" applyProtection="1">
      <alignment vertical="top"/>
    </xf>
    <xf numFmtId="0" fontId="17" fillId="3" borderId="0" xfId="0" applyFont="1" applyFill="1" applyBorder="1" applyAlignment="1" applyProtection="1">
      <alignment horizontal="left" vertical="top"/>
    </xf>
    <xf numFmtId="0" fontId="22" fillId="3" borderId="11" xfId="0" applyFont="1" applyFill="1" applyBorder="1" applyAlignment="1" applyProtection="1">
      <alignment horizontal="center" vertical="center"/>
    </xf>
    <xf numFmtId="0" fontId="17" fillId="3" borderId="1" xfId="0" applyFont="1" applyFill="1" applyBorder="1" applyAlignment="1" applyProtection="1">
      <alignment vertical="center"/>
    </xf>
    <xf numFmtId="0" fontId="1" fillId="0" borderId="0" xfId="0" applyFont="1" applyBorder="1" applyAlignment="1" applyProtection="1">
      <alignment horizontal="left" vertical="center"/>
    </xf>
    <xf numFmtId="0" fontId="4" fillId="0" borderId="0" xfId="0" applyFont="1" applyBorder="1" applyAlignment="1" applyProtection="1">
      <alignment vertical="center"/>
    </xf>
    <xf numFmtId="0" fontId="4" fillId="5" borderId="0" xfId="0" applyFont="1" applyFill="1" applyBorder="1" applyProtection="1"/>
    <xf numFmtId="0" fontId="18" fillId="5" borderId="0" xfId="0" applyFont="1" applyFill="1" applyBorder="1" applyProtection="1"/>
    <xf numFmtId="0" fontId="20" fillId="3" borderId="0" xfId="0" applyFont="1" applyFill="1" applyBorder="1" applyAlignment="1" applyProtection="1">
      <alignment vertical="center"/>
    </xf>
    <xf numFmtId="0" fontId="17" fillId="3" borderId="1" xfId="0" applyFont="1" applyFill="1" applyBorder="1" applyProtection="1"/>
    <xf numFmtId="0" fontId="24" fillId="0" borderId="0" xfId="0" applyFont="1" applyBorder="1" applyProtection="1"/>
    <xf numFmtId="177" fontId="23" fillId="3" borderId="0" xfId="0" applyNumberFormat="1" applyFont="1" applyFill="1" applyBorder="1" applyAlignment="1" applyProtection="1">
      <alignment vertical="center"/>
    </xf>
    <xf numFmtId="0" fontId="17" fillId="3" borderId="12" xfId="0" applyFont="1" applyFill="1" applyBorder="1" applyAlignment="1" applyProtection="1">
      <alignment vertical="center"/>
    </xf>
    <xf numFmtId="176" fontId="17" fillId="3" borderId="13" xfId="0" applyNumberFormat="1" applyFont="1" applyFill="1" applyBorder="1" applyAlignment="1" applyProtection="1">
      <alignment vertical="center"/>
    </xf>
    <xf numFmtId="0" fontId="18" fillId="6" borderId="0" xfId="0" applyFont="1" applyFill="1" applyBorder="1" applyProtection="1"/>
    <xf numFmtId="0" fontId="8" fillId="0" borderId="6" xfId="0" applyFont="1" applyBorder="1" applyAlignment="1" applyProtection="1">
      <alignment horizontal="center" vertical="center"/>
    </xf>
    <xf numFmtId="177" fontId="17" fillId="3" borderId="0" xfId="0" applyNumberFormat="1" applyFont="1" applyFill="1" applyBorder="1" applyAlignment="1" applyProtection="1">
      <alignment horizontal="right"/>
    </xf>
    <xf numFmtId="0" fontId="17" fillId="7" borderId="0" xfId="0" applyFont="1" applyFill="1" applyBorder="1" applyAlignment="1" applyProtection="1">
      <alignment vertical="center"/>
    </xf>
    <xf numFmtId="0" fontId="17" fillId="3" borderId="0" xfId="0" applyFont="1" applyFill="1" applyBorder="1" applyAlignment="1" applyProtection="1"/>
    <xf numFmtId="0" fontId="17" fillId="3" borderId="0" xfId="0" applyFont="1" applyFill="1" applyBorder="1" applyAlignment="1" applyProtection="1">
      <alignment horizontal="left"/>
    </xf>
    <xf numFmtId="176" fontId="17" fillId="3" borderId="0" xfId="0" applyNumberFormat="1" applyFont="1" applyFill="1" applyBorder="1" applyAlignment="1" applyProtection="1"/>
    <xf numFmtId="177" fontId="17" fillId="3" borderId="0" xfId="0" applyNumberFormat="1" applyFont="1" applyFill="1" applyBorder="1" applyAlignment="1" applyProtection="1">
      <alignment horizontal="right" vertical="top"/>
    </xf>
    <xf numFmtId="0" fontId="22" fillId="3" borderId="12" xfId="0" applyFont="1" applyFill="1" applyBorder="1" applyAlignment="1" applyProtection="1">
      <alignment vertical="center"/>
    </xf>
    <xf numFmtId="0" fontId="17" fillId="3" borderId="1" xfId="0" applyFont="1" applyFill="1" applyBorder="1" applyAlignment="1" applyProtection="1">
      <alignment horizontal="center" vertical="center"/>
    </xf>
    <xf numFmtId="177" fontId="17" fillId="3" borderId="1" xfId="0" applyNumberFormat="1" applyFont="1" applyFill="1" applyBorder="1" applyAlignment="1" applyProtection="1">
      <alignment vertical="center"/>
    </xf>
    <xf numFmtId="176" fontId="17" fillId="3" borderId="1" xfId="0" applyNumberFormat="1" applyFont="1" applyFill="1" applyBorder="1" applyAlignment="1" applyProtection="1">
      <alignment vertical="center"/>
    </xf>
    <xf numFmtId="0" fontId="17" fillId="3" borderId="13" xfId="0" applyFont="1" applyFill="1" applyBorder="1" applyProtection="1"/>
    <xf numFmtId="176" fontId="17" fillId="7" borderId="0" xfId="0" applyNumberFormat="1" applyFont="1" applyFill="1" applyBorder="1" applyAlignment="1" applyProtection="1">
      <alignment vertical="center"/>
    </xf>
    <xf numFmtId="177" fontId="17" fillId="7" borderId="0" xfId="0" applyNumberFormat="1" applyFont="1" applyFill="1" applyBorder="1" applyAlignment="1" applyProtection="1">
      <alignment vertical="center"/>
    </xf>
    <xf numFmtId="0" fontId="17" fillId="7" borderId="0" xfId="0" applyFont="1" applyFill="1" applyBorder="1" applyProtection="1"/>
    <xf numFmtId="49" fontId="20" fillId="7" borderId="0" xfId="0" applyNumberFormat="1" applyFont="1" applyFill="1" applyBorder="1" applyAlignment="1" applyProtection="1">
      <alignment vertical="center"/>
    </xf>
    <xf numFmtId="49" fontId="16" fillId="7" borderId="0" xfId="0" applyNumberFormat="1" applyFont="1" applyFill="1" applyBorder="1" applyAlignment="1" applyProtection="1">
      <alignment vertical="center"/>
    </xf>
    <xf numFmtId="0" fontId="25" fillId="0" borderId="0" xfId="0" applyFont="1" applyBorder="1" applyProtection="1"/>
    <xf numFmtId="0" fontId="3" fillId="0" borderId="0" xfId="0" applyFont="1" applyBorder="1" applyAlignment="1" applyProtection="1">
      <alignment horizontal="center"/>
    </xf>
    <xf numFmtId="176" fontId="3" fillId="0" borderId="0" xfId="0" applyNumberFormat="1" applyFont="1" applyBorder="1" applyProtection="1"/>
    <xf numFmtId="177" fontId="3" fillId="0" borderId="0" xfId="0" applyNumberFormat="1" applyFont="1" applyBorder="1" applyProtection="1"/>
    <xf numFmtId="0" fontId="1" fillId="0" borderId="0" xfId="0" applyFont="1" applyAlignment="1" applyProtection="1">
      <alignment horizontal="left"/>
    </xf>
    <xf numFmtId="0" fontId="21" fillId="3" borderId="0" xfId="0" applyFont="1" applyFill="1" applyBorder="1" applyAlignment="1" applyProtection="1">
      <alignment horizontal="right" vertical="top"/>
    </xf>
    <xf numFmtId="0" fontId="17" fillId="3" borderId="0" xfId="0" applyFont="1" applyFill="1" applyBorder="1" applyAlignment="1" applyProtection="1">
      <alignment horizontal="left"/>
    </xf>
    <xf numFmtId="0" fontId="26" fillId="4" borderId="10" xfId="0" applyFont="1" applyFill="1" applyBorder="1" applyAlignment="1" applyProtection="1">
      <alignment horizontal="center" vertical="center" textRotation="255"/>
    </xf>
    <xf numFmtId="180" fontId="27" fillId="3" borderId="14" xfId="0" applyNumberFormat="1" applyFont="1" applyFill="1" applyBorder="1" applyAlignment="1" applyProtection="1">
      <alignment vertical="center"/>
    </xf>
    <xf numFmtId="0" fontId="3" fillId="2" borderId="0" xfId="0" applyFont="1" applyFill="1" applyBorder="1" applyAlignment="1" applyProtection="1">
      <alignment vertical="center"/>
    </xf>
    <xf numFmtId="0" fontId="3" fillId="0" borderId="0" xfId="0" applyFont="1" applyAlignment="1" applyProtection="1">
      <alignment vertical="center"/>
    </xf>
    <xf numFmtId="0" fontId="3" fillId="0" borderId="0" xfId="0" applyFont="1" applyAlignment="1">
      <alignment vertical="center"/>
    </xf>
    <xf numFmtId="0" fontId="28" fillId="3" borderId="0" xfId="0" applyFont="1" applyFill="1" applyBorder="1" applyAlignment="1" applyProtection="1">
      <alignment vertical="center"/>
    </xf>
    <xf numFmtId="0" fontId="29" fillId="3" borderId="0" xfId="0" applyFont="1" applyFill="1" applyBorder="1" applyProtection="1"/>
    <xf numFmtId="0" fontId="21" fillId="3" borderId="0" xfId="0" applyFont="1" applyFill="1" applyBorder="1" applyProtection="1"/>
    <xf numFmtId="0" fontId="29" fillId="3" borderId="0" xfId="0" applyFont="1" applyFill="1" applyBorder="1" applyAlignment="1" applyProtection="1">
      <alignment vertical="top"/>
    </xf>
    <xf numFmtId="0" fontId="29" fillId="3" borderId="1" xfId="0" applyFont="1" applyFill="1" applyBorder="1" applyAlignment="1" applyProtection="1"/>
    <xf numFmtId="0" fontId="27" fillId="3" borderId="3" xfId="0" applyFont="1" applyFill="1" applyBorder="1" applyAlignment="1" applyProtection="1">
      <alignment vertical="center"/>
    </xf>
    <xf numFmtId="0" fontId="27" fillId="3" borderId="14" xfId="0" applyFont="1" applyFill="1" applyBorder="1" applyAlignment="1" applyProtection="1">
      <alignment vertical="center"/>
    </xf>
    <xf numFmtId="0" fontId="28" fillId="3" borderId="0" xfId="0" applyFont="1" applyFill="1" applyBorder="1" applyAlignment="1" applyProtection="1"/>
    <xf numFmtId="176" fontId="28" fillId="3" borderId="0" xfId="0" applyNumberFormat="1" applyFont="1" applyFill="1" applyBorder="1" applyAlignment="1" applyProtection="1">
      <alignment vertical="center"/>
    </xf>
    <xf numFmtId="177" fontId="30" fillId="3" borderId="0" xfId="0" applyNumberFormat="1" applyFont="1" applyFill="1" applyBorder="1" applyAlignment="1" applyProtection="1">
      <alignment vertical="center"/>
    </xf>
    <xf numFmtId="0" fontId="29" fillId="3" borderId="0" xfId="0" applyFont="1" applyFill="1" applyBorder="1" applyAlignment="1" applyProtection="1"/>
    <xf numFmtId="49" fontId="23" fillId="7" borderId="0" xfId="0" applyNumberFormat="1" applyFont="1" applyFill="1" applyBorder="1" applyAlignment="1" applyProtection="1">
      <alignment vertical="center" wrapText="1"/>
    </xf>
    <xf numFmtId="0" fontId="23" fillId="7" borderId="0" xfId="0" applyFont="1" applyFill="1" applyAlignment="1" applyProtection="1">
      <alignment vertical="center" wrapText="1"/>
    </xf>
    <xf numFmtId="0" fontId="23" fillId="7" borderId="0" xfId="0" applyFont="1" applyFill="1" applyBorder="1" applyAlignment="1" applyProtection="1">
      <alignment vertical="center" wrapText="1"/>
    </xf>
    <xf numFmtId="0" fontId="16" fillId="3" borderId="19" xfId="0" applyFont="1" applyFill="1" applyBorder="1" applyAlignment="1" applyProtection="1">
      <alignment horizontal="center" vertical="center"/>
    </xf>
    <xf numFmtId="0" fontId="16" fillId="3" borderId="20" xfId="0" applyFont="1" applyFill="1" applyBorder="1" applyAlignment="1" applyProtection="1">
      <alignment horizontal="center" vertical="center"/>
    </xf>
    <xf numFmtId="0" fontId="16" fillId="3" borderId="21" xfId="0" applyFont="1" applyFill="1" applyBorder="1" applyAlignment="1" applyProtection="1">
      <alignment horizontal="center" vertical="center"/>
    </xf>
    <xf numFmtId="0" fontId="16" fillId="3" borderId="12" xfId="0" applyFont="1" applyFill="1" applyBorder="1" applyAlignment="1" applyProtection="1">
      <alignment horizontal="center" vertical="center"/>
    </xf>
    <xf numFmtId="0" fontId="16" fillId="3" borderId="1" xfId="0" applyFont="1" applyFill="1" applyBorder="1" applyAlignment="1" applyProtection="1">
      <alignment horizontal="center" vertical="center"/>
    </xf>
    <xf numFmtId="0" fontId="16" fillId="3" borderId="13" xfId="0" applyFont="1" applyFill="1" applyBorder="1" applyAlignment="1" applyProtection="1">
      <alignment horizontal="center" vertical="center"/>
    </xf>
    <xf numFmtId="0" fontId="29" fillId="3" borderId="19" xfId="0" applyFont="1" applyFill="1" applyBorder="1" applyAlignment="1" applyProtection="1">
      <alignment horizontal="left" vertical="center"/>
    </xf>
    <xf numFmtId="0" fontId="29" fillId="3" borderId="20" xfId="0" applyFont="1" applyFill="1" applyBorder="1" applyAlignment="1" applyProtection="1">
      <alignment horizontal="left" vertical="center"/>
    </xf>
    <xf numFmtId="0" fontId="29" fillId="3" borderId="20" xfId="0" applyFont="1" applyFill="1" applyBorder="1" applyAlignment="1" applyProtection="1">
      <alignment horizontal="left" vertical="center" wrapText="1"/>
    </xf>
    <xf numFmtId="0" fontId="20" fillId="3" borderId="22" xfId="0" applyFont="1" applyFill="1" applyBorder="1" applyAlignment="1" applyProtection="1">
      <alignment horizontal="center" vertical="center"/>
    </xf>
    <xf numFmtId="0" fontId="20" fillId="3" borderId="23" xfId="0" applyFont="1" applyFill="1" applyBorder="1" applyAlignment="1" applyProtection="1">
      <alignment horizontal="center" vertical="center"/>
    </xf>
    <xf numFmtId="0" fontId="20" fillId="3" borderId="24" xfId="0" applyFont="1" applyFill="1" applyBorder="1" applyAlignment="1" applyProtection="1">
      <alignment horizontal="center" vertical="center"/>
    </xf>
    <xf numFmtId="0" fontId="17" fillId="3" borderId="0" xfId="0" applyFont="1" applyFill="1" applyBorder="1" applyAlignment="1" applyProtection="1">
      <alignment horizontal="center" vertical="center"/>
    </xf>
    <xf numFmtId="0" fontId="22" fillId="3" borderId="12" xfId="0" applyFont="1" applyFill="1" applyBorder="1" applyAlignment="1" applyProtection="1">
      <alignment horizontal="distributed" vertical="center" shrinkToFit="1"/>
    </xf>
    <xf numFmtId="0" fontId="22" fillId="3" borderId="1" xfId="0" applyFont="1" applyFill="1" applyBorder="1" applyAlignment="1" applyProtection="1">
      <alignment horizontal="distributed" vertical="center" shrinkToFit="1"/>
    </xf>
    <xf numFmtId="0" fontId="22" fillId="3" borderId="13" xfId="0" applyFont="1" applyFill="1" applyBorder="1" applyAlignment="1" applyProtection="1">
      <alignment horizontal="distributed" vertical="center" shrinkToFit="1"/>
    </xf>
    <xf numFmtId="177" fontId="9" fillId="7" borderId="16" xfId="1" applyNumberFormat="1" applyFill="1" applyBorder="1" applyAlignment="1" applyProtection="1">
      <alignment horizontal="left" vertical="center"/>
    </xf>
    <xf numFmtId="177" fontId="31" fillId="7" borderId="16" xfId="1" applyNumberFormat="1" applyFont="1" applyFill="1" applyBorder="1" applyAlignment="1" applyProtection="1">
      <alignment horizontal="left" vertical="center"/>
    </xf>
    <xf numFmtId="177" fontId="31" fillId="7" borderId="17" xfId="1" applyNumberFormat="1" applyFont="1" applyFill="1" applyBorder="1" applyAlignment="1" applyProtection="1">
      <alignment horizontal="left" vertical="center"/>
    </xf>
    <xf numFmtId="0" fontId="16" fillId="7" borderId="19" xfId="0" applyFont="1" applyFill="1" applyBorder="1" applyAlignment="1" applyProtection="1">
      <alignment horizontal="center" vertical="center"/>
    </xf>
    <xf numFmtId="0" fontId="16" fillId="7" borderId="20" xfId="0" applyFont="1" applyFill="1" applyBorder="1" applyAlignment="1" applyProtection="1">
      <alignment horizontal="center" vertical="center"/>
    </xf>
    <xf numFmtId="0" fontId="16" fillId="7" borderId="21" xfId="0" applyFont="1" applyFill="1" applyBorder="1" applyAlignment="1" applyProtection="1">
      <alignment horizontal="center" vertical="center"/>
    </xf>
    <xf numFmtId="0" fontId="16" fillId="7" borderId="12" xfId="0" applyFont="1" applyFill="1" applyBorder="1" applyAlignment="1" applyProtection="1">
      <alignment horizontal="center" vertical="center"/>
    </xf>
    <xf numFmtId="0" fontId="16" fillId="7" borderId="1" xfId="0" applyFont="1" applyFill="1" applyBorder="1" applyAlignment="1" applyProtection="1">
      <alignment horizontal="center" vertical="center"/>
    </xf>
    <xf numFmtId="0" fontId="16" fillId="7" borderId="13" xfId="0" applyFont="1" applyFill="1" applyBorder="1" applyAlignment="1" applyProtection="1">
      <alignment horizontal="center" vertical="center"/>
    </xf>
    <xf numFmtId="0" fontId="23" fillId="3" borderId="28" xfId="0" applyFont="1" applyFill="1" applyBorder="1" applyAlignment="1" applyProtection="1">
      <alignment horizontal="center" vertical="center"/>
    </xf>
    <xf numFmtId="0" fontId="23" fillId="3" borderId="14" xfId="0" applyFont="1" applyFill="1" applyBorder="1" applyAlignment="1" applyProtection="1">
      <alignment horizontal="center" vertical="center"/>
    </xf>
    <xf numFmtId="0" fontId="23" fillId="3" borderId="29" xfId="0" applyFont="1" applyFill="1" applyBorder="1" applyAlignment="1" applyProtection="1">
      <alignment horizontal="center" vertical="center"/>
    </xf>
    <xf numFmtId="0" fontId="27" fillId="7" borderId="16" xfId="0" applyFont="1" applyFill="1" applyBorder="1" applyAlignment="1" applyProtection="1">
      <alignment horizontal="center" vertical="center"/>
    </xf>
    <xf numFmtId="0" fontId="27" fillId="7" borderId="15" xfId="0" applyNumberFormat="1" applyFont="1" applyFill="1" applyBorder="1" applyAlignment="1" applyProtection="1">
      <alignment horizontal="center" vertical="center"/>
    </xf>
    <xf numFmtId="0" fontId="27" fillId="7" borderId="16" xfId="0" applyNumberFormat="1" applyFont="1" applyFill="1" applyBorder="1" applyAlignment="1" applyProtection="1">
      <alignment horizontal="center" vertical="center"/>
    </xf>
    <xf numFmtId="0" fontId="23"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0" fontId="8" fillId="0" borderId="6" xfId="0" applyFont="1" applyBorder="1" applyAlignment="1" applyProtection="1">
      <alignment horizontal="center" vertical="center"/>
    </xf>
    <xf numFmtId="0" fontId="23" fillId="3" borderId="28" xfId="0" applyFont="1" applyFill="1" applyBorder="1" applyAlignment="1" applyProtection="1">
      <alignment horizontal="center" vertical="center" wrapText="1"/>
    </xf>
    <xf numFmtId="0" fontId="27" fillId="7" borderId="18" xfId="0" applyFont="1" applyFill="1" applyBorder="1" applyAlignment="1" applyProtection="1">
      <alignment horizontal="center" vertical="center"/>
    </xf>
    <xf numFmtId="0" fontId="27" fillId="7" borderId="30" xfId="0" applyFont="1" applyFill="1" applyBorder="1" applyAlignment="1" applyProtection="1">
      <alignment horizontal="center" vertical="center"/>
    </xf>
    <xf numFmtId="0" fontId="27" fillId="7" borderId="15" xfId="0" applyFont="1" applyFill="1" applyBorder="1" applyAlignment="1" applyProtection="1">
      <alignment horizontal="center" vertical="center"/>
    </xf>
    <xf numFmtId="176" fontId="27" fillId="7" borderId="15" xfId="0" applyNumberFormat="1" applyFont="1" applyFill="1" applyBorder="1" applyAlignment="1" applyProtection="1">
      <alignment horizontal="center" vertical="center"/>
    </xf>
    <xf numFmtId="176" fontId="27" fillId="7" borderId="16" xfId="0" applyNumberFormat="1" applyFont="1" applyFill="1" applyBorder="1" applyAlignment="1" applyProtection="1">
      <alignment horizontal="center" vertical="center"/>
    </xf>
    <xf numFmtId="176" fontId="27" fillId="7" borderId="17" xfId="0" applyNumberFormat="1" applyFont="1" applyFill="1" applyBorder="1" applyAlignment="1" applyProtection="1">
      <alignment horizontal="center" vertical="center"/>
    </xf>
    <xf numFmtId="176" fontId="27" fillId="7" borderId="18" xfId="0" applyNumberFormat="1" applyFont="1" applyFill="1" applyBorder="1" applyAlignment="1" applyProtection="1">
      <alignment horizontal="left" vertical="center"/>
    </xf>
    <xf numFmtId="176" fontId="27" fillId="7" borderId="16" xfId="0" applyNumberFormat="1" applyFont="1" applyFill="1" applyBorder="1" applyAlignment="1" applyProtection="1">
      <alignment horizontal="left" vertical="center"/>
    </xf>
    <xf numFmtId="176" fontId="27" fillId="7" borderId="17" xfId="0" applyNumberFormat="1" applyFont="1" applyFill="1" applyBorder="1" applyAlignment="1" applyProtection="1">
      <alignment horizontal="left" vertical="center"/>
    </xf>
    <xf numFmtId="0" fontId="29" fillId="3" borderId="5" xfId="0" applyFont="1" applyFill="1" applyBorder="1" applyAlignment="1" applyProtection="1">
      <alignment horizontal="left" vertical="center"/>
    </xf>
    <xf numFmtId="0" fontId="29" fillId="3" borderId="0" xfId="0" applyFont="1" applyFill="1" applyBorder="1" applyAlignment="1" applyProtection="1">
      <alignment horizontal="left" vertical="center"/>
    </xf>
    <xf numFmtId="0" fontId="29" fillId="3" borderId="6" xfId="0" applyFont="1" applyFill="1" applyBorder="1" applyAlignment="1" applyProtection="1">
      <alignment horizontal="left" vertical="center"/>
    </xf>
    <xf numFmtId="0" fontId="29" fillId="3" borderId="0" xfId="0" applyFont="1" applyFill="1" applyBorder="1" applyAlignment="1" applyProtection="1">
      <alignment horizontal="left" vertical="top" wrapText="1"/>
    </xf>
    <xf numFmtId="0" fontId="29" fillId="3" borderId="6" xfId="0" applyFont="1" applyFill="1" applyBorder="1" applyAlignment="1" applyProtection="1">
      <alignment horizontal="left" vertical="top" wrapText="1"/>
    </xf>
    <xf numFmtId="49" fontId="27" fillId="7" borderId="14" xfId="0" applyNumberFormat="1" applyFont="1" applyFill="1" applyBorder="1" applyAlignment="1" applyProtection="1">
      <alignment horizontal="center" vertical="center"/>
    </xf>
    <xf numFmtId="49" fontId="27" fillId="7" borderId="14" xfId="0" quotePrefix="1" applyNumberFormat="1" applyFont="1" applyFill="1" applyBorder="1" applyAlignment="1" applyProtection="1">
      <alignment horizontal="center" vertical="center"/>
    </xf>
    <xf numFmtId="49" fontId="27" fillId="7" borderId="31" xfId="0" applyNumberFormat="1" applyFont="1" applyFill="1" applyBorder="1" applyAlignment="1" applyProtection="1">
      <alignment horizontal="center" vertical="center"/>
    </xf>
    <xf numFmtId="0" fontId="23" fillId="3" borderId="32" xfId="0" applyFont="1" applyFill="1" applyBorder="1" applyAlignment="1" applyProtection="1">
      <alignment horizontal="center" vertical="center" wrapText="1"/>
    </xf>
    <xf numFmtId="0" fontId="23" fillId="3" borderId="20" xfId="0" applyFont="1" applyFill="1" applyBorder="1" applyAlignment="1" applyProtection="1">
      <alignment horizontal="center" vertical="center"/>
    </xf>
    <xf numFmtId="0" fontId="23" fillId="3" borderId="33" xfId="0" applyFont="1" applyFill="1" applyBorder="1" applyAlignment="1" applyProtection="1">
      <alignment horizontal="center" vertical="center"/>
    </xf>
    <xf numFmtId="49" fontId="27" fillId="7" borderId="28" xfId="0" applyNumberFormat="1" applyFont="1" applyFill="1" applyBorder="1" applyAlignment="1" applyProtection="1">
      <alignment horizontal="center" vertical="center"/>
    </xf>
    <xf numFmtId="49" fontId="27" fillId="7" borderId="29" xfId="0" quotePrefix="1" applyNumberFormat="1" applyFont="1" applyFill="1" applyBorder="1" applyAlignment="1" applyProtection="1">
      <alignment horizontal="center" vertical="center"/>
    </xf>
    <xf numFmtId="0" fontId="23" fillId="3" borderId="5" xfId="0" applyFont="1" applyFill="1" applyBorder="1" applyAlignment="1" applyProtection="1">
      <alignment horizontal="left" vertical="center" shrinkToFit="1"/>
    </xf>
    <xf numFmtId="0" fontId="23" fillId="3" borderId="0" xfId="0" applyFont="1" applyFill="1" applyBorder="1" applyAlignment="1" applyProtection="1">
      <alignment horizontal="left" vertical="center" shrinkToFit="1"/>
    </xf>
    <xf numFmtId="0" fontId="23" fillId="3" borderId="6" xfId="0" applyFont="1" applyFill="1" applyBorder="1" applyAlignment="1" applyProtection="1">
      <alignment horizontal="left" vertical="center" shrinkToFit="1"/>
    </xf>
    <xf numFmtId="0" fontId="27" fillId="7" borderId="34" xfId="0" applyFont="1" applyFill="1" applyBorder="1" applyAlignment="1" applyProtection="1">
      <alignment horizontal="left" vertical="center"/>
    </xf>
    <xf numFmtId="0" fontId="27" fillId="7" borderId="14" xfId="0" applyFont="1" applyFill="1" applyBorder="1" applyAlignment="1" applyProtection="1">
      <alignment horizontal="left" vertical="center"/>
    </xf>
    <xf numFmtId="0" fontId="27" fillId="7" borderId="29" xfId="0" applyFont="1" applyFill="1" applyBorder="1" applyAlignment="1" applyProtection="1">
      <alignment horizontal="left" vertical="center"/>
    </xf>
    <xf numFmtId="0" fontId="22" fillId="3" borderId="35" xfId="0" applyFont="1" applyFill="1" applyBorder="1" applyAlignment="1" applyProtection="1">
      <alignment horizontal="distributed" vertical="center"/>
    </xf>
    <xf numFmtId="0" fontId="22" fillId="3" borderId="36" xfId="0" applyFont="1" applyFill="1" applyBorder="1" applyAlignment="1" applyProtection="1">
      <alignment horizontal="distributed" vertical="center"/>
    </xf>
    <xf numFmtId="0" fontId="22" fillId="3" borderId="37" xfId="0" applyFont="1" applyFill="1" applyBorder="1" applyAlignment="1" applyProtection="1">
      <alignment horizontal="distributed" vertical="center"/>
    </xf>
    <xf numFmtId="49" fontId="27" fillId="7" borderId="38" xfId="0" applyNumberFormat="1" applyFont="1" applyFill="1" applyBorder="1" applyAlignment="1" applyProtection="1">
      <alignment horizontal="center" vertical="center"/>
    </xf>
    <xf numFmtId="49" fontId="27" fillId="7" borderId="3" xfId="0" applyNumberFormat="1" applyFont="1" applyFill="1" applyBorder="1" applyAlignment="1" applyProtection="1">
      <alignment horizontal="center" vertical="center"/>
    </xf>
    <xf numFmtId="49" fontId="27" fillId="7" borderId="3" xfId="0" quotePrefix="1" applyNumberFormat="1" applyFont="1" applyFill="1" applyBorder="1" applyAlignment="1" applyProtection="1">
      <alignment horizontal="center" vertical="center"/>
    </xf>
    <xf numFmtId="49" fontId="27" fillId="7" borderId="39" xfId="0" applyNumberFormat="1" applyFont="1" applyFill="1" applyBorder="1" applyAlignment="1" applyProtection="1">
      <alignment horizontal="center" vertical="center"/>
    </xf>
    <xf numFmtId="0" fontId="22" fillId="3" borderId="25" xfId="0" applyFont="1" applyFill="1" applyBorder="1" applyAlignment="1" applyProtection="1">
      <alignment horizontal="distributed" vertical="center"/>
    </xf>
    <xf numFmtId="0" fontId="22" fillId="3" borderId="26" xfId="0" applyFont="1" applyFill="1" applyBorder="1" applyAlignment="1" applyProtection="1">
      <alignment horizontal="distributed" vertical="center"/>
    </xf>
    <xf numFmtId="0" fontId="22" fillId="3" borderId="27" xfId="0" applyFont="1" applyFill="1" applyBorder="1" applyAlignment="1" applyProtection="1">
      <alignment horizontal="distributed" vertical="center"/>
    </xf>
    <xf numFmtId="0" fontId="8" fillId="0" borderId="0" xfId="0" applyFont="1" applyBorder="1" applyAlignment="1" applyProtection="1">
      <alignment horizontal="center" vertical="top"/>
    </xf>
    <xf numFmtId="0" fontId="8" fillId="0" borderId="6" xfId="0" applyFont="1" applyBorder="1" applyAlignment="1" applyProtection="1">
      <alignment horizontal="center" vertical="top"/>
    </xf>
    <xf numFmtId="0" fontId="21" fillId="3" borderId="0" xfId="0" applyFont="1" applyFill="1" applyBorder="1" applyAlignment="1" applyProtection="1">
      <alignment horizontal="right" vertical="top"/>
    </xf>
    <xf numFmtId="0" fontId="27" fillId="7" borderId="28" xfId="0" applyFont="1" applyFill="1" applyBorder="1" applyAlignment="1" applyProtection="1">
      <alignment horizontal="left" vertical="center"/>
    </xf>
    <xf numFmtId="0" fontId="27" fillId="7" borderId="38" xfId="0" applyFont="1" applyFill="1" applyBorder="1" applyAlignment="1" applyProtection="1">
      <alignment horizontal="left" vertical="center"/>
    </xf>
    <xf numFmtId="0" fontId="27" fillId="7" borderId="3" xfId="0" applyFont="1" applyFill="1" applyBorder="1" applyAlignment="1" applyProtection="1">
      <alignment horizontal="left" vertical="center"/>
    </xf>
    <xf numFmtId="0" fontId="27" fillId="7" borderId="39" xfId="0" applyFont="1" applyFill="1" applyBorder="1" applyAlignment="1" applyProtection="1">
      <alignment horizontal="left" vertical="center"/>
    </xf>
    <xf numFmtId="0" fontId="27" fillId="7" borderId="12" xfId="0" applyFont="1" applyFill="1" applyBorder="1" applyAlignment="1" applyProtection="1">
      <alignment horizontal="left" vertical="center"/>
    </xf>
    <xf numFmtId="0" fontId="27" fillId="7" borderId="1" xfId="0" applyFont="1" applyFill="1" applyBorder="1" applyAlignment="1" applyProtection="1">
      <alignment horizontal="left" vertical="center"/>
    </xf>
    <xf numFmtId="0" fontId="27" fillId="7" borderId="13" xfId="0" applyFont="1" applyFill="1" applyBorder="1" applyAlignment="1" applyProtection="1">
      <alignment horizontal="left" vertical="center"/>
    </xf>
    <xf numFmtId="0" fontId="20" fillId="3" borderId="0" xfId="0" applyFont="1" applyFill="1" applyBorder="1" applyAlignment="1" applyProtection="1">
      <alignment horizontal="center" vertical="top" shrinkToFit="1"/>
    </xf>
    <xf numFmtId="58" fontId="32" fillId="7" borderId="22" xfId="0" applyNumberFormat="1" applyFont="1" applyFill="1" applyBorder="1" applyAlignment="1" applyProtection="1">
      <alignment horizontal="distributed" vertical="center" wrapText="1"/>
    </xf>
    <xf numFmtId="58" fontId="32" fillId="7" borderId="23" xfId="0" applyNumberFormat="1" applyFont="1" applyFill="1" applyBorder="1" applyAlignment="1" applyProtection="1">
      <alignment horizontal="distributed" vertical="center" wrapText="1"/>
    </xf>
    <xf numFmtId="58" fontId="32" fillId="7" borderId="24" xfId="0" applyNumberFormat="1" applyFont="1" applyFill="1" applyBorder="1" applyAlignment="1" applyProtection="1">
      <alignment horizontal="distributed" vertical="center" wrapText="1"/>
    </xf>
    <xf numFmtId="179" fontId="33" fillId="4" borderId="40" xfId="0" applyNumberFormat="1" applyFont="1" applyFill="1" applyBorder="1" applyAlignment="1" applyProtection="1">
      <alignment horizontal="center" vertical="center"/>
    </xf>
    <xf numFmtId="179" fontId="33" fillId="4" borderId="41" xfId="0" applyNumberFormat="1" applyFont="1" applyFill="1" applyBorder="1" applyAlignment="1" applyProtection="1">
      <alignment horizontal="center" vertical="center"/>
    </xf>
    <xf numFmtId="179" fontId="33" fillId="4" borderId="42" xfId="0" applyNumberFormat="1" applyFont="1" applyFill="1" applyBorder="1" applyAlignment="1" applyProtection="1">
      <alignment horizontal="center" vertical="center"/>
    </xf>
    <xf numFmtId="0" fontId="34" fillId="4" borderId="0" xfId="0" applyNumberFormat="1" applyFont="1" applyFill="1" applyBorder="1" applyAlignment="1" applyProtection="1">
      <alignment horizontal="center" vertical="center"/>
    </xf>
    <xf numFmtId="0" fontId="0" fillId="4" borderId="0" xfId="0" applyFill="1" applyBorder="1" applyProtection="1"/>
    <xf numFmtId="0" fontId="17" fillId="7" borderId="0" xfId="0" applyFont="1" applyFill="1" applyBorder="1" applyAlignment="1" applyProtection="1">
      <alignment horizontal="center"/>
    </xf>
    <xf numFmtId="177" fontId="35" fillId="7" borderId="43" xfId="0" applyNumberFormat="1" applyFont="1" applyFill="1" applyBorder="1" applyAlignment="1" applyProtection="1">
      <alignment horizontal="left" vertical="center"/>
    </xf>
    <xf numFmtId="177" fontId="35" fillId="7" borderId="3" xfId="0" applyNumberFormat="1" applyFont="1" applyFill="1" applyBorder="1" applyAlignment="1" applyProtection="1">
      <alignment horizontal="left" vertical="center"/>
    </xf>
    <xf numFmtId="177" fontId="35" fillId="7" borderId="39" xfId="0" applyNumberFormat="1" applyFont="1" applyFill="1" applyBorder="1" applyAlignment="1" applyProtection="1">
      <alignment horizontal="left" vertical="center"/>
    </xf>
    <xf numFmtId="177" fontId="35" fillId="7" borderId="44" xfId="0" applyNumberFormat="1" applyFont="1" applyFill="1" applyBorder="1" applyAlignment="1" applyProtection="1">
      <alignment horizontal="left" vertical="center"/>
    </xf>
    <xf numFmtId="177" fontId="35" fillId="7" borderId="1" xfId="0" applyNumberFormat="1" applyFont="1" applyFill="1" applyBorder="1" applyAlignment="1" applyProtection="1">
      <alignment horizontal="left" vertical="center"/>
    </xf>
    <xf numFmtId="177" fontId="35" fillId="7" borderId="13" xfId="0" applyNumberFormat="1" applyFont="1" applyFill="1" applyBorder="1" applyAlignment="1" applyProtection="1">
      <alignment horizontal="left" vertical="center"/>
    </xf>
    <xf numFmtId="0" fontId="17" fillId="3" borderId="19" xfId="0" applyFont="1" applyFill="1" applyBorder="1" applyAlignment="1" applyProtection="1">
      <alignment vertical="center" wrapText="1"/>
    </xf>
    <xf numFmtId="0" fontId="17" fillId="3" borderId="20" xfId="0" applyFont="1" applyFill="1" applyBorder="1" applyAlignment="1" applyProtection="1">
      <alignment vertical="center" wrapText="1"/>
    </xf>
    <xf numFmtId="0" fontId="17" fillId="3" borderId="21" xfId="0" applyFont="1" applyFill="1" applyBorder="1" applyAlignment="1" applyProtection="1">
      <alignment vertical="center" wrapText="1"/>
    </xf>
    <xf numFmtId="0" fontId="37" fillId="3" borderId="0" xfId="0" applyFont="1" applyFill="1" applyBorder="1" applyAlignment="1" applyProtection="1">
      <alignment horizontal="center" vertical="center" wrapText="1"/>
    </xf>
    <xf numFmtId="58" fontId="27" fillId="7" borderId="0" xfId="0" applyNumberFormat="1" applyFont="1" applyFill="1" applyBorder="1" applyAlignment="1" applyProtection="1">
      <alignment horizontal="distributed" vertical="center"/>
    </xf>
    <xf numFmtId="177" fontId="33" fillId="4" borderId="7" xfId="0" applyNumberFormat="1" applyFont="1" applyFill="1" applyBorder="1" applyAlignment="1" applyProtection="1">
      <alignment horizontal="left"/>
    </xf>
    <xf numFmtId="0" fontId="33" fillId="4" borderId="7" xfId="0" applyFont="1" applyFill="1" applyBorder="1" applyAlignment="1" applyProtection="1">
      <alignment horizontal="left"/>
    </xf>
    <xf numFmtId="0" fontId="17" fillId="3" borderId="28"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177" fontId="17" fillId="3" borderId="46" xfId="0" applyNumberFormat="1" applyFont="1" applyFill="1" applyBorder="1" applyAlignment="1" applyProtection="1">
      <alignment horizontal="center" vertical="center"/>
    </xf>
    <xf numFmtId="177" fontId="17" fillId="3" borderId="14" xfId="0" applyNumberFormat="1" applyFont="1" applyFill="1" applyBorder="1" applyAlignment="1" applyProtection="1">
      <alignment horizontal="center" vertical="center"/>
    </xf>
    <xf numFmtId="177" fontId="17" fillId="3" borderId="29" xfId="0" applyNumberFormat="1" applyFont="1" applyFill="1" applyBorder="1" applyAlignment="1" applyProtection="1">
      <alignment horizontal="center" vertical="center"/>
    </xf>
    <xf numFmtId="177" fontId="29" fillId="3" borderId="5" xfId="0" applyNumberFormat="1" applyFont="1" applyFill="1" applyBorder="1" applyAlignment="1" applyProtection="1">
      <alignment horizontal="left" vertical="center"/>
    </xf>
    <xf numFmtId="177" fontId="29" fillId="3" borderId="0" xfId="0" applyNumberFormat="1" applyFont="1" applyFill="1" applyBorder="1" applyAlignment="1" applyProtection="1">
      <alignment horizontal="left" vertical="center"/>
    </xf>
    <xf numFmtId="177" fontId="29" fillId="3" borderId="6" xfId="0" applyNumberFormat="1" applyFont="1" applyFill="1" applyBorder="1" applyAlignment="1" applyProtection="1">
      <alignment horizontal="left" vertical="center"/>
    </xf>
    <xf numFmtId="0" fontId="12" fillId="2" borderId="0" xfId="0" applyFont="1" applyFill="1" applyBorder="1" applyAlignment="1" applyProtection="1">
      <alignment horizontal="left" vertical="center" wrapText="1"/>
    </xf>
    <xf numFmtId="0" fontId="38" fillId="2" borderId="0" xfId="0" applyFont="1" applyFill="1" applyBorder="1" applyAlignment="1" applyProtection="1">
      <alignment horizontal="left" wrapText="1"/>
    </xf>
    <xf numFmtId="0" fontId="38" fillId="2" borderId="0" xfId="0" applyFont="1" applyFill="1" applyBorder="1" applyAlignment="1" applyProtection="1">
      <alignment horizontal="left"/>
    </xf>
    <xf numFmtId="178" fontId="15" fillId="3" borderId="1" xfId="0" applyNumberFormat="1" applyFont="1" applyFill="1" applyBorder="1" applyAlignment="1" applyProtection="1">
      <alignment horizontal="center" vertical="center"/>
    </xf>
    <xf numFmtId="0" fontId="21" fillId="3" borderId="15" xfId="0" applyFont="1" applyFill="1" applyBorder="1" applyAlignment="1" applyProtection="1">
      <alignment vertical="center" wrapText="1"/>
    </xf>
    <xf numFmtId="0" fontId="21" fillId="3" borderId="16" xfId="0" applyFont="1" applyFill="1" applyBorder="1" applyAlignment="1" applyProtection="1">
      <alignment vertical="center" wrapText="1"/>
    </xf>
    <xf numFmtId="0" fontId="29" fillId="3" borderId="5" xfId="0" applyFont="1" applyFill="1" applyBorder="1" applyAlignment="1" applyProtection="1">
      <alignment horizontal="left" vertical="center" wrapText="1"/>
    </xf>
    <xf numFmtId="0" fontId="29" fillId="3" borderId="0" xfId="0" applyFont="1" applyFill="1" applyBorder="1" applyAlignment="1" applyProtection="1">
      <alignment horizontal="left" vertical="center" wrapText="1"/>
    </xf>
    <xf numFmtId="0" fontId="29" fillId="3" borderId="6" xfId="0" applyFont="1" applyFill="1" applyBorder="1" applyAlignment="1" applyProtection="1">
      <alignment horizontal="left" vertical="center" wrapText="1"/>
    </xf>
    <xf numFmtId="0" fontId="29" fillId="3" borderId="23" xfId="0" applyFont="1" applyFill="1" applyBorder="1" applyAlignment="1" applyProtection="1">
      <alignment horizontal="left" vertical="center"/>
    </xf>
    <xf numFmtId="0" fontId="39" fillId="3" borderId="0" xfId="0" applyFont="1" applyFill="1" applyBorder="1" applyAlignment="1" applyProtection="1">
      <alignment horizontal="left"/>
    </xf>
    <xf numFmtId="177" fontId="27" fillId="7" borderId="47" xfId="0" applyNumberFormat="1" applyFont="1" applyFill="1" applyBorder="1" applyAlignment="1" applyProtection="1">
      <alignment horizontal="left" vertical="center"/>
    </xf>
    <xf numFmtId="177" fontId="27" fillId="7" borderId="41" xfId="0" applyNumberFormat="1" applyFont="1" applyFill="1" applyBorder="1" applyAlignment="1" applyProtection="1">
      <alignment horizontal="left" vertical="center"/>
    </xf>
    <xf numFmtId="177" fontId="27" fillId="7" borderId="42" xfId="0" applyNumberFormat="1" applyFont="1" applyFill="1" applyBorder="1" applyAlignment="1" applyProtection="1">
      <alignment horizontal="left" vertical="center"/>
    </xf>
    <xf numFmtId="177" fontId="27" fillId="7" borderId="40" xfId="0" applyNumberFormat="1" applyFont="1" applyFill="1" applyBorder="1" applyAlignment="1" applyProtection="1">
      <alignment horizontal="left" vertical="center"/>
    </xf>
    <xf numFmtId="177" fontId="27" fillId="7" borderId="48" xfId="0" applyNumberFormat="1" applyFont="1" applyFill="1" applyBorder="1" applyAlignment="1" applyProtection="1">
      <alignment horizontal="left" vertical="center"/>
    </xf>
    <xf numFmtId="177" fontId="35" fillId="7" borderId="38" xfId="0" applyNumberFormat="1" applyFont="1" applyFill="1" applyBorder="1" applyAlignment="1" applyProtection="1">
      <alignment horizontal="left" vertical="center"/>
    </xf>
    <xf numFmtId="177" fontId="35" fillId="7" borderId="12" xfId="0" applyNumberFormat="1" applyFont="1" applyFill="1" applyBorder="1" applyAlignment="1" applyProtection="1">
      <alignment horizontal="left" vertical="center"/>
    </xf>
    <xf numFmtId="0" fontId="17" fillId="7" borderId="0" xfId="0" applyFont="1" applyFill="1" applyBorder="1" applyAlignment="1" applyProtection="1">
      <alignment horizontal="center" vertical="center"/>
    </xf>
    <xf numFmtId="0" fontId="20" fillId="3" borderId="0" xfId="0" applyFont="1" applyFill="1" applyBorder="1" applyAlignment="1" applyProtection="1">
      <alignment horizontal="left" vertical="top" shrinkToFit="1"/>
    </xf>
    <xf numFmtId="0" fontId="20" fillId="3" borderId="6" xfId="0" applyFont="1" applyFill="1" applyBorder="1" applyAlignment="1" applyProtection="1">
      <alignment horizontal="left" vertical="top" shrinkToFit="1"/>
    </xf>
    <xf numFmtId="0" fontId="36" fillId="7" borderId="45" xfId="0" applyFont="1" applyFill="1" applyBorder="1" applyAlignment="1" applyProtection="1">
      <alignment horizontal="left" vertical="center"/>
    </xf>
    <xf numFmtId="0" fontId="36" fillId="7" borderId="23" xfId="0" applyFont="1" applyFill="1" applyBorder="1" applyAlignment="1" applyProtection="1">
      <alignment horizontal="left" vertical="center"/>
    </xf>
    <xf numFmtId="0" fontId="36" fillId="7" borderId="24" xfId="0" applyFont="1" applyFill="1" applyBorder="1" applyAlignment="1" applyProtection="1">
      <alignment horizontal="left" vertical="center"/>
    </xf>
    <xf numFmtId="0" fontId="23" fillId="3" borderId="0" xfId="0" applyFont="1" applyFill="1" applyBorder="1" applyAlignment="1" applyProtection="1">
      <alignment horizontal="left"/>
    </xf>
    <xf numFmtId="0" fontId="23" fillId="3" borderId="6" xfId="0" applyFont="1" applyFill="1" applyBorder="1" applyAlignment="1" applyProtection="1">
      <alignment horizontal="left"/>
    </xf>
    <xf numFmtId="0" fontId="17" fillId="3" borderId="0" xfId="0" applyFont="1" applyFill="1" applyBorder="1" applyAlignment="1" applyProtection="1">
      <alignment horizontal="left"/>
    </xf>
    <xf numFmtId="0" fontId="17" fillId="3" borderId="6" xfId="0" applyFont="1" applyFill="1" applyBorder="1" applyAlignment="1" applyProtection="1">
      <alignment horizontal="left"/>
    </xf>
    <xf numFmtId="0" fontId="29" fillId="3" borderId="5" xfId="0" applyFont="1" applyFill="1" applyBorder="1" applyAlignment="1" applyProtection="1">
      <alignment horizontal="left"/>
    </xf>
    <xf numFmtId="0" fontId="29" fillId="3" borderId="0" xfId="0" applyFont="1" applyFill="1" applyBorder="1" applyAlignment="1" applyProtection="1">
      <alignment horizontal="left"/>
    </xf>
    <xf numFmtId="0" fontId="29" fillId="3" borderId="6" xfId="0" applyFont="1" applyFill="1" applyBorder="1" applyAlignment="1" applyProtection="1">
      <alignment horizontal="left"/>
    </xf>
    <xf numFmtId="0" fontId="12" fillId="2" borderId="0" xfId="0" applyFont="1" applyFill="1" applyBorder="1" applyAlignment="1" applyProtection="1">
      <alignment horizontal="left" wrapText="1"/>
    </xf>
    <xf numFmtId="177" fontId="17" fillId="3" borderId="5" xfId="0" applyNumberFormat="1" applyFont="1" applyFill="1" applyBorder="1" applyAlignment="1" applyProtection="1">
      <alignment horizontal="left" vertical="center"/>
    </xf>
    <xf numFmtId="177" fontId="17" fillId="3" borderId="0" xfId="0" applyNumberFormat="1" applyFont="1" applyFill="1" applyBorder="1" applyAlignment="1" applyProtection="1">
      <alignment horizontal="left" vertical="center"/>
    </xf>
    <xf numFmtId="177" fontId="17" fillId="3" borderId="6" xfId="0" applyNumberFormat="1" applyFont="1" applyFill="1" applyBorder="1" applyAlignment="1" applyProtection="1">
      <alignment horizontal="left" vertical="center"/>
    </xf>
    <xf numFmtId="0" fontId="23" fillId="3" borderId="0" xfId="0" applyFont="1" applyFill="1" applyBorder="1" applyAlignment="1" applyProtection="1">
      <alignment horizontal="center" vertical="center" wrapText="1"/>
    </xf>
  </cellXfs>
  <cellStyles count="2">
    <cellStyle name="ハイパーリンク" xfId="1" builtinId="8"/>
    <cellStyle name="標準" xfId="0" builtinId="0"/>
  </cellStyles>
  <dxfs count="80">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dxf>
    <dxf>
      <font>
        <color theme="0" tint="-0.14996795556505021"/>
      </font>
    </dxf>
    <dxf>
      <font>
        <color theme="0" tint="-0.14996795556505021"/>
      </font>
    </dxf>
    <dxf>
      <font>
        <color theme="0" tint="-0.14996795556505021"/>
      </font>
    </dxf>
    <dxf>
      <font>
        <b/>
        <i val="0"/>
        <color rgb="FFFF0000"/>
      </font>
    </dxf>
    <dxf>
      <font>
        <b/>
        <i val="0"/>
        <color rgb="FFFF0000"/>
      </font>
    </dxf>
    <dxf>
      <font>
        <color theme="0" tint="-0.14996795556505021"/>
      </font>
    </dxf>
    <dxf>
      <font>
        <b/>
        <i val="0"/>
        <color rgb="FFFF0000"/>
      </font>
    </dxf>
    <dxf>
      <font>
        <color theme="0" tint="-0.14996795556505021"/>
      </font>
    </dxf>
    <dxf>
      <font>
        <color theme="0" tint="-0.14996795556505021"/>
      </font>
    </dxf>
    <dxf>
      <font>
        <b/>
        <i val="0"/>
        <color rgb="FFFF0000"/>
      </font>
    </dxf>
    <dxf>
      <font>
        <color theme="0" tint="-0.14996795556505021"/>
      </font>
    </dxf>
    <dxf>
      <font>
        <b/>
        <i val="0"/>
        <strike val="0"/>
        <color theme="0" tint="-0.14996795556505021"/>
      </font>
    </dxf>
    <dxf>
      <font>
        <b/>
        <i val="0"/>
        <strike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dxf>
    <dxf>
      <font>
        <color theme="0" tint="-0.14996795556505021"/>
      </font>
    </dxf>
    <dxf>
      <font>
        <color theme="0" tint="-0.14996795556505021"/>
      </font>
    </dxf>
    <dxf>
      <font>
        <color theme="0" tint="-0.14996795556505021"/>
      </font>
    </dxf>
    <dxf>
      <font>
        <b/>
        <i val="0"/>
        <color rgb="FFFF0000"/>
      </font>
    </dxf>
    <dxf>
      <font>
        <b/>
        <i val="0"/>
        <color rgb="FFFF0000"/>
      </font>
    </dxf>
    <dxf>
      <font>
        <color theme="0" tint="-0.14996795556505021"/>
      </font>
    </dxf>
    <dxf>
      <font>
        <b/>
        <i val="0"/>
        <color rgb="FFFF0000"/>
      </font>
    </dxf>
    <dxf>
      <font>
        <color theme="0" tint="-0.14996795556505021"/>
      </font>
    </dxf>
    <dxf>
      <font>
        <color theme="0" tint="-0.14996795556505021"/>
      </font>
    </dxf>
    <dxf>
      <font>
        <b/>
        <i val="0"/>
        <color rgb="FFFF0000"/>
      </font>
    </dxf>
    <dxf>
      <font>
        <color theme="0" tint="-0.14996795556505021"/>
      </font>
    </dxf>
    <dxf>
      <font>
        <b/>
        <i val="0"/>
        <strike val="0"/>
        <color theme="0" tint="-0.14996795556505021"/>
      </font>
    </dxf>
    <dxf>
      <font>
        <b/>
        <i val="0"/>
        <strike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AP$16" noThreeD="1"/>
</file>

<file path=xl/ctrlProps/ctrlProp2.xml><?xml version="1.0" encoding="utf-8"?>
<formControlPr xmlns="http://schemas.microsoft.com/office/spreadsheetml/2009/9/main" objectType="Radio" checked="Checked"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Drop" dropStyle="combo" dx="22" fmlaLink="$AP$50" fmlaRange="$AO$33:$AO$44" noThreeD="1" sel="2" val="0"/>
</file>

<file path=xl/ctrlProps/ctrlProp5.xml><?xml version="1.0" encoding="utf-8"?>
<formControlPr xmlns="http://schemas.microsoft.com/office/spreadsheetml/2009/9/main" objectType="Drop" dropStyle="combo" dx="22" fmlaLink="$AP$51" fmlaRange="$AO$48:$AO$51" noThreeD="1" sel="2" val="0"/>
</file>

<file path=xl/ctrlProps/ctrlProp6.xml><?xml version="1.0" encoding="utf-8"?>
<formControlPr xmlns="http://schemas.microsoft.com/office/spreadsheetml/2009/9/main" objectType="Radio" checked="Checked" firstButton="1" fmlaLink="$AP$37"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P$46"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Drop" dropStyle="combo" dx="22" fmlaLink="$AP$18" fmlaRange="$AO$17:$AO$26" noThreeD="1" sel="8" val="2"/>
</file>

<file path=xl/ctrlProps/ctrlProp13.xml><?xml version="1.0" encoding="utf-8"?>
<formControlPr xmlns="http://schemas.microsoft.com/office/spreadsheetml/2009/9/main" objectType="Radio" checked="Checked" firstButton="1" fmlaLink="$AP$16" noThreeD="1"/>
</file>

<file path=xl/ctrlProps/ctrlProp14.xml><?xml version="1.0" encoding="utf-8"?>
<formControlPr xmlns="http://schemas.microsoft.com/office/spreadsheetml/2009/9/main" objectType="Radio"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Drop" dropStyle="combo" dx="22" fmlaLink="$AP$50" fmlaRange="$AO$33:$AO$44" noThreeD="1" sel="1" val="0"/>
</file>

<file path=xl/ctrlProps/ctrlProp17.xml><?xml version="1.0" encoding="utf-8"?>
<formControlPr xmlns="http://schemas.microsoft.com/office/spreadsheetml/2009/9/main" objectType="Drop" dropStyle="combo" dx="22" fmlaLink="$AP$51" fmlaRange="$AO$48:$AO$51" noThreeD="1" sel="1" val="0"/>
</file>

<file path=xl/ctrlProps/ctrlProp18.xml><?xml version="1.0" encoding="utf-8"?>
<formControlPr xmlns="http://schemas.microsoft.com/office/spreadsheetml/2009/9/main" objectType="Radio" firstButton="1" fmlaLink="$AP$37" lockText="1" noThreeD="1"/>
</file>

<file path=xl/ctrlProps/ctrlProp19.xml><?xml version="1.0" encoding="utf-8"?>
<formControlPr xmlns="http://schemas.microsoft.com/office/spreadsheetml/2009/9/main" objectType="Radio" checked="Checked"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fmlaLink="$AP$46" lockText="1" noThreeD="1"/>
</file>

<file path=xl/ctrlProps/ctrlProp22.xml><?xml version="1.0" encoding="utf-8"?>
<formControlPr xmlns="http://schemas.microsoft.com/office/spreadsheetml/2009/9/main" objectType="Radio" checked="Checked"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Drop" dropStyle="combo" dx="22" fmlaLink="$AP$18" fmlaRange="$AO$17:$AO$26" noThreeD="1" sel="1" val="0"/>
</file>

<file path=xl/drawings/drawing1.xml><?xml version="1.0" encoding="utf-8"?>
<xdr:wsDr xmlns:xdr="http://schemas.openxmlformats.org/drawingml/2006/spreadsheetDrawing" xmlns:a="http://schemas.openxmlformats.org/drawingml/2006/main">
  <xdr:twoCellAnchor>
    <xdr:from>
      <xdr:col>25</xdr:col>
      <xdr:colOff>90534</xdr:colOff>
      <xdr:row>36</xdr:row>
      <xdr:rowOff>213706</xdr:rowOff>
    </xdr:from>
    <xdr:to>
      <xdr:col>25</xdr:col>
      <xdr:colOff>92122</xdr:colOff>
      <xdr:row>40</xdr:row>
      <xdr:rowOff>118456</xdr:rowOff>
    </xdr:to>
    <xdr:cxnSp macro="">
      <xdr:nvCxnSpPr>
        <xdr:cNvPr id="2" name="直線矢印コネクタ 1"/>
        <xdr:cNvCxnSpPr/>
      </xdr:nvCxnSpPr>
      <xdr:spPr>
        <a:xfrm rot="5400000">
          <a:off x="5153585" y="8945096"/>
          <a:ext cx="700368"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33620</xdr:colOff>
      <xdr:row>36</xdr:row>
      <xdr:rowOff>201708</xdr:rowOff>
    </xdr:from>
    <xdr:to>
      <xdr:col>25</xdr:col>
      <xdr:colOff>89648</xdr:colOff>
      <xdr:row>36</xdr:row>
      <xdr:rowOff>212912</xdr:rowOff>
    </xdr:to>
    <xdr:cxnSp macro="">
      <xdr:nvCxnSpPr>
        <xdr:cNvPr id="3" name="直線矢印コネクタ 2"/>
        <xdr:cNvCxnSpPr/>
      </xdr:nvCxnSpPr>
      <xdr:spPr>
        <a:xfrm rot="10800000">
          <a:off x="4840944" y="8583708"/>
          <a:ext cx="661145" cy="112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123825</xdr:colOff>
      <xdr:row>44</xdr:row>
      <xdr:rowOff>76200</xdr:rowOff>
    </xdr:from>
    <xdr:to>
      <xdr:col>36</xdr:col>
      <xdr:colOff>47625</xdr:colOff>
      <xdr:row>49</xdr:row>
      <xdr:rowOff>180975</xdr:rowOff>
    </xdr:to>
    <xdr:sp macro="" textlink="">
      <xdr:nvSpPr>
        <xdr:cNvPr id="4" name="テキスト ボックス 3"/>
        <xdr:cNvSpPr txBox="1"/>
      </xdr:nvSpPr>
      <xdr:spPr>
        <a:xfrm>
          <a:off x="5105400" y="10125075"/>
          <a:ext cx="2486025" cy="1209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1200"/>
            </a:lnSpc>
          </a:pPr>
          <a:r>
            <a:rPr kumimoji="1" lang="ja-JP" altLang="en-US" sz="1050"/>
            <a:t>　</a:t>
          </a:r>
          <a:r>
            <a:rPr kumimoji="1" lang="ja-JP" altLang="en-US" sz="1050" b="1">
              <a:solidFill>
                <a:srgbClr val="FF0000"/>
              </a:solidFill>
            </a:rPr>
            <a:t>論文式試験の科目の一部免除を申請する場合は、免除に該当することを証明する書類（証明書等）を国土交通省（下記連絡先）までに送付してください。</a:t>
          </a:r>
        </a:p>
      </xdr:txBody>
    </xdr:sp>
    <xdr:clientData/>
  </xdr:twoCellAnchor>
  <xdr:twoCellAnchor>
    <xdr:from>
      <xdr:col>3</xdr:col>
      <xdr:colOff>247651</xdr:colOff>
      <xdr:row>53</xdr:row>
      <xdr:rowOff>57150</xdr:rowOff>
    </xdr:from>
    <xdr:to>
      <xdr:col>29</xdr:col>
      <xdr:colOff>19050</xdr:colOff>
      <xdr:row>60</xdr:row>
      <xdr:rowOff>47626</xdr:rowOff>
    </xdr:to>
    <xdr:sp macro="" textlink="">
      <xdr:nvSpPr>
        <xdr:cNvPr id="5" name="テキスト ボックス 4"/>
        <xdr:cNvSpPr txBox="1"/>
      </xdr:nvSpPr>
      <xdr:spPr>
        <a:xfrm>
          <a:off x="866776" y="11191875"/>
          <a:ext cx="5267324" cy="1323976"/>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b="1">
              <a:solidFill>
                <a:sysClr val="windowText" lastClr="000000"/>
              </a:solidFill>
            </a:rPr>
            <a:t>国土交通省土地・建設産業局地価調査課（不動産鑑定士係）</a:t>
          </a:r>
          <a:endParaRPr kumimoji="1" lang="en-US" altLang="ja-JP" sz="1100" b="1">
            <a:solidFill>
              <a:sysClr val="windowText" lastClr="000000"/>
            </a:solidFill>
          </a:endParaRPr>
        </a:p>
        <a:p>
          <a:r>
            <a:rPr kumimoji="1" lang="ja-JP" altLang="en-US" sz="1100" b="1">
              <a:solidFill>
                <a:sysClr val="windowText" lastClr="000000"/>
              </a:solidFill>
            </a:rPr>
            <a:t>　　電話：０３－５２５３－８１１１</a:t>
          </a:r>
          <a:r>
            <a:rPr kumimoji="1" lang="ja-JP" altLang="ja-JP" sz="1100" b="1">
              <a:solidFill>
                <a:schemeClr val="dk1"/>
              </a:solidFill>
              <a:latin typeface="+mn-lt"/>
              <a:ea typeface="+mn-ea"/>
              <a:cs typeface="+mn-cs"/>
            </a:rPr>
            <a:t>　（代）　</a:t>
          </a:r>
          <a:r>
            <a:rPr kumimoji="1" lang="ja-JP" altLang="en-US" sz="1100" b="1">
              <a:solidFill>
                <a:sysClr val="windowText" lastClr="000000"/>
              </a:solidFill>
            </a:rPr>
            <a:t>　　</a:t>
          </a:r>
          <a:endParaRPr kumimoji="1" lang="en-US" altLang="ja-JP" sz="1100" b="1">
            <a:solidFill>
              <a:sysClr val="windowText" lastClr="000000"/>
            </a:solidFill>
          </a:endParaRPr>
        </a:p>
        <a:p>
          <a:r>
            <a:rPr kumimoji="1" lang="ja-JP" altLang="en-US" sz="1100" b="1">
              <a:solidFill>
                <a:sysClr val="windowText" lastClr="000000"/>
              </a:solidFill>
            </a:rPr>
            <a:t>　　ＦＡＸ：０３－５２５３－１５７８</a:t>
          </a:r>
          <a:endParaRPr kumimoji="1" lang="en-US" altLang="ja-JP" sz="1100" b="1">
            <a:solidFill>
              <a:sysClr val="windowText" lastClr="000000"/>
            </a:solidFill>
          </a:endParaRPr>
        </a:p>
        <a:p>
          <a:r>
            <a:rPr kumimoji="1" lang="ja-JP" altLang="en-US" sz="1100" b="1">
              <a:solidFill>
                <a:sysClr val="windowText" lastClr="000000"/>
              </a:solidFill>
            </a:rPr>
            <a:t>　　住所：〒</a:t>
          </a:r>
          <a:r>
            <a:rPr kumimoji="1" lang="en-US" altLang="ja-JP" sz="1100" b="1">
              <a:solidFill>
                <a:sysClr val="windowText" lastClr="000000"/>
              </a:solidFill>
            </a:rPr>
            <a:t>100-8918</a:t>
          </a:r>
        </a:p>
        <a:p>
          <a:r>
            <a:rPr kumimoji="1" lang="ja-JP" altLang="en-US" sz="1100" b="1">
              <a:solidFill>
                <a:sysClr val="windowText" lastClr="000000"/>
              </a:solidFill>
            </a:rPr>
            <a:t>　　　　　</a:t>
          </a:r>
          <a:r>
            <a:rPr kumimoji="1" lang="ja-JP" altLang="en-US" sz="1100" b="1" baseline="0">
              <a:solidFill>
                <a:sysClr val="windowText" lastClr="000000"/>
              </a:solidFill>
            </a:rPr>
            <a:t> 東京都千代田区霞が関２－１－３</a:t>
          </a:r>
          <a:endParaRPr kumimoji="1" lang="en-US" altLang="ja-JP" sz="1100" b="1" baseline="0">
            <a:solidFill>
              <a:sysClr val="windowText" lastClr="000000"/>
            </a:solidFill>
          </a:endParaRPr>
        </a:p>
        <a:p>
          <a:r>
            <a:rPr kumimoji="1" lang="ja-JP" altLang="en-US" sz="1100" b="1" baseline="0">
              <a:solidFill>
                <a:sysClr val="windowText" lastClr="000000"/>
              </a:solidFill>
            </a:rPr>
            <a:t>　　</a:t>
          </a:r>
          <a:r>
            <a:rPr kumimoji="1" lang="ja-JP" altLang="en-US" sz="1000" b="1" baseline="0">
              <a:solidFill>
                <a:sysClr val="windowText" lastClr="000000"/>
              </a:solidFill>
            </a:rPr>
            <a:t>（受付時間：土曜日、日曜日及び祝日等の休日を除く（</a:t>
          </a:r>
          <a:r>
            <a:rPr kumimoji="1" lang="en-US" altLang="ja-JP" sz="1000" b="1" baseline="0">
              <a:solidFill>
                <a:sysClr val="windowText" lastClr="000000"/>
              </a:solidFill>
            </a:rPr>
            <a:t>10:00</a:t>
          </a:r>
          <a:r>
            <a:rPr kumimoji="1" lang="ja-JP" altLang="en-US" sz="1000" b="1" baseline="0">
              <a:solidFill>
                <a:sysClr val="windowText" lastClr="000000"/>
              </a:solidFill>
            </a:rPr>
            <a:t>～</a:t>
          </a:r>
          <a:r>
            <a:rPr kumimoji="1" lang="en-US" altLang="ja-JP" sz="1000" b="1" baseline="0">
              <a:solidFill>
                <a:sysClr val="windowText" lastClr="000000"/>
              </a:solidFill>
            </a:rPr>
            <a:t>12:00</a:t>
          </a:r>
          <a:r>
            <a:rPr kumimoji="1" lang="ja-JP" altLang="en-US" sz="1000" b="1" baseline="0">
              <a:solidFill>
                <a:sysClr val="windowText" lastClr="000000"/>
              </a:solidFill>
            </a:rPr>
            <a:t>、</a:t>
          </a:r>
          <a:r>
            <a:rPr kumimoji="1" lang="en-US" altLang="ja-JP" sz="1000" b="1" baseline="0">
              <a:solidFill>
                <a:sysClr val="windowText" lastClr="000000"/>
              </a:solidFill>
            </a:rPr>
            <a:t>13:00</a:t>
          </a:r>
          <a:r>
            <a:rPr kumimoji="1" lang="ja-JP" altLang="en-US" sz="1000" b="1" baseline="0">
              <a:solidFill>
                <a:sysClr val="windowText" lastClr="000000"/>
              </a:solidFill>
            </a:rPr>
            <a:t>～</a:t>
          </a:r>
          <a:r>
            <a:rPr kumimoji="1" lang="en-US" altLang="ja-JP" sz="1000" b="1" baseline="0">
              <a:solidFill>
                <a:sysClr val="windowText" lastClr="000000"/>
              </a:solidFill>
            </a:rPr>
            <a:t>18:00</a:t>
          </a:r>
          <a:r>
            <a:rPr kumimoji="1" lang="ja-JP" altLang="en-US" sz="1000" b="1" baseline="0">
              <a:solidFill>
                <a:sysClr val="windowText" lastClr="000000"/>
              </a:solidFill>
            </a:rPr>
            <a:t>））</a:t>
          </a:r>
          <a:endParaRPr kumimoji="1" lang="en-US" altLang="ja-JP" sz="1000" b="1" baseline="0">
            <a:solidFill>
              <a:sysClr val="windowText" lastClr="000000"/>
            </a:solidFill>
          </a:endParaRPr>
        </a:p>
      </xdr:txBody>
    </xdr:sp>
    <xdr:clientData/>
  </xdr:twoCellAnchor>
  <xdr:twoCellAnchor>
    <xdr:from>
      <xdr:col>4</xdr:col>
      <xdr:colOff>224118</xdr:colOff>
      <xdr:row>4</xdr:row>
      <xdr:rowOff>291353</xdr:rowOff>
    </xdr:from>
    <xdr:to>
      <xdr:col>12</xdr:col>
      <xdr:colOff>56029</xdr:colOff>
      <xdr:row>5</xdr:row>
      <xdr:rowOff>168088</xdr:rowOff>
    </xdr:to>
    <xdr:sp macro="" textlink="">
      <xdr:nvSpPr>
        <xdr:cNvPr id="8" name="正方形/長方形 7"/>
        <xdr:cNvSpPr/>
      </xdr:nvSpPr>
      <xdr:spPr>
        <a:xfrm>
          <a:off x="1252818" y="1548653"/>
          <a:ext cx="1584511" cy="229160"/>
        </a:xfrm>
        <a:prstGeom prst="rect">
          <a:avLst/>
        </a:prstGeom>
        <a:ln>
          <a:prstDash val="sysDot"/>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solidFill>
                <a:srgbClr val="FF0000"/>
              </a:solidFill>
            </a:rPr>
            <a:t>申込日</a:t>
          </a:r>
          <a:r>
            <a:rPr kumimoji="1" lang="en-US" altLang="ja-JP" sz="1100">
              <a:solidFill>
                <a:srgbClr val="FF0000"/>
              </a:solidFill>
            </a:rPr>
            <a:t>2/19</a:t>
          </a:r>
          <a:r>
            <a:rPr kumimoji="1" lang="ja-JP" altLang="en-US" sz="1100">
              <a:solidFill>
                <a:srgbClr val="FF0000"/>
              </a:solidFill>
            </a:rPr>
            <a:t>～</a:t>
          </a:r>
          <a:r>
            <a:rPr kumimoji="1" lang="en-US" altLang="ja-JP" sz="1100">
              <a:solidFill>
                <a:srgbClr val="FF0000"/>
              </a:solidFill>
            </a:rPr>
            <a:t>3/11</a:t>
          </a:r>
        </a:p>
      </xdr:txBody>
    </xdr:sp>
    <xdr:clientData/>
  </xdr:twoCellAnchor>
  <xdr:twoCellAnchor>
    <xdr:from>
      <xdr:col>18</xdr:col>
      <xdr:colOff>123264</xdr:colOff>
      <xdr:row>5</xdr:row>
      <xdr:rowOff>89647</xdr:rowOff>
    </xdr:from>
    <xdr:to>
      <xdr:col>35</xdr:col>
      <xdr:colOff>22411</xdr:colOff>
      <xdr:row>6</xdr:row>
      <xdr:rowOff>67235</xdr:rowOff>
    </xdr:to>
    <xdr:sp macro="" textlink="">
      <xdr:nvSpPr>
        <xdr:cNvPr id="9" name="正方形/長方形 8"/>
        <xdr:cNvSpPr/>
      </xdr:nvSpPr>
      <xdr:spPr>
        <a:xfrm>
          <a:off x="4104714" y="1699372"/>
          <a:ext cx="3318622" cy="330013"/>
        </a:xfrm>
        <a:prstGeom prst="rect">
          <a:avLst/>
        </a:prstGeom>
        <a:ln>
          <a:prstDash val="sysDot"/>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900">
              <a:solidFill>
                <a:srgbClr val="FF0000"/>
              </a:solidFill>
            </a:rPr>
            <a:t>記入漏れ又は誤りがある場合は、こちらに文字がでます。</a:t>
          </a:r>
        </a:p>
      </xdr:txBody>
    </xdr:sp>
    <xdr:clientData/>
  </xdr:twoCellAnchor>
  <xdr:twoCellAnchor>
    <xdr:from>
      <xdr:col>23</xdr:col>
      <xdr:colOff>56030</xdr:colOff>
      <xdr:row>29</xdr:row>
      <xdr:rowOff>22411</xdr:rowOff>
    </xdr:from>
    <xdr:to>
      <xdr:col>23</xdr:col>
      <xdr:colOff>123265</xdr:colOff>
      <xdr:row>30</xdr:row>
      <xdr:rowOff>179294</xdr:rowOff>
    </xdr:to>
    <xdr:sp macro="" textlink="">
      <xdr:nvSpPr>
        <xdr:cNvPr id="10" name="右中かっこ 9"/>
        <xdr:cNvSpPr/>
      </xdr:nvSpPr>
      <xdr:spPr>
        <a:xfrm>
          <a:off x="5065059" y="6544235"/>
          <a:ext cx="67235" cy="403412"/>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27</xdr:col>
      <xdr:colOff>38100</xdr:colOff>
      <xdr:row>0</xdr:row>
      <xdr:rowOff>161925</xdr:rowOff>
    </xdr:from>
    <xdr:to>
      <xdr:col>36</xdr:col>
      <xdr:colOff>190500</xdr:colOff>
      <xdr:row>2</xdr:row>
      <xdr:rowOff>133350</xdr:rowOff>
    </xdr:to>
    <xdr:sp macro="" textlink="">
      <xdr:nvSpPr>
        <xdr:cNvPr id="11" name="正方形/長方形 10"/>
        <xdr:cNvSpPr/>
      </xdr:nvSpPr>
      <xdr:spPr>
        <a:xfrm>
          <a:off x="5819775" y="161925"/>
          <a:ext cx="1914525" cy="400050"/>
        </a:xfrm>
        <a:prstGeom prst="rect">
          <a:avLst/>
        </a:prstGeom>
        <a:ln>
          <a:solidFill>
            <a:schemeClr val="accent5">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記入例</a:t>
          </a:r>
          <a:endParaRPr kumimoji="1" lang="ja-JP" altLang="en-US" sz="2000"/>
        </a:p>
      </xdr:txBody>
    </xdr:sp>
    <xdr:clientData/>
  </xdr:twoCellAnchor>
  <mc:AlternateContent xmlns:mc="http://schemas.openxmlformats.org/markup-compatibility/2006">
    <mc:Choice xmlns:a14="http://schemas.microsoft.com/office/drawing/2010/main" Requires="a14">
      <xdr:twoCellAnchor editAs="oneCell">
        <xdr:from>
          <xdr:col>28</xdr:col>
          <xdr:colOff>104775</xdr:colOff>
          <xdr:row>15</xdr:row>
          <xdr:rowOff>114300</xdr:rowOff>
        </xdr:from>
        <xdr:to>
          <xdr:col>30</xdr:col>
          <xdr:colOff>190500</xdr:colOff>
          <xdr:row>15</xdr:row>
          <xdr:rowOff>323850</xdr:rowOff>
        </xdr:to>
        <xdr:sp macro="" textlink="">
          <xdr:nvSpPr>
            <xdr:cNvPr id="2049" name="Option Button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15</xdr:row>
          <xdr:rowOff>114300</xdr:rowOff>
        </xdr:from>
        <xdr:to>
          <xdr:col>33</xdr:col>
          <xdr:colOff>190500</xdr:colOff>
          <xdr:row>15</xdr:row>
          <xdr:rowOff>323850</xdr:rowOff>
        </xdr:to>
        <xdr:sp macro="" textlink="">
          <xdr:nvSpPr>
            <xdr:cNvPr id="2050" name="Option Button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14</xdr:row>
          <xdr:rowOff>180975</xdr:rowOff>
        </xdr:from>
        <xdr:to>
          <xdr:col>34</xdr:col>
          <xdr:colOff>190500</xdr:colOff>
          <xdr:row>15</xdr:row>
          <xdr:rowOff>428625</xdr:rowOff>
        </xdr:to>
        <xdr:sp macro="" textlink="">
          <xdr:nvSpPr>
            <xdr:cNvPr id="2051" name="Group Box 3" hidden="1">
              <a:extLst>
                <a:ext uri="{63B3BB69-23CF-44E3-9099-C40C66FF867C}">
                  <a14:compatExt spid="_x0000_s20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48</xdr:row>
          <xdr:rowOff>9525</xdr:rowOff>
        </xdr:from>
        <xdr:to>
          <xdr:col>12</xdr:col>
          <xdr:colOff>9525</xdr:colOff>
          <xdr:row>49</xdr:row>
          <xdr:rowOff>114300</xdr:rowOff>
        </xdr:to>
        <xdr:sp macro="" textlink="">
          <xdr:nvSpPr>
            <xdr:cNvPr id="2052" name="Drop Down 4" hidden="1">
              <a:extLst>
                <a:ext uri="{63B3BB69-23CF-44E3-9099-C40C66FF867C}">
                  <a14:compatExt spid="_x0000_s2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9525</xdr:rowOff>
        </xdr:from>
        <xdr:to>
          <xdr:col>21</xdr:col>
          <xdr:colOff>0</xdr:colOff>
          <xdr:row>49</xdr:row>
          <xdr:rowOff>85725</xdr:rowOff>
        </xdr:to>
        <xdr:sp macro="" textlink="">
          <xdr:nvSpPr>
            <xdr:cNvPr id="2053" name="Drop Down 5" hidden="1">
              <a:extLst>
                <a:ext uri="{63B3BB69-23CF-44E3-9099-C40C66FF867C}">
                  <a14:compatExt spid="_x0000_s2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35</xdr:row>
          <xdr:rowOff>114300</xdr:rowOff>
        </xdr:from>
        <xdr:to>
          <xdr:col>10</xdr:col>
          <xdr:colOff>85725</xdr:colOff>
          <xdr:row>36</xdr:row>
          <xdr:rowOff>161925</xdr:rowOff>
        </xdr:to>
        <xdr:sp macro="" textlink="">
          <xdr:nvSpPr>
            <xdr:cNvPr id="2054" name="Option Button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37</xdr:row>
          <xdr:rowOff>95250</xdr:rowOff>
        </xdr:from>
        <xdr:to>
          <xdr:col>10</xdr:col>
          <xdr:colOff>76200</xdr:colOff>
          <xdr:row>38</xdr:row>
          <xdr:rowOff>142875</xdr:rowOff>
        </xdr:to>
        <xdr:sp macro="" textlink="">
          <xdr:nvSpPr>
            <xdr:cNvPr id="2055" name="Option Button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申請しない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35</xdr:row>
          <xdr:rowOff>9525</xdr:rowOff>
        </xdr:from>
        <xdr:to>
          <xdr:col>10</xdr:col>
          <xdr:colOff>180975</xdr:colOff>
          <xdr:row>39</xdr:row>
          <xdr:rowOff>9525</xdr:rowOff>
        </xdr:to>
        <xdr:sp macro="" textlink="">
          <xdr:nvSpPr>
            <xdr:cNvPr id="2056" name="Group Box 8" hidden="1">
              <a:extLst>
                <a:ext uri="{63B3BB69-23CF-44E3-9099-C40C66FF867C}">
                  <a14:compatExt spid="_x0000_s20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41</xdr:row>
          <xdr:rowOff>104775</xdr:rowOff>
        </xdr:from>
        <xdr:to>
          <xdr:col>10</xdr:col>
          <xdr:colOff>38100</xdr:colOff>
          <xdr:row>42</xdr:row>
          <xdr:rowOff>161925</xdr:rowOff>
        </xdr:to>
        <xdr:sp macro="" textlink="">
          <xdr:nvSpPr>
            <xdr:cNvPr id="2057" name="Option Button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43</xdr:row>
          <xdr:rowOff>85725</xdr:rowOff>
        </xdr:from>
        <xdr:to>
          <xdr:col>10</xdr:col>
          <xdr:colOff>133350</xdr:colOff>
          <xdr:row>44</xdr:row>
          <xdr:rowOff>142875</xdr:rowOff>
        </xdr:to>
        <xdr:sp macro="" textlink="">
          <xdr:nvSpPr>
            <xdr:cNvPr id="2058" name="Option Button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申請しない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41</xdr:row>
          <xdr:rowOff>9525</xdr:rowOff>
        </xdr:from>
        <xdr:to>
          <xdr:col>11</xdr:col>
          <xdr:colOff>0</xdr:colOff>
          <xdr:row>45</xdr:row>
          <xdr:rowOff>9525</xdr:rowOff>
        </xdr:to>
        <xdr:sp macro="" textlink="">
          <xdr:nvSpPr>
            <xdr:cNvPr id="2059" name="Group Box 11" hidden="1">
              <a:extLst>
                <a:ext uri="{63B3BB69-23CF-44E3-9099-C40C66FF867C}">
                  <a14:compatExt spid="_x0000_s20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180975</xdr:rowOff>
        </xdr:from>
        <xdr:to>
          <xdr:col>16</xdr:col>
          <xdr:colOff>66675</xdr:colOff>
          <xdr:row>17</xdr:row>
          <xdr:rowOff>285750</xdr:rowOff>
        </xdr:to>
        <xdr:sp macro="" textlink="">
          <xdr:nvSpPr>
            <xdr:cNvPr id="2060" name="Drop Down 12" hidden="1">
              <a:extLst>
                <a:ext uri="{63B3BB69-23CF-44E3-9099-C40C66FF867C}">
                  <a14:compatExt spid="_x0000_s2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180181</xdr:colOff>
      <xdr:row>36</xdr:row>
      <xdr:rowOff>191294</xdr:rowOff>
    </xdr:from>
    <xdr:to>
      <xdr:col>27</xdr:col>
      <xdr:colOff>181769</xdr:colOff>
      <xdr:row>40</xdr:row>
      <xdr:rowOff>96044</xdr:rowOff>
    </xdr:to>
    <xdr:cxnSp macro="">
      <xdr:nvCxnSpPr>
        <xdr:cNvPr id="2" name="直線矢印コネクタ 1"/>
        <xdr:cNvCxnSpPr/>
      </xdr:nvCxnSpPr>
      <xdr:spPr>
        <a:xfrm rot="5400000">
          <a:off x="5610225" y="9077325"/>
          <a:ext cx="70485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47625</xdr:colOff>
      <xdr:row>36</xdr:row>
      <xdr:rowOff>200025</xdr:rowOff>
    </xdr:from>
    <xdr:to>
      <xdr:col>27</xdr:col>
      <xdr:colOff>180975</xdr:colOff>
      <xdr:row>36</xdr:row>
      <xdr:rowOff>200025</xdr:rowOff>
    </xdr:to>
    <xdr:cxnSp macro="">
      <xdr:nvCxnSpPr>
        <xdr:cNvPr id="3" name="直線矢印コネクタ 2"/>
        <xdr:cNvCxnSpPr/>
      </xdr:nvCxnSpPr>
      <xdr:spPr>
        <a:xfrm rot="10800000">
          <a:off x="5429250" y="8648700"/>
          <a:ext cx="5334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95250</xdr:colOff>
      <xdr:row>38</xdr:row>
      <xdr:rowOff>123825</xdr:rowOff>
    </xdr:from>
    <xdr:to>
      <xdr:col>58</xdr:col>
      <xdr:colOff>180975</xdr:colOff>
      <xdr:row>44</xdr:row>
      <xdr:rowOff>104775</xdr:rowOff>
    </xdr:to>
    <xdr:sp macro="" textlink="">
      <xdr:nvSpPr>
        <xdr:cNvPr id="4" name="テキスト ボックス 3"/>
        <xdr:cNvSpPr txBox="1"/>
      </xdr:nvSpPr>
      <xdr:spPr>
        <a:xfrm>
          <a:off x="8134350" y="9048750"/>
          <a:ext cx="2486025" cy="1209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1200"/>
            </a:lnSpc>
          </a:pPr>
          <a:r>
            <a:rPr kumimoji="1" lang="ja-JP" altLang="en-US" sz="1050"/>
            <a:t>　</a:t>
          </a:r>
          <a:r>
            <a:rPr kumimoji="1" lang="ja-JP" altLang="en-US" sz="1050" b="1">
              <a:solidFill>
                <a:srgbClr val="FF0000"/>
              </a:solidFill>
            </a:rPr>
            <a:t>論文式試験の科目の一部免除を申請する場合は、免除に該当することを証明する書類（証明書等）を国土交通省（下記連絡先）までに送付してください。</a:t>
          </a:r>
        </a:p>
      </xdr:txBody>
    </xdr:sp>
    <xdr:clientData/>
  </xdr:twoCellAnchor>
  <xdr:twoCellAnchor>
    <xdr:from>
      <xdr:col>3</xdr:col>
      <xdr:colOff>247651</xdr:colOff>
      <xdr:row>53</xdr:row>
      <xdr:rowOff>57150</xdr:rowOff>
    </xdr:from>
    <xdr:to>
      <xdr:col>29</xdr:col>
      <xdr:colOff>19050</xdr:colOff>
      <xdr:row>60</xdr:row>
      <xdr:rowOff>47626</xdr:rowOff>
    </xdr:to>
    <xdr:sp macro="" textlink="">
      <xdr:nvSpPr>
        <xdr:cNvPr id="5" name="テキスト ボックス 4"/>
        <xdr:cNvSpPr txBox="1"/>
      </xdr:nvSpPr>
      <xdr:spPr>
        <a:xfrm>
          <a:off x="942976" y="12125325"/>
          <a:ext cx="5267324" cy="1323976"/>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b="1">
              <a:solidFill>
                <a:sysClr val="windowText" lastClr="000000"/>
              </a:solidFill>
            </a:rPr>
            <a:t>国土交通省土地・建設産業局地価調査課（不動産鑑定士係）</a:t>
          </a:r>
          <a:endParaRPr kumimoji="1" lang="en-US" altLang="ja-JP" sz="1100" b="1">
            <a:solidFill>
              <a:sysClr val="windowText" lastClr="000000"/>
            </a:solidFill>
          </a:endParaRPr>
        </a:p>
        <a:p>
          <a:r>
            <a:rPr kumimoji="1" lang="ja-JP" altLang="en-US" sz="1100" b="1">
              <a:solidFill>
                <a:sysClr val="windowText" lastClr="000000"/>
              </a:solidFill>
            </a:rPr>
            <a:t>　　電話：０３－５２５３－８１１１　（代）　</a:t>
          </a:r>
          <a:endParaRPr kumimoji="1" lang="en-US" altLang="ja-JP" sz="1100" b="1">
            <a:solidFill>
              <a:sysClr val="windowText" lastClr="000000"/>
            </a:solidFill>
          </a:endParaRPr>
        </a:p>
        <a:p>
          <a:r>
            <a:rPr kumimoji="1" lang="ja-JP" altLang="en-US" sz="1100" b="1">
              <a:solidFill>
                <a:sysClr val="windowText" lastClr="000000"/>
              </a:solidFill>
            </a:rPr>
            <a:t>　　ＦＡＸ：０３－５２５３－１５７８</a:t>
          </a:r>
          <a:endParaRPr kumimoji="1" lang="en-US" altLang="ja-JP" sz="1100" b="1">
            <a:solidFill>
              <a:sysClr val="windowText" lastClr="000000"/>
            </a:solidFill>
          </a:endParaRPr>
        </a:p>
        <a:p>
          <a:r>
            <a:rPr kumimoji="1" lang="ja-JP" altLang="en-US" sz="1100" b="1">
              <a:solidFill>
                <a:sysClr val="windowText" lastClr="000000"/>
              </a:solidFill>
            </a:rPr>
            <a:t>　　住所：〒</a:t>
          </a:r>
          <a:r>
            <a:rPr kumimoji="1" lang="en-US" altLang="ja-JP" sz="1100" b="1">
              <a:solidFill>
                <a:sysClr val="windowText" lastClr="000000"/>
              </a:solidFill>
            </a:rPr>
            <a:t>100-8918</a:t>
          </a:r>
        </a:p>
        <a:p>
          <a:r>
            <a:rPr kumimoji="1" lang="ja-JP" altLang="en-US" sz="1100" b="1">
              <a:solidFill>
                <a:sysClr val="windowText" lastClr="000000"/>
              </a:solidFill>
            </a:rPr>
            <a:t>　　　　　</a:t>
          </a:r>
          <a:r>
            <a:rPr kumimoji="1" lang="ja-JP" altLang="en-US" sz="1100" b="1" baseline="0">
              <a:solidFill>
                <a:sysClr val="windowText" lastClr="000000"/>
              </a:solidFill>
            </a:rPr>
            <a:t> 東京都千代田区霞が関２－１－３　</a:t>
          </a:r>
          <a:endParaRPr kumimoji="1" lang="en-US" altLang="ja-JP" sz="1100" b="1" baseline="0">
            <a:solidFill>
              <a:sysClr val="windowText" lastClr="000000"/>
            </a:solidFill>
          </a:endParaRPr>
        </a:p>
        <a:p>
          <a:r>
            <a:rPr kumimoji="1" lang="ja-JP" altLang="en-US" sz="1100" b="1" baseline="0">
              <a:solidFill>
                <a:sysClr val="windowText" lastClr="000000"/>
              </a:solidFill>
            </a:rPr>
            <a:t>　　</a:t>
          </a:r>
          <a:r>
            <a:rPr kumimoji="1" lang="ja-JP" altLang="en-US" sz="1000" b="1" baseline="0">
              <a:solidFill>
                <a:sysClr val="windowText" lastClr="000000"/>
              </a:solidFill>
            </a:rPr>
            <a:t>（受付時間：土曜日、日曜日及び祝日等の休日を除く（</a:t>
          </a:r>
          <a:r>
            <a:rPr kumimoji="1" lang="en-US" altLang="ja-JP" sz="1000" b="1" baseline="0">
              <a:solidFill>
                <a:sysClr val="windowText" lastClr="000000"/>
              </a:solidFill>
            </a:rPr>
            <a:t>10:00</a:t>
          </a:r>
          <a:r>
            <a:rPr kumimoji="1" lang="ja-JP" altLang="en-US" sz="1000" b="1" baseline="0">
              <a:solidFill>
                <a:sysClr val="windowText" lastClr="000000"/>
              </a:solidFill>
            </a:rPr>
            <a:t>～</a:t>
          </a:r>
          <a:r>
            <a:rPr kumimoji="1" lang="en-US" altLang="ja-JP" sz="1000" b="1" baseline="0">
              <a:solidFill>
                <a:sysClr val="windowText" lastClr="000000"/>
              </a:solidFill>
            </a:rPr>
            <a:t>12:00</a:t>
          </a:r>
          <a:r>
            <a:rPr kumimoji="1" lang="ja-JP" altLang="en-US" sz="1000" b="1" baseline="0">
              <a:solidFill>
                <a:sysClr val="windowText" lastClr="000000"/>
              </a:solidFill>
            </a:rPr>
            <a:t>、</a:t>
          </a:r>
          <a:r>
            <a:rPr kumimoji="1" lang="en-US" altLang="ja-JP" sz="1000" b="1" baseline="0">
              <a:solidFill>
                <a:sysClr val="windowText" lastClr="000000"/>
              </a:solidFill>
            </a:rPr>
            <a:t>13:00</a:t>
          </a:r>
          <a:r>
            <a:rPr kumimoji="1" lang="ja-JP" altLang="en-US" sz="1000" b="1" baseline="0">
              <a:solidFill>
                <a:sysClr val="windowText" lastClr="000000"/>
              </a:solidFill>
            </a:rPr>
            <a:t>～</a:t>
          </a:r>
          <a:r>
            <a:rPr kumimoji="1" lang="en-US" altLang="ja-JP" sz="1000" b="1" baseline="0">
              <a:solidFill>
                <a:sysClr val="windowText" lastClr="000000"/>
              </a:solidFill>
            </a:rPr>
            <a:t>18:00</a:t>
          </a:r>
          <a:r>
            <a:rPr kumimoji="1" lang="ja-JP" altLang="en-US" sz="1000" b="1" baseline="0">
              <a:solidFill>
                <a:sysClr val="windowText" lastClr="000000"/>
              </a:solidFill>
            </a:rPr>
            <a:t>））</a:t>
          </a:r>
          <a:endParaRPr kumimoji="1" lang="en-US" altLang="ja-JP" sz="1000" b="1" baseline="0">
            <a:solidFill>
              <a:sysClr val="windowText" lastClr="000000"/>
            </a:solidFill>
          </a:endParaRPr>
        </a:p>
      </xdr:txBody>
    </xdr:sp>
    <xdr:clientData/>
  </xdr:twoCellAnchor>
  <xdr:twoCellAnchor>
    <xdr:from>
      <xdr:col>47</xdr:col>
      <xdr:colOff>85725</xdr:colOff>
      <xdr:row>4</xdr:row>
      <xdr:rowOff>276225</xdr:rowOff>
    </xdr:from>
    <xdr:to>
      <xdr:col>55</xdr:col>
      <xdr:colOff>0</xdr:colOff>
      <xdr:row>9</xdr:row>
      <xdr:rowOff>19050</xdr:rowOff>
    </xdr:to>
    <xdr:sp macro="" textlink="">
      <xdr:nvSpPr>
        <xdr:cNvPr id="6" name="左矢印吹き出し 5"/>
        <xdr:cNvSpPr/>
      </xdr:nvSpPr>
      <xdr:spPr>
        <a:xfrm>
          <a:off x="8324850" y="1638300"/>
          <a:ext cx="1514475" cy="914400"/>
        </a:xfrm>
        <a:prstGeom prst="leftArrowCallout">
          <a:avLst>
            <a:gd name="adj1" fmla="val 25000"/>
            <a:gd name="adj2" fmla="val 20833"/>
            <a:gd name="adj3" fmla="val 25000"/>
            <a:gd name="adj4" fmla="val 64977"/>
          </a:avLst>
        </a:prstGeom>
        <a:ln>
          <a:prstDash val="sysDash"/>
        </a:ln>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000">
              <a:latin typeface="HGP創英角ﾎﾟｯﾌﾟ体" pitchFamily="50" charset="-128"/>
              <a:ea typeface="ＤＨＰ特太ゴシック体" pitchFamily="2" charset="-128"/>
            </a:rPr>
            <a:t>記入漏れ又は誤りがある場合は、ここに文字が出ます。</a:t>
          </a:r>
        </a:p>
      </xdr:txBody>
    </xdr:sp>
    <xdr:clientData/>
  </xdr:twoCellAnchor>
  <xdr:twoCellAnchor>
    <xdr:from>
      <xdr:col>23</xdr:col>
      <xdr:colOff>56030</xdr:colOff>
      <xdr:row>29</xdr:row>
      <xdr:rowOff>22411</xdr:rowOff>
    </xdr:from>
    <xdr:to>
      <xdr:col>23</xdr:col>
      <xdr:colOff>123265</xdr:colOff>
      <xdr:row>30</xdr:row>
      <xdr:rowOff>179294</xdr:rowOff>
    </xdr:to>
    <xdr:sp macro="" textlink="">
      <xdr:nvSpPr>
        <xdr:cNvPr id="7" name="右中かっこ 6"/>
        <xdr:cNvSpPr/>
      </xdr:nvSpPr>
      <xdr:spPr>
        <a:xfrm>
          <a:off x="5037605" y="6585136"/>
          <a:ext cx="67235" cy="404533"/>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28</xdr:col>
          <xdr:colOff>104775</xdr:colOff>
          <xdr:row>15</xdr:row>
          <xdr:rowOff>114300</xdr:rowOff>
        </xdr:from>
        <xdr:to>
          <xdr:col>30</xdr:col>
          <xdr:colOff>190500</xdr:colOff>
          <xdr:row>15</xdr:row>
          <xdr:rowOff>323850</xdr:rowOff>
        </xdr:to>
        <xdr:sp macro="" textlink="">
          <xdr:nvSpPr>
            <xdr:cNvPr id="5121" name="Option Button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15</xdr:row>
          <xdr:rowOff>114300</xdr:rowOff>
        </xdr:from>
        <xdr:to>
          <xdr:col>33</xdr:col>
          <xdr:colOff>190500</xdr:colOff>
          <xdr:row>15</xdr:row>
          <xdr:rowOff>323850</xdr:rowOff>
        </xdr:to>
        <xdr:sp macro="" textlink="">
          <xdr:nvSpPr>
            <xdr:cNvPr id="5122" name="Option Button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14</xdr:row>
          <xdr:rowOff>180975</xdr:rowOff>
        </xdr:from>
        <xdr:to>
          <xdr:col>34</xdr:col>
          <xdr:colOff>190500</xdr:colOff>
          <xdr:row>15</xdr:row>
          <xdr:rowOff>428625</xdr:rowOff>
        </xdr:to>
        <xdr:sp macro="" textlink="">
          <xdr:nvSpPr>
            <xdr:cNvPr id="5123" name="Group Box 3" hidden="1">
              <a:extLst>
                <a:ext uri="{63B3BB69-23CF-44E3-9099-C40C66FF867C}">
                  <a14:compatExt spid="_x0000_s51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48</xdr:row>
          <xdr:rowOff>9525</xdr:rowOff>
        </xdr:from>
        <xdr:to>
          <xdr:col>12</xdr:col>
          <xdr:colOff>9525</xdr:colOff>
          <xdr:row>49</xdr:row>
          <xdr:rowOff>114300</xdr:rowOff>
        </xdr:to>
        <xdr:sp macro="" textlink="">
          <xdr:nvSpPr>
            <xdr:cNvPr id="5124" name="Drop Down 4" hidden="1">
              <a:extLst>
                <a:ext uri="{63B3BB69-23CF-44E3-9099-C40C66FF867C}">
                  <a14:compatExt spid="_x0000_s51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9525</xdr:rowOff>
        </xdr:from>
        <xdr:to>
          <xdr:col>21</xdr:col>
          <xdr:colOff>0</xdr:colOff>
          <xdr:row>49</xdr:row>
          <xdr:rowOff>85725</xdr:rowOff>
        </xdr:to>
        <xdr:sp macro="" textlink="">
          <xdr:nvSpPr>
            <xdr:cNvPr id="5125" name="Drop Down 5" hidden="1">
              <a:extLst>
                <a:ext uri="{63B3BB69-23CF-44E3-9099-C40C66FF867C}">
                  <a14:compatExt spid="_x0000_s51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35</xdr:row>
          <xdr:rowOff>114300</xdr:rowOff>
        </xdr:from>
        <xdr:to>
          <xdr:col>10</xdr:col>
          <xdr:colOff>85725</xdr:colOff>
          <xdr:row>36</xdr:row>
          <xdr:rowOff>161925</xdr:rowOff>
        </xdr:to>
        <xdr:sp macro="" textlink="">
          <xdr:nvSpPr>
            <xdr:cNvPr id="5126" name="Option Button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37</xdr:row>
          <xdr:rowOff>95250</xdr:rowOff>
        </xdr:from>
        <xdr:to>
          <xdr:col>10</xdr:col>
          <xdr:colOff>76200</xdr:colOff>
          <xdr:row>38</xdr:row>
          <xdr:rowOff>142875</xdr:rowOff>
        </xdr:to>
        <xdr:sp macro="" textlink="">
          <xdr:nvSpPr>
            <xdr:cNvPr id="5127" name="Option Button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申請しない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35</xdr:row>
          <xdr:rowOff>9525</xdr:rowOff>
        </xdr:from>
        <xdr:to>
          <xdr:col>10</xdr:col>
          <xdr:colOff>180975</xdr:colOff>
          <xdr:row>39</xdr:row>
          <xdr:rowOff>9525</xdr:rowOff>
        </xdr:to>
        <xdr:sp macro="" textlink="">
          <xdr:nvSpPr>
            <xdr:cNvPr id="5128" name="Group Box 8" hidden="1">
              <a:extLst>
                <a:ext uri="{63B3BB69-23CF-44E3-9099-C40C66FF867C}">
                  <a14:compatExt spid="_x0000_s51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41</xdr:row>
          <xdr:rowOff>104775</xdr:rowOff>
        </xdr:from>
        <xdr:to>
          <xdr:col>10</xdr:col>
          <xdr:colOff>38100</xdr:colOff>
          <xdr:row>42</xdr:row>
          <xdr:rowOff>161925</xdr:rowOff>
        </xdr:to>
        <xdr:sp macro="" textlink="">
          <xdr:nvSpPr>
            <xdr:cNvPr id="5129" name="Option Button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43</xdr:row>
          <xdr:rowOff>85725</xdr:rowOff>
        </xdr:from>
        <xdr:to>
          <xdr:col>10</xdr:col>
          <xdr:colOff>104775</xdr:colOff>
          <xdr:row>44</xdr:row>
          <xdr:rowOff>142875</xdr:rowOff>
        </xdr:to>
        <xdr:sp macro="" textlink="">
          <xdr:nvSpPr>
            <xdr:cNvPr id="5130" name="Option Button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申請しない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9525</xdr:rowOff>
        </xdr:from>
        <xdr:to>
          <xdr:col>11</xdr:col>
          <xdr:colOff>0</xdr:colOff>
          <xdr:row>44</xdr:row>
          <xdr:rowOff>219075</xdr:rowOff>
        </xdr:to>
        <xdr:sp macro="" textlink="">
          <xdr:nvSpPr>
            <xdr:cNvPr id="5131" name="Group Box 11" hidden="1">
              <a:extLst>
                <a:ext uri="{63B3BB69-23CF-44E3-9099-C40C66FF867C}">
                  <a14:compatExt spid="_x0000_s51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16</xdr:row>
          <xdr:rowOff>180975</xdr:rowOff>
        </xdr:from>
        <xdr:to>
          <xdr:col>16</xdr:col>
          <xdr:colOff>76200</xdr:colOff>
          <xdr:row>17</xdr:row>
          <xdr:rowOff>285750</xdr:rowOff>
        </xdr:to>
        <xdr:sp macro="" textlink="">
          <xdr:nvSpPr>
            <xdr:cNvPr id="5132" name="Drop Down 12" hidden="1">
              <a:extLst>
                <a:ext uri="{63B3BB69-23CF-44E3-9099-C40C66FF867C}">
                  <a14:compatExt spid="_x0000_s51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omments" Target="../comments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marubatu@marubatu.go.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6"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D103"/>
  <sheetViews>
    <sheetView showGridLines="0" zoomScaleNormal="100" workbookViewId="0">
      <selection activeCell="AL1" sqref="AL1"/>
    </sheetView>
  </sheetViews>
  <sheetFormatPr defaultColWidth="2.625" defaultRowHeight="18" customHeight="1"/>
  <cols>
    <col min="1" max="1" width="3.75" style="7" customWidth="1"/>
    <col min="2" max="2" width="2.25" style="1" customWidth="1"/>
    <col min="3" max="3" width="3.125" style="8" customWidth="1"/>
    <col min="4" max="4" width="4.375" style="8" customWidth="1"/>
    <col min="5" max="5" width="3.375" style="1" customWidth="1"/>
    <col min="6" max="6" width="3.875" style="1" customWidth="1"/>
    <col min="7" max="10" width="2.625" style="1" customWidth="1"/>
    <col min="11" max="11" width="2.625" style="9" customWidth="1"/>
    <col min="12" max="12" width="2.625" style="10" customWidth="1"/>
    <col min="13" max="13" width="2.625" style="1" customWidth="1"/>
    <col min="14" max="15" width="2.625" style="9" customWidth="1"/>
    <col min="16" max="18" width="2.625" style="1" customWidth="1"/>
    <col min="19" max="20" width="2.625" style="9" customWidth="1"/>
    <col min="21" max="28" width="2.625" style="1" customWidth="1"/>
    <col min="29" max="30" width="2.75" style="1" customWidth="1"/>
    <col min="31" max="35" width="2.625" style="1" customWidth="1"/>
    <col min="36" max="36" width="1.875" style="1" customWidth="1"/>
    <col min="37" max="37" width="5.125" style="1" customWidth="1"/>
    <col min="38" max="38" width="9.75" style="1" customWidth="1"/>
    <col min="39" max="45" width="9.75" style="1" hidden="1" customWidth="1"/>
    <col min="46" max="47" width="2.625" style="1" customWidth="1"/>
    <col min="48" max="16384" width="2.625" style="1"/>
  </cols>
  <sheetData>
    <row r="1" spans="1:56" s="106" customFormat="1" ht="28.5" customHeight="1">
      <c r="A1" s="235" t="s">
        <v>82</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104"/>
      <c r="AM1" s="104"/>
      <c r="AN1" s="104"/>
      <c r="AO1" s="104"/>
      <c r="AP1" s="105"/>
      <c r="AQ1" s="105"/>
      <c r="AR1" s="105"/>
      <c r="AS1" s="105"/>
      <c r="AT1" s="105"/>
      <c r="AU1" s="105"/>
      <c r="AV1" s="105"/>
      <c r="AW1" s="105"/>
      <c r="AX1" s="105"/>
      <c r="AY1" s="105"/>
      <c r="AZ1" s="105"/>
      <c r="BA1" s="105"/>
      <c r="BB1" s="105"/>
      <c r="BC1" s="105"/>
      <c r="BD1" s="105"/>
    </row>
    <row r="2" spans="1:56" ht="5.25" customHeight="1">
      <c r="A2" s="13"/>
      <c r="B2" s="11"/>
      <c r="C2" s="14"/>
      <c r="D2" s="14"/>
      <c r="E2" s="11"/>
      <c r="F2" s="11"/>
      <c r="G2" s="11"/>
      <c r="H2" s="11"/>
      <c r="I2" s="11"/>
      <c r="J2" s="11"/>
      <c r="K2" s="15"/>
      <c r="L2" s="16"/>
      <c r="M2" s="11"/>
      <c r="N2" s="15"/>
      <c r="O2" s="15"/>
      <c r="P2" s="11"/>
      <c r="Q2" s="11"/>
      <c r="R2" s="11"/>
      <c r="S2" s="15"/>
      <c r="T2" s="15"/>
      <c r="U2" s="11"/>
      <c r="V2" s="11"/>
      <c r="W2" s="11"/>
      <c r="X2" s="11"/>
      <c r="Y2" s="11"/>
      <c r="Z2" s="11"/>
      <c r="AA2" s="11"/>
      <c r="AB2" s="11"/>
      <c r="AC2" s="11"/>
      <c r="AD2" s="11"/>
      <c r="AE2" s="11"/>
      <c r="AF2" s="11"/>
      <c r="AG2" s="11"/>
      <c r="AH2" s="11"/>
      <c r="AI2" s="11"/>
      <c r="AJ2" s="11"/>
      <c r="AK2" s="11"/>
      <c r="AL2" s="11"/>
      <c r="AM2" s="11"/>
      <c r="AN2" s="11"/>
      <c r="AO2" s="11"/>
      <c r="AP2" s="12"/>
      <c r="AQ2" s="12"/>
      <c r="AR2" s="12"/>
      <c r="AS2" s="12"/>
      <c r="AT2" s="12"/>
      <c r="AU2" s="12"/>
      <c r="AV2" s="12"/>
      <c r="AW2" s="12"/>
      <c r="AX2" s="12"/>
      <c r="AY2" s="12"/>
      <c r="AZ2" s="12"/>
      <c r="BA2" s="12"/>
      <c r="BB2" s="12"/>
      <c r="BC2" s="12"/>
      <c r="BD2" s="12"/>
    </row>
    <row r="3" spans="1:56" ht="35.25" customHeight="1">
      <c r="A3" s="13"/>
      <c r="B3" s="11"/>
      <c r="C3" s="236"/>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11"/>
      <c r="AM3" s="11"/>
      <c r="AN3" s="11"/>
      <c r="AO3" s="11"/>
      <c r="AP3" s="12"/>
      <c r="AQ3" s="12"/>
      <c r="AR3" s="12"/>
      <c r="AS3" s="12"/>
      <c r="AT3" s="12"/>
      <c r="AU3" s="12"/>
      <c r="AV3" s="12"/>
      <c r="AW3" s="12"/>
      <c r="AX3" s="12"/>
      <c r="AY3" s="12"/>
      <c r="AZ3" s="12"/>
      <c r="BA3" s="12"/>
      <c r="BB3" s="12"/>
      <c r="BC3" s="12"/>
      <c r="BD3" s="12"/>
    </row>
    <row r="4" spans="1:56" ht="30" customHeight="1" thickBot="1">
      <c r="A4" s="17"/>
      <c r="B4" s="18"/>
      <c r="C4" s="19" t="s">
        <v>0</v>
      </c>
      <c r="D4" s="20"/>
      <c r="E4" s="238">
        <f>IF(F7="","",F7)</f>
        <v>42432</v>
      </c>
      <c r="F4" s="238"/>
      <c r="G4" s="20" t="s">
        <v>1</v>
      </c>
      <c r="H4" s="20"/>
      <c r="I4" s="20"/>
      <c r="J4" s="20"/>
      <c r="K4" s="20"/>
      <c r="L4" s="20"/>
      <c r="M4" s="20"/>
      <c r="N4" s="20"/>
      <c r="O4" s="20"/>
      <c r="P4" s="20"/>
      <c r="Q4" s="20"/>
      <c r="R4" s="20"/>
      <c r="S4" s="20"/>
      <c r="T4" s="20"/>
      <c r="U4" s="21"/>
      <c r="V4" s="239" t="s">
        <v>2</v>
      </c>
      <c r="W4" s="240"/>
      <c r="X4" s="240"/>
      <c r="Y4" s="22"/>
      <c r="Z4" s="22"/>
      <c r="AA4" s="22"/>
      <c r="AB4" s="22"/>
      <c r="AC4" s="23"/>
      <c r="AD4" s="239" t="s">
        <v>3</v>
      </c>
      <c r="AE4" s="240"/>
      <c r="AF4" s="240"/>
      <c r="AG4" s="22"/>
      <c r="AH4" s="22"/>
      <c r="AI4" s="22"/>
      <c r="AJ4" s="22"/>
      <c r="AK4" s="23"/>
      <c r="AL4" s="18"/>
      <c r="AM4" s="18"/>
      <c r="AN4" s="18"/>
      <c r="AO4" s="18"/>
      <c r="AP4" s="12"/>
      <c r="AQ4" s="12"/>
      <c r="AR4" s="12"/>
      <c r="AS4" s="12"/>
      <c r="AT4" s="12"/>
      <c r="AU4" s="12"/>
      <c r="AV4" s="12"/>
      <c r="AW4" s="12"/>
      <c r="AX4" s="12"/>
      <c r="AY4" s="12"/>
      <c r="AZ4" s="12"/>
      <c r="BA4" s="12"/>
      <c r="BB4" s="12"/>
      <c r="BC4" s="12"/>
      <c r="BD4" s="12"/>
    </row>
    <row r="5" spans="1:56" s="3" customFormat="1" ht="27.75" customHeight="1">
      <c r="A5" s="17"/>
      <c r="B5" s="24"/>
      <c r="C5" s="220" t="s">
        <v>4</v>
      </c>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2"/>
      <c r="AL5" s="24"/>
      <c r="AM5" s="24"/>
      <c r="AN5" s="24"/>
      <c r="AO5" s="24"/>
      <c r="AP5" s="24"/>
      <c r="AQ5" s="24"/>
      <c r="AR5" s="24">
        <f>IF(AND(AR7=1,AR10=1,AR15=1,AR16=1,AR18=1,AR20=1,AR26=1,AR30=1,AR32=1,AR37=1,AR43=1,AR49=1,AR50=1,AR51=1,AR29=1,AR31=1,AR33=1),1,0)</f>
        <v>1</v>
      </c>
      <c r="AS5" s="24">
        <f>AR5</f>
        <v>1</v>
      </c>
      <c r="AT5" s="24"/>
      <c r="AU5" s="24"/>
      <c r="AV5" s="24"/>
      <c r="AW5" s="24"/>
      <c r="AX5" s="24"/>
      <c r="AY5" s="24"/>
      <c r="AZ5" s="24"/>
      <c r="BA5" s="24"/>
      <c r="BB5" s="24"/>
      <c r="BC5" s="24"/>
      <c r="BD5" s="24"/>
    </row>
    <row r="6" spans="1:56" s="3" customFormat="1" ht="27.75" customHeight="1">
      <c r="A6" s="17"/>
      <c r="B6" s="24"/>
      <c r="C6" s="25"/>
      <c r="D6" s="26"/>
      <c r="E6" s="26"/>
      <c r="F6" s="117" t="s">
        <v>104</v>
      </c>
      <c r="G6" s="117"/>
      <c r="H6" s="117"/>
      <c r="I6" s="117"/>
      <c r="J6" s="117"/>
      <c r="K6" s="117"/>
      <c r="L6" s="117"/>
      <c r="M6" s="26"/>
      <c r="N6" s="26"/>
      <c r="O6" s="26"/>
      <c r="P6" s="26"/>
      <c r="Q6" s="26"/>
      <c r="R6" s="26"/>
      <c r="S6" s="223" t="s">
        <v>5</v>
      </c>
      <c r="T6" s="223"/>
      <c r="U6" s="223"/>
      <c r="V6" s="223"/>
      <c r="W6" s="223"/>
      <c r="X6" s="223"/>
      <c r="Y6" s="223"/>
      <c r="Z6" s="223"/>
      <c r="AA6" s="223"/>
      <c r="AB6" s="223"/>
      <c r="AC6" s="223"/>
      <c r="AD6" s="223"/>
      <c r="AE6" s="223"/>
      <c r="AF6" s="223"/>
      <c r="AG6" s="223"/>
      <c r="AH6" s="223"/>
      <c r="AI6" s="223"/>
      <c r="AJ6" s="223"/>
      <c r="AK6" s="27"/>
      <c r="AL6" s="24"/>
      <c r="AM6" s="24"/>
      <c r="AN6" s="24"/>
      <c r="AO6" s="24"/>
      <c r="AP6" s="24"/>
      <c r="AQ6" s="24"/>
      <c r="AR6" s="24"/>
      <c r="AS6" s="24"/>
      <c r="AT6" s="24"/>
      <c r="AU6" s="24"/>
      <c r="AV6" s="24"/>
      <c r="AW6" s="24"/>
      <c r="AX6" s="24"/>
      <c r="AY6" s="24"/>
      <c r="AZ6" s="24"/>
      <c r="BA6" s="24"/>
      <c r="BB6" s="24"/>
      <c r="BC6" s="24"/>
      <c r="BD6" s="24"/>
    </row>
    <row r="7" spans="1:56" s="3" customFormat="1" ht="13.5" customHeight="1">
      <c r="A7" s="17"/>
      <c r="B7" s="24"/>
      <c r="C7" s="28"/>
      <c r="D7" s="29"/>
      <c r="E7" s="29"/>
      <c r="F7" s="224">
        <v>42432</v>
      </c>
      <c r="G7" s="224"/>
      <c r="H7" s="224"/>
      <c r="I7" s="224"/>
      <c r="J7" s="224"/>
      <c r="K7" s="224"/>
      <c r="L7" s="224"/>
      <c r="M7" s="29"/>
      <c r="N7" s="30" t="s">
        <v>6</v>
      </c>
      <c r="O7" s="30"/>
      <c r="P7" s="29"/>
      <c r="Q7" s="29"/>
      <c r="R7" s="30"/>
      <c r="S7" s="223"/>
      <c r="T7" s="223"/>
      <c r="U7" s="223"/>
      <c r="V7" s="223"/>
      <c r="W7" s="223"/>
      <c r="X7" s="223"/>
      <c r="Y7" s="223"/>
      <c r="Z7" s="223"/>
      <c r="AA7" s="223"/>
      <c r="AB7" s="223"/>
      <c r="AC7" s="223"/>
      <c r="AD7" s="223"/>
      <c r="AE7" s="223"/>
      <c r="AF7" s="223"/>
      <c r="AG7" s="223"/>
      <c r="AH7" s="223"/>
      <c r="AI7" s="223"/>
      <c r="AJ7" s="223"/>
      <c r="AK7" s="31"/>
      <c r="AL7" s="24"/>
      <c r="AM7" s="24"/>
      <c r="AN7" s="24"/>
      <c r="AO7" s="24"/>
      <c r="AP7" s="32">
        <f>IF(F7="",0,1)</f>
        <v>1</v>
      </c>
      <c r="AQ7" s="32">
        <f>AP7</f>
        <v>1</v>
      </c>
      <c r="AR7" s="24">
        <f>AQ7</f>
        <v>1</v>
      </c>
      <c r="AS7" s="24"/>
      <c r="AT7" s="24"/>
      <c r="AU7" s="24"/>
      <c r="AV7" s="24"/>
      <c r="AW7" s="24"/>
      <c r="AX7" s="24"/>
      <c r="AY7" s="24"/>
      <c r="AZ7" s="24"/>
      <c r="BA7" s="24"/>
      <c r="BB7" s="24"/>
      <c r="BC7" s="24"/>
      <c r="BD7" s="24"/>
    </row>
    <row r="8" spans="1:56" s="3" customFormat="1" ht="19.5" customHeight="1">
      <c r="A8" s="17"/>
      <c r="B8" s="24"/>
      <c r="C8" s="28"/>
      <c r="D8" s="29"/>
      <c r="E8" s="29"/>
      <c r="F8" s="29"/>
      <c r="G8" s="29" t="s">
        <v>7</v>
      </c>
      <c r="H8" s="29"/>
      <c r="I8" s="29"/>
      <c r="J8" s="29"/>
      <c r="K8" s="30"/>
      <c r="L8" s="33"/>
      <c r="M8" s="29"/>
      <c r="N8" s="30"/>
      <c r="O8" s="30"/>
      <c r="P8" s="29"/>
      <c r="Q8" s="29"/>
      <c r="R8" s="30"/>
      <c r="S8" s="30"/>
      <c r="T8" s="30"/>
      <c r="U8" s="34"/>
      <c r="V8" s="35" t="s">
        <v>8</v>
      </c>
      <c r="W8" s="35"/>
      <c r="X8" s="35"/>
      <c r="Y8" s="225" t="str">
        <f>G13&amp;"　"&amp;O13</f>
        <v>不動　ちか</v>
      </c>
      <c r="Z8" s="226"/>
      <c r="AA8" s="226"/>
      <c r="AB8" s="226"/>
      <c r="AC8" s="226"/>
      <c r="AD8" s="226"/>
      <c r="AE8" s="226"/>
      <c r="AF8" s="226"/>
      <c r="AG8" s="226"/>
      <c r="AH8" s="226"/>
      <c r="AI8" s="226"/>
      <c r="AJ8" s="226"/>
      <c r="AK8" s="36"/>
      <c r="AL8" s="24"/>
      <c r="AM8" s="24"/>
      <c r="AN8" s="24"/>
      <c r="AO8" s="24"/>
      <c r="AP8" s="32"/>
      <c r="AQ8" s="24"/>
      <c r="AR8" s="24"/>
      <c r="AS8" s="24"/>
      <c r="AT8" s="24"/>
      <c r="AU8" s="24"/>
      <c r="AV8" s="24"/>
      <c r="AW8" s="24"/>
      <c r="AX8" s="24"/>
      <c r="AY8" s="24"/>
      <c r="AZ8" s="24"/>
      <c r="BA8" s="24"/>
      <c r="BB8" s="24"/>
      <c r="BC8" s="24"/>
      <c r="BD8" s="24"/>
    </row>
    <row r="9" spans="1:56" s="2" customFormat="1" ht="3.75" customHeight="1">
      <c r="A9" s="17"/>
      <c r="B9" s="18"/>
      <c r="C9" s="37"/>
      <c r="D9" s="38"/>
      <c r="E9" s="38"/>
      <c r="F9" s="38"/>
      <c r="G9" s="38"/>
      <c r="H9" s="38"/>
      <c r="I9" s="38"/>
      <c r="J9" s="38"/>
      <c r="K9" s="39"/>
      <c r="L9" s="40"/>
      <c r="M9" s="38"/>
      <c r="N9" s="39"/>
      <c r="O9" s="39"/>
      <c r="P9" s="38"/>
      <c r="Q9" s="38"/>
      <c r="R9" s="39"/>
      <c r="S9" s="39"/>
      <c r="T9" s="39"/>
      <c r="U9" s="41"/>
      <c r="V9" s="41"/>
      <c r="W9" s="41"/>
      <c r="X9" s="41"/>
      <c r="Y9" s="41"/>
      <c r="Z9" s="41"/>
      <c r="AA9" s="41"/>
      <c r="AB9" s="41"/>
      <c r="AC9" s="41"/>
      <c r="AD9" s="41"/>
      <c r="AE9" s="41"/>
      <c r="AF9" s="41"/>
      <c r="AG9" s="41"/>
      <c r="AH9" s="41"/>
      <c r="AI9" s="41"/>
      <c r="AJ9" s="41"/>
      <c r="AK9" s="42"/>
      <c r="AL9" s="18"/>
      <c r="AM9" s="18"/>
      <c r="AN9" s="18"/>
      <c r="AO9" s="18"/>
      <c r="AP9" s="43"/>
      <c r="AQ9" s="18"/>
      <c r="AR9" s="18"/>
      <c r="AS9" s="18"/>
      <c r="AT9" s="18"/>
      <c r="AU9" s="18"/>
      <c r="AV9" s="18"/>
      <c r="AW9" s="18"/>
      <c r="AX9" s="18"/>
      <c r="AY9" s="18"/>
      <c r="AZ9" s="18"/>
      <c r="BA9" s="18"/>
      <c r="BB9" s="18"/>
      <c r="BC9" s="18"/>
      <c r="BD9" s="18"/>
    </row>
    <row r="10" spans="1:56" s="3" customFormat="1" ht="15" customHeight="1" thickBot="1">
      <c r="A10" s="17"/>
      <c r="B10" s="24"/>
      <c r="C10" s="44"/>
      <c r="D10" s="34"/>
      <c r="E10" s="29"/>
      <c r="F10" s="29"/>
      <c r="G10" s="45"/>
      <c r="H10" s="45"/>
      <c r="I10" s="45"/>
      <c r="J10" s="45"/>
      <c r="K10" s="46"/>
      <c r="L10" s="47"/>
      <c r="M10" s="45"/>
      <c r="N10" s="46"/>
      <c r="O10" s="46"/>
      <c r="P10" s="45"/>
      <c r="Q10" s="45"/>
      <c r="R10" s="46"/>
      <c r="S10" s="46"/>
      <c r="T10" s="46"/>
      <c r="U10" s="48"/>
      <c r="V10" s="48"/>
      <c r="W10" s="48"/>
      <c r="X10" s="48"/>
      <c r="Y10" s="48"/>
      <c r="Z10" s="48"/>
      <c r="AA10" s="48"/>
      <c r="AB10" s="48"/>
      <c r="AC10" s="48"/>
      <c r="AD10" s="48"/>
      <c r="AE10" s="48"/>
      <c r="AF10" s="48"/>
      <c r="AG10" s="48"/>
      <c r="AH10" s="48"/>
      <c r="AI10" s="48"/>
      <c r="AJ10" s="48"/>
      <c r="AK10" s="49"/>
      <c r="AL10" s="24"/>
      <c r="AM10" s="24"/>
      <c r="AN10" s="24"/>
      <c r="AO10" s="24"/>
      <c r="AP10" s="32">
        <f>IF(G12="",0,1)</f>
        <v>1</v>
      </c>
      <c r="AQ10" s="24">
        <f>IF(OR(G12="",O12="",G13="",O13=""),0,1)</f>
        <v>1</v>
      </c>
      <c r="AR10" s="24">
        <f>AQ10</f>
        <v>1</v>
      </c>
      <c r="AS10" s="24"/>
      <c r="AT10" s="24"/>
      <c r="AU10" s="24"/>
      <c r="AV10" s="24"/>
      <c r="AW10" s="24"/>
      <c r="AX10" s="24"/>
      <c r="AY10" s="24"/>
      <c r="AZ10" s="24"/>
      <c r="BA10" s="24"/>
      <c r="BB10" s="24"/>
      <c r="BC10" s="24"/>
      <c r="BD10" s="24"/>
    </row>
    <row r="11" spans="1:56" s="3" customFormat="1" ht="13.5" customHeight="1">
      <c r="A11" s="17"/>
      <c r="B11" s="24"/>
      <c r="C11" s="44"/>
      <c r="D11" s="50" t="s">
        <v>9</v>
      </c>
      <c r="E11" s="51"/>
      <c r="F11" s="51"/>
      <c r="G11" s="227" t="s">
        <v>10</v>
      </c>
      <c r="H11" s="228"/>
      <c r="I11" s="228"/>
      <c r="J11" s="228"/>
      <c r="K11" s="228"/>
      <c r="L11" s="228"/>
      <c r="M11" s="228"/>
      <c r="N11" s="228"/>
      <c r="O11" s="229" t="s">
        <v>11</v>
      </c>
      <c r="P11" s="230"/>
      <c r="Q11" s="230"/>
      <c r="R11" s="230"/>
      <c r="S11" s="230"/>
      <c r="T11" s="230"/>
      <c r="U11" s="230"/>
      <c r="V11" s="231"/>
      <c r="W11" s="232" t="s">
        <v>69</v>
      </c>
      <c r="X11" s="233"/>
      <c r="Y11" s="233"/>
      <c r="Z11" s="233"/>
      <c r="AA11" s="233"/>
      <c r="AB11" s="233"/>
      <c r="AC11" s="233"/>
      <c r="AD11" s="233"/>
      <c r="AE11" s="233"/>
      <c r="AF11" s="233"/>
      <c r="AG11" s="233"/>
      <c r="AH11" s="233"/>
      <c r="AI11" s="233"/>
      <c r="AJ11" s="233"/>
      <c r="AK11" s="234"/>
      <c r="AL11" s="24"/>
      <c r="AM11" s="24"/>
      <c r="AN11" s="24"/>
      <c r="AO11" s="24"/>
      <c r="AP11" s="32">
        <f>IF(O12="",0,1)</f>
        <v>1</v>
      </c>
      <c r="AQ11" s="24"/>
      <c r="AR11" s="24"/>
      <c r="AS11" s="24"/>
      <c r="AT11" s="24"/>
      <c r="AU11" s="24"/>
      <c r="AV11" s="24"/>
      <c r="AW11" s="24"/>
      <c r="AX11" s="24"/>
      <c r="AY11" s="24"/>
      <c r="AZ11" s="24"/>
      <c r="BA11" s="24"/>
      <c r="BB11" s="24"/>
      <c r="BC11" s="24"/>
      <c r="BD11" s="24"/>
    </row>
    <row r="12" spans="1:56" s="3" customFormat="1" ht="13.5" customHeight="1">
      <c r="A12" s="24"/>
      <c r="B12" s="52"/>
      <c r="C12" s="53"/>
      <c r="D12" s="196" t="s">
        <v>12</v>
      </c>
      <c r="E12" s="196"/>
      <c r="F12" s="196"/>
      <c r="G12" s="246" t="s">
        <v>66</v>
      </c>
      <c r="H12" s="247"/>
      <c r="I12" s="247"/>
      <c r="J12" s="247"/>
      <c r="K12" s="247"/>
      <c r="L12" s="247"/>
      <c r="M12" s="247"/>
      <c r="N12" s="248"/>
      <c r="O12" s="249" t="s">
        <v>64</v>
      </c>
      <c r="P12" s="247"/>
      <c r="Q12" s="247"/>
      <c r="R12" s="247"/>
      <c r="S12" s="247"/>
      <c r="T12" s="247"/>
      <c r="U12" s="247"/>
      <c r="V12" s="250"/>
      <c r="W12" s="263" t="s">
        <v>81</v>
      </c>
      <c r="X12" s="264"/>
      <c r="Y12" s="264"/>
      <c r="Z12" s="264"/>
      <c r="AA12" s="264"/>
      <c r="AB12" s="264"/>
      <c r="AC12" s="264"/>
      <c r="AD12" s="264"/>
      <c r="AE12" s="264"/>
      <c r="AF12" s="264"/>
      <c r="AG12" s="264"/>
      <c r="AH12" s="264"/>
      <c r="AI12" s="264"/>
      <c r="AJ12" s="264"/>
      <c r="AK12" s="265"/>
      <c r="AL12" s="24"/>
      <c r="AM12" s="24"/>
      <c r="AN12" s="24"/>
      <c r="AO12" s="24"/>
      <c r="AP12" s="32">
        <f>IF(G13="",0,1)</f>
        <v>1</v>
      </c>
      <c r="AQ12" s="24"/>
      <c r="AR12" s="24"/>
      <c r="AS12" s="24"/>
      <c r="AT12" s="24"/>
      <c r="AU12" s="24"/>
      <c r="AV12" s="24"/>
      <c r="AW12" s="24"/>
      <c r="AX12" s="24"/>
      <c r="AY12" s="24"/>
      <c r="AZ12" s="24"/>
      <c r="BA12" s="24"/>
      <c r="BB12" s="24"/>
      <c r="BC12" s="24"/>
      <c r="BD12" s="24"/>
    </row>
    <row r="13" spans="1:56" s="3" customFormat="1" ht="13.5" customHeight="1">
      <c r="A13" s="54"/>
      <c r="B13" s="52"/>
      <c r="C13" s="53"/>
      <c r="D13" s="55"/>
      <c r="E13" s="55"/>
      <c r="F13" s="55"/>
      <c r="G13" s="251" t="s">
        <v>65</v>
      </c>
      <c r="H13" s="215"/>
      <c r="I13" s="215"/>
      <c r="J13" s="215"/>
      <c r="K13" s="215"/>
      <c r="L13" s="215"/>
      <c r="M13" s="215"/>
      <c r="N13" s="215"/>
      <c r="O13" s="214" t="s">
        <v>70</v>
      </c>
      <c r="P13" s="215"/>
      <c r="Q13" s="215"/>
      <c r="R13" s="215"/>
      <c r="S13" s="215"/>
      <c r="T13" s="215"/>
      <c r="U13" s="215"/>
      <c r="V13" s="216"/>
      <c r="W13" s="34"/>
      <c r="X13" s="259"/>
      <c r="Y13" s="259"/>
      <c r="Z13" s="259"/>
      <c r="AA13" s="259"/>
      <c r="AB13" s="259"/>
      <c r="AC13" s="259"/>
      <c r="AD13" s="259"/>
      <c r="AE13" s="259"/>
      <c r="AF13" s="259"/>
      <c r="AG13" s="259"/>
      <c r="AH13" s="259"/>
      <c r="AI13" s="259"/>
      <c r="AJ13" s="259"/>
      <c r="AK13" s="260"/>
      <c r="AL13" s="24"/>
      <c r="AM13" s="24"/>
      <c r="AN13" s="24"/>
      <c r="AO13" s="24"/>
      <c r="AP13" s="32">
        <f>IF(O13="",0,1)</f>
        <v>1</v>
      </c>
      <c r="AQ13" s="24"/>
      <c r="AR13" s="24"/>
      <c r="AS13" s="24"/>
      <c r="AT13" s="24"/>
      <c r="AU13" s="24"/>
      <c r="AV13" s="24"/>
      <c r="AW13" s="24"/>
      <c r="AX13" s="24"/>
      <c r="AY13" s="24"/>
      <c r="AZ13" s="24"/>
      <c r="BA13" s="24"/>
      <c r="BB13" s="24"/>
      <c r="BC13" s="24"/>
      <c r="BD13" s="24"/>
    </row>
    <row r="14" spans="1:56" s="3" customFormat="1" ht="13.5" customHeight="1" thickBot="1">
      <c r="A14" s="17"/>
      <c r="B14" s="24"/>
      <c r="C14" s="28"/>
      <c r="D14" s="55"/>
      <c r="E14" s="55"/>
      <c r="F14" s="55"/>
      <c r="G14" s="252"/>
      <c r="H14" s="218"/>
      <c r="I14" s="218"/>
      <c r="J14" s="218"/>
      <c r="K14" s="218"/>
      <c r="L14" s="218"/>
      <c r="M14" s="218"/>
      <c r="N14" s="218"/>
      <c r="O14" s="217"/>
      <c r="P14" s="218"/>
      <c r="Q14" s="218"/>
      <c r="R14" s="218"/>
      <c r="S14" s="218"/>
      <c r="T14" s="218"/>
      <c r="U14" s="218"/>
      <c r="V14" s="219"/>
      <c r="W14" s="56"/>
      <c r="X14" s="261"/>
      <c r="Y14" s="261"/>
      <c r="Z14" s="261"/>
      <c r="AA14" s="261"/>
      <c r="AB14" s="261"/>
      <c r="AC14" s="261"/>
      <c r="AD14" s="261"/>
      <c r="AE14" s="261"/>
      <c r="AF14" s="261"/>
      <c r="AG14" s="261"/>
      <c r="AH14" s="261"/>
      <c r="AI14" s="261"/>
      <c r="AJ14" s="261"/>
      <c r="AK14" s="262"/>
      <c r="AL14" s="24"/>
      <c r="AM14" s="24"/>
      <c r="AN14" s="24"/>
      <c r="AO14" s="24"/>
      <c r="AP14" s="32"/>
      <c r="AQ14" s="24"/>
      <c r="AR14" s="24"/>
      <c r="AS14" s="24"/>
      <c r="AT14" s="24"/>
      <c r="AU14" s="24"/>
      <c r="AV14" s="24"/>
      <c r="AW14" s="24"/>
      <c r="AX14" s="24"/>
      <c r="AY14" s="24"/>
      <c r="AZ14" s="24"/>
      <c r="BA14" s="24"/>
      <c r="BB14" s="24"/>
      <c r="BC14" s="24"/>
      <c r="BD14" s="24"/>
    </row>
    <row r="15" spans="1:56" s="3" customFormat="1" ht="15" customHeight="1" thickBot="1">
      <c r="A15" s="17"/>
      <c r="B15" s="24"/>
      <c r="C15" s="28"/>
      <c r="D15" s="55"/>
      <c r="E15" s="55"/>
      <c r="F15" s="55"/>
      <c r="G15" s="244" t="s">
        <v>87</v>
      </c>
      <c r="H15" s="244"/>
      <c r="I15" s="244"/>
      <c r="J15" s="244"/>
      <c r="K15" s="244"/>
      <c r="L15" s="244"/>
      <c r="M15" s="244"/>
      <c r="N15" s="244"/>
      <c r="O15" s="30"/>
      <c r="P15" s="29"/>
      <c r="Q15" s="29"/>
      <c r="R15" s="30"/>
      <c r="S15" s="30"/>
      <c r="T15" s="30"/>
      <c r="U15" s="34"/>
      <c r="V15" s="34"/>
      <c r="W15" s="34"/>
      <c r="X15" s="34"/>
      <c r="Y15" s="34"/>
      <c r="Z15" s="34"/>
      <c r="AA15" s="34"/>
      <c r="AB15" s="34"/>
      <c r="AC15" s="108" t="s">
        <v>86</v>
      </c>
      <c r="AD15" s="109"/>
      <c r="AE15" s="34"/>
      <c r="AF15" s="34"/>
      <c r="AG15" s="34"/>
      <c r="AH15" s="34"/>
      <c r="AI15" s="34"/>
      <c r="AJ15" s="34"/>
      <c r="AK15" s="31"/>
      <c r="AL15" s="24"/>
      <c r="AM15" s="24"/>
      <c r="AN15" s="24"/>
      <c r="AO15" s="24"/>
      <c r="AP15" s="32">
        <f>IF(G16="",0,1)</f>
        <v>1</v>
      </c>
      <c r="AQ15" s="32">
        <f>AP15</f>
        <v>1</v>
      </c>
      <c r="AR15" s="24">
        <f>AQ15</f>
        <v>1</v>
      </c>
      <c r="AS15" s="24"/>
      <c r="AT15" s="24"/>
      <c r="AU15" s="24"/>
      <c r="AV15" s="24"/>
      <c r="AW15" s="24"/>
      <c r="AX15" s="24"/>
      <c r="AY15" s="24"/>
      <c r="AZ15" s="24"/>
      <c r="BA15" s="24"/>
      <c r="BB15" s="24"/>
      <c r="BC15" s="24"/>
      <c r="BD15" s="24"/>
    </row>
    <row r="16" spans="1:56" s="3" customFormat="1" ht="35.25" customHeight="1" thickBot="1">
      <c r="A16" s="17"/>
      <c r="B16" s="24"/>
      <c r="C16" s="28"/>
      <c r="D16" s="50" t="s">
        <v>13</v>
      </c>
      <c r="E16" s="55"/>
      <c r="F16" s="55"/>
      <c r="G16" s="205">
        <v>30076</v>
      </c>
      <c r="H16" s="206"/>
      <c r="I16" s="206"/>
      <c r="J16" s="206"/>
      <c r="K16" s="206"/>
      <c r="L16" s="206"/>
      <c r="M16" s="206"/>
      <c r="N16" s="207"/>
      <c r="O16" s="57" t="s">
        <v>14</v>
      </c>
      <c r="P16" s="208">
        <f>IF(OR(F7="",G16=""),"",DATEDIF(G16,F7,"Y"))</f>
        <v>33</v>
      </c>
      <c r="Q16" s="209"/>
      <c r="R16" s="210"/>
      <c r="S16" s="211"/>
      <c r="T16" s="212"/>
      <c r="U16" s="58"/>
      <c r="V16" s="59"/>
      <c r="W16" s="59"/>
      <c r="X16" s="59"/>
      <c r="Y16" s="34"/>
      <c r="Z16" s="50" t="s">
        <v>15</v>
      </c>
      <c r="AA16" s="34"/>
      <c r="AB16" s="34"/>
      <c r="AC16" s="213"/>
      <c r="AD16" s="213"/>
      <c r="AE16" s="213"/>
      <c r="AF16" s="213"/>
      <c r="AG16" s="213"/>
      <c r="AH16" s="213"/>
      <c r="AI16" s="213"/>
      <c r="AJ16" s="34"/>
      <c r="AK16" s="31"/>
      <c r="AL16" s="24"/>
      <c r="AM16" s="24"/>
      <c r="AN16" s="24"/>
      <c r="AO16" s="24"/>
      <c r="AP16" s="32">
        <v>2</v>
      </c>
      <c r="AQ16" s="24">
        <f>IF(OR(AP16=1,AP16=2),1,0)</f>
        <v>1</v>
      </c>
      <c r="AR16" s="24">
        <f>AQ16</f>
        <v>1</v>
      </c>
      <c r="AS16" s="24"/>
      <c r="AT16" s="24"/>
      <c r="AU16" s="24"/>
      <c r="AV16" s="24"/>
      <c r="AW16" s="24"/>
      <c r="AX16" s="24"/>
      <c r="AY16" s="24"/>
      <c r="AZ16" s="24"/>
      <c r="BA16" s="24"/>
      <c r="BB16" s="24"/>
      <c r="BC16" s="24"/>
      <c r="BD16" s="24"/>
    </row>
    <row r="17" spans="1:56" s="3" customFormat="1" ht="15" customHeight="1">
      <c r="A17" s="17"/>
      <c r="B17" s="24"/>
      <c r="C17" s="28"/>
      <c r="D17" s="55"/>
      <c r="E17" s="55"/>
      <c r="F17" s="55"/>
      <c r="G17" s="29"/>
      <c r="H17" s="29"/>
      <c r="I17" s="29"/>
      <c r="J17" s="29"/>
      <c r="K17" s="30"/>
      <c r="L17" s="33"/>
      <c r="M17" s="29"/>
      <c r="N17" s="30"/>
      <c r="O17" s="30"/>
      <c r="P17" s="29"/>
      <c r="Q17" s="29"/>
      <c r="R17" s="30"/>
      <c r="S17" s="30"/>
      <c r="T17" s="30"/>
      <c r="U17" s="34"/>
      <c r="V17" s="34"/>
      <c r="W17" s="34"/>
      <c r="X17" s="34"/>
      <c r="Y17" s="34"/>
      <c r="Z17" s="34"/>
      <c r="AA17" s="34"/>
      <c r="AB17" s="34"/>
      <c r="AC17" s="34"/>
      <c r="AD17" s="34"/>
      <c r="AE17" s="34"/>
      <c r="AF17" s="34"/>
      <c r="AG17" s="34"/>
      <c r="AH17" s="34"/>
      <c r="AI17" s="34"/>
      <c r="AJ17" s="34"/>
      <c r="AK17" s="31"/>
      <c r="AL17" s="24"/>
      <c r="AM17" s="24"/>
      <c r="AN17" s="24"/>
      <c r="AO17" s="24" t="s">
        <v>16</v>
      </c>
      <c r="AP17" s="24"/>
      <c r="AQ17" s="24"/>
      <c r="AR17" s="24"/>
      <c r="AS17" s="24"/>
      <c r="AT17" s="24"/>
      <c r="AU17" s="24"/>
      <c r="AV17" s="24"/>
      <c r="AW17" s="24"/>
      <c r="AX17" s="24"/>
      <c r="AY17" s="24"/>
      <c r="AZ17" s="24"/>
      <c r="BA17" s="24"/>
      <c r="BB17" s="24"/>
      <c r="BC17" s="24"/>
      <c r="BD17" s="24"/>
    </row>
    <row r="18" spans="1:56" s="3" customFormat="1" ht="24" customHeight="1">
      <c r="A18" s="24"/>
      <c r="B18" s="24"/>
      <c r="C18" s="28"/>
      <c r="D18" s="50" t="s">
        <v>17</v>
      </c>
      <c r="E18" s="55"/>
      <c r="F18" s="55"/>
      <c r="G18" s="253">
        <v>5</v>
      </c>
      <c r="H18" s="253"/>
      <c r="I18" s="253"/>
      <c r="J18" s="253"/>
      <c r="K18" s="253"/>
      <c r="L18" s="253"/>
      <c r="M18" s="253"/>
      <c r="N18" s="253"/>
      <c r="O18" s="253"/>
      <c r="P18" s="29"/>
      <c r="Q18" s="60"/>
      <c r="R18" s="30"/>
      <c r="S18" s="30"/>
      <c r="T18" s="30"/>
      <c r="U18" s="34"/>
      <c r="V18" s="34"/>
      <c r="W18" s="34"/>
      <c r="X18" s="34"/>
      <c r="Y18" s="34"/>
      <c r="Z18" s="34"/>
      <c r="AA18" s="34"/>
      <c r="AB18" s="34"/>
      <c r="AC18" s="34"/>
      <c r="AD18" s="34"/>
      <c r="AE18" s="34"/>
      <c r="AF18" s="34"/>
      <c r="AG18" s="34"/>
      <c r="AH18" s="34"/>
      <c r="AI18" s="34"/>
      <c r="AJ18" s="34"/>
      <c r="AK18" s="31"/>
      <c r="AL18" s="24"/>
      <c r="AM18" s="24"/>
      <c r="AN18" s="24"/>
      <c r="AO18" s="24" t="s">
        <v>18</v>
      </c>
      <c r="AP18" s="32">
        <v>8</v>
      </c>
      <c r="AQ18" s="24">
        <f>IF(AND(AP18&gt;=2,AP18&lt;=10),1,0)</f>
        <v>1</v>
      </c>
      <c r="AR18" s="24">
        <f>AQ18</f>
        <v>1</v>
      </c>
      <c r="AS18" s="24"/>
      <c r="AT18" s="24"/>
      <c r="AU18" s="24"/>
      <c r="AV18" s="24"/>
      <c r="AW18" s="24"/>
      <c r="AX18" s="24"/>
      <c r="AY18" s="24"/>
      <c r="AZ18" s="24"/>
      <c r="BA18" s="24"/>
      <c r="BB18" s="24"/>
      <c r="BC18" s="24"/>
      <c r="BD18" s="24"/>
    </row>
    <row r="19" spans="1:56" s="3" customFormat="1" ht="13.5" customHeight="1" thickBot="1">
      <c r="A19" s="17"/>
      <c r="B19" s="24"/>
      <c r="C19" s="28"/>
      <c r="D19" s="55"/>
      <c r="E19" s="55"/>
      <c r="F19" s="55"/>
      <c r="G19" s="245" t="s">
        <v>88</v>
      </c>
      <c r="H19" s="245"/>
      <c r="I19" s="245"/>
      <c r="J19" s="245"/>
      <c r="K19" s="245"/>
      <c r="L19" s="245"/>
      <c r="M19" s="245"/>
      <c r="N19" s="245"/>
      <c r="O19" s="245"/>
      <c r="P19" s="61"/>
      <c r="Q19" s="61"/>
      <c r="R19" s="61"/>
      <c r="S19" s="61"/>
      <c r="T19" s="61"/>
      <c r="U19" s="63"/>
      <c r="V19" s="64"/>
      <c r="W19" s="55"/>
      <c r="X19" s="55"/>
      <c r="Y19" s="55"/>
      <c r="Z19" s="55"/>
      <c r="AA19" s="55"/>
      <c r="AB19" s="55"/>
      <c r="AC19" s="55"/>
      <c r="AD19" s="55"/>
      <c r="AE19" s="55"/>
      <c r="AF19" s="55"/>
      <c r="AG19" s="55"/>
      <c r="AH19" s="55"/>
      <c r="AI19" s="55"/>
      <c r="AJ19" s="34"/>
      <c r="AK19" s="31"/>
      <c r="AL19" s="24"/>
      <c r="AM19" s="24"/>
      <c r="AN19" s="24"/>
      <c r="AO19" s="24" t="s">
        <v>19</v>
      </c>
      <c r="AP19" s="24"/>
      <c r="AQ19" s="24"/>
      <c r="AR19" s="24"/>
      <c r="AS19" s="24"/>
      <c r="AT19" s="24"/>
      <c r="AU19" s="24"/>
      <c r="AV19" s="24"/>
      <c r="AW19" s="24"/>
      <c r="AX19" s="24"/>
      <c r="AY19" s="24"/>
      <c r="AZ19" s="24"/>
      <c r="BA19" s="24"/>
      <c r="BB19" s="24"/>
      <c r="BC19" s="24"/>
      <c r="BD19" s="24"/>
    </row>
    <row r="20" spans="1:56" s="3" customFormat="1" ht="13.5" customHeight="1" thickBot="1">
      <c r="A20" s="17"/>
      <c r="B20" s="24"/>
      <c r="C20" s="28"/>
      <c r="D20" s="254" t="s">
        <v>20</v>
      </c>
      <c r="E20" s="254"/>
      <c r="F20" s="255"/>
      <c r="G20" s="65" t="s">
        <v>21</v>
      </c>
      <c r="H20" s="256" t="s">
        <v>22</v>
      </c>
      <c r="I20" s="257"/>
      <c r="J20" s="257"/>
      <c r="K20" s="258"/>
      <c r="L20" s="29" t="s">
        <v>23</v>
      </c>
      <c r="M20" s="29"/>
      <c r="N20" s="29"/>
      <c r="O20" s="29"/>
      <c r="P20" s="29"/>
      <c r="Q20" s="29"/>
      <c r="R20" s="30"/>
      <c r="S20" s="30"/>
      <c r="T20" s="30"/>
      <c r="U20" s="34"/>
      <c r="V20" s="34"/>
      <c r="W20" s="34"/>
      <c r="X20" s="34"/>
      <c r="Y20" s="34"/>
      <c r="Z20" s="34"/>
      <c r="AA20" s="34"/>
      <c r="AB20" s="34"/>
      <c r="AC20" s="34"/>
      <c r="AD20" s="34"/>
      <c r="AE20" s="34"/>
      <c r="AF20" s="34"/>
      <c r="AG20" s="34"/>
      <c r="AH20" s="34"/>
      <c r="AI20" s="34"/>
      <c r="AJ20" s="34"/>
      <c r="AK20" s="31"/>
      <c r="AL20" s="24"/>
      <c r="AM20" s="24"/>
      <c r="AN20" s="24"/>
      <c r="AO20" s="24" t="s">
        <v>24</v>
      </c>
      <c r="AP20" s="32">
        <f>IF(H20="",0,1)</f>
        <v>1</v>
      </c>
      <c r="AQ20" s="24">
        <f>IF(OR(H20="",G21="",G22=""),0,1)</f>
        <v>1</v>
      </c>
      <c r="AR20" s="24">
        <f>AQ20</f>
        <v>1</v>
      </c>
      <c r="AS20" s="24"/>
      <c r="AT20" s="24"/>
      <c r="AU20" s="24"/>
      <c r="AV20" s="24"/>
      <c r="AW20" s="24"/>
      <c r="AX20" s="24"/>
      <c r="AY20" s="24"/>
      <c r="AZ20" s="24"/>
      <c r="BA20" s="24"/>
      <c r="BB20" s="24"/>
      <c r="BC20" s="24"/>
      <c r="BD20" s="24"/>
    </row>
    <row r="21" spans="1:56" s="3" customFormat="1" ht="13.5" customHeight="1">
      <c r="A21" s="194"/>
      <c r="B21" s="195"/>
      <c r="C21" s="53"/>
      <c r="D21" s="196" t="s">
        <v>25</v>
      </c>
      <c r="E21" s="196"/>
      <c r="F21" s="196"/>
      <c r="G21" s="197" t="s">
        <v>77</v>
      </c>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3"/>
      <c r="AK21" s="31"/>
      <c r="AL21" s="24"/>
      <c r="AM21" s="24"/>
      <c r="AN21" s="24"/>
      <c r="AO21" s="24" t="s">
        <v>26</v>
      </c>
      <c r="AP21" s="32">
        <f>IF(G21="",0,1)</f>
        <v>1</v>
      </c>
      <c r="AQ21" s="24"/>
      <c r="AR21" s="24"/>
      <c r="AS21" s="24"/>
      <c r="AT21" s="24"/>
      <c r="AU21" s="24"/>
      <c r="AV21" s="24"/>
      <c r="AW21" s="24"/>
      <c r="AX21" s="24"/>
      <c r="AY21" s="24"/>
      <c r="AZ21" s="24"/>
      <c r="BA21" s="24"/>
      <c r="BB21" s="24"/>
      <c r="BC21" s="24"/>
      <c r="BD21" s="24"/>
    </row>
    <row r="22" spans="1:56" s="3" customFormat="1" ht="17.25" customHeight="1">
      <c r="A22" s="194"/>
      <c r="B22" s="195"/>
      <c r="C22" s="53"/>
      <c r="D22" s="55"/>
      <c r="E22" s="55"/>
      <c r="F22" s="55"/>
      <c r="G22" s="198" t="s">
        <v>78</v>
      </c>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200"/>
      <c r="AK22" s="31"/>
      <c r="AL22" s="24"/>
      <c r="AM22" s="24"/>
      <c r="AN22" s="24"/>
      <c r="AO22" s="24" t="s">
        <v>27</v>
      </c>
      <c r="AP22" s="32">
        <f>IF(G22="",0,1)</f>
        <v>1</v>
      </c>
      <c r="AQ22" s="24"/>
      <c r="AR22" s="24"/>
      <c r="AS22" s="24"/>
      <c r="AT22" s="24"/>
      <c r="AU22" s="24"/>
      <c r="AV22" s="24"/>
      <c r="AW22" s="24"/>
      <c r="AX22" s="24"/>
      <c r="AY22" s="24"/>
      <c r="AZ22" s="24"/>
      <c r="BA22" s="24"/>
      <c r="BB22" s="24"/>
      <c r="BC22" s="24"/>
      <c r="BD22" s="24"/>
    </row>
    <row r="23" spans="1:56" s="3" customFormat="1" ht="13.5" customHeight="1" thickBot="1">
      <c r="A23" s="194"/>
      <c r="B23" s="195"/>
      <c r="C23" s="28"/>
      <c r="D23" s="55"/>
      <c r="E23" s="55"/>
      <c r="F23" s="55"/>
      <c r="G23" s="201"/>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3"/>
      <c r="AK23" s="31"/>
      <c r="AL23" s="24"/>
      <c r="AM23" s="24"/>
      <c r="AN23" s="24"/>
      <c r="AO23" s="24" t="s">
        <v>28</v>
      </c>
      <c r="AP23" s="32"/>
      <c r="AQ23" s="24"/>
      <c r="AR23" s="24"/>
      <c r="AS23" s="24"/>
      <c r="AT23" s="24"/>
      <c r="AU23" s="24"/>
      <c r="AV23" s="24"/>
      <c r="AW23" s="24"/>
      <c r="AX23" s="24"/>
      <c r="AY23" s="24"/>
      <c r="AZ23" s="24"/>
      <c r="BA23" s="24"/>
      <c r="BB23" s="24"/>
      <c r="BC23" s="24"/>
      <c r="BD23" s="24"/>
    </row>
    <row r="24" spans="1:56" s="3" customFormat="1" ht="20.25" customHeight="1">
      <c r="A24" s="194"/>
      <c r="B24" s="195"/>
      <c r="C24" s="28"/>
      <c r="D24" s="34"/>
      <c r="E24" s="55"/>
      <c r="F24" s="55"/>
      <c r="G24" s="110" t="s">
        <v>83</v>
      </c>
      <c r="H24" s="29"/>
      <c r="I24" s="29"/>
      <c r="J24" s="29"/>
      <c r="K24" s="30"/>
      <c r="L24" s="33"/>
      <c r="M24" s="29"/>
      <c r="N24" s="30"/>
      <c r="O24" s="30"/>
      <c r="P24" s="29"/>
      <c r="Q24" s="29"/>
      <c r="R24" s="30"/>
      <c r="S24" s="30"/>
      <c r="T24" s="30"/>
      <c r="U24" s="34"/>
      <c r="V24" s="34"/>
      <c r="W24" s="34"/>
      <c r="X24" s="34"/>
      <c r="Y24" s="34"/>
      <c r="Z24" s="34"/>
      <c r="AA24" s="34"/>
      <c r="AB24" s="34"/>
      <c r="AC24" s="34"/>
      <c r="AD24" s="34"/>
      <c r="AE24" s="34"/>
      <c r="AF24" s="34"/>
      <c r="AG24" s="34"/>
      <c r="AH24" s="34"/>
      <c r="AI24" s="34"/>
      <c r="AJ24" s="34"/>
      <c r="AK24" s="31"/>
      <c r="AL24" s="24"/>
      <c r="AM24" s="24"/>
      <c r="AN24" s="24"/>
      <c r="AO24" s="24" t="s">
        <v>29</v>
      </c>
      <c r="AP24" s="32"/>
      <c r="AQ24" s="24"/>
      <c r="AR24" s="24"/>
      <c r="AS24" s="24"/>
      <c r="AT24" s="24"/>
      <c r="AU24" s="24"/>
      <c r="AV24" s="24"/>
      <c r="AW24" s="24"/>
      <c r="AX24" s="24"/>
      <c r="AY24" s="24"/>
      <c r="AZ24" s="24"/>
      <c r="BA24" s="24"/>
      <c r="BB24" s="24"/>
      <c r="BC24" s="24"/>
      <c r="BD24" s="24"/>
    </row>
    <row r="25" spans="1:56" s="3" customFormat="1" ht="13.5" customHeight="1" thickBot="1">
      <c r="A25" s="194"/>
      <c r="B25" s="195"/>
      <c r="C25" s="28"/>
      <c r="D25" s="204" t="s">
        <v>30</v>
      </c>
      <c r="E25" s="204"/>
      <c r="F25" s="204"/>
      <c r="G25" s="111" t="s">
        <v>84</v>
      </c>
      <c r="H25" s="29"/>
      <c r="I25" s="30"/>
      <c r="J25" s="30"/>
      <c r="K25" s="30"/>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1"/>
      <c r="AL25" s="24"/>
      <c r="AM25" s="24"/>
      <c r="AN25" s="24"/>
      <c r="AO25" s="24" t="s">
        <v>32</v>
      </c>
      <c r="AP25" s="32"/>
      <c r="AQ25" s="24"/>
      <c r="AR25" s="24"/>
      <c r="AS25" s="24"/>
      <c r="AT25" s="24"/>
      <c r="AU25" s="24"/>
      <c r="AV25" s="24"/>
      <c r="AW25" s="24"/>
      <c r="AX25" s="24"/>
      <c r="AY25" s="24"/>
      <c r="AZ25" s="24"/>
      <c r="BA25" s="24"/>
      <c r="BB25" s="24"/>
      <c r="BC25" s="24"/>
      <c r="BD25" s="24"/>
    </row>
    <row r="26" spans="1:56" s="3" customFormat="1" ht="11.25" customHeight="1">
      <c r="A26" s="194"/>
      <c r="B26" s="195"/>
      <c r="C26" s="53"/>
      <c r="D26" s="196" t="s">
        <v>25</v>
      </c>
      <c r="E26" s="196"/>
      <c r="F26" s="196"/>
      <c r="G26" s="197" t="s">
        <v>80</v>
      </c>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3"/>
      <c r="AK26" s="31"/>
      <c r="AL26" s="24"/>
      <c r="AM26" s="24"/>
      <c r="AN26" s="24"/>
      <c r="AO26" s="24" t="s">
        <v>33</v>
      </c>
      <c r="AP26" s="32">
        <f>IF(G26="",0,1)</f>
        <v>1</v>
      </c>
      <c r="AQ26" s="24">
        <f>IF(OR(AND(AP26=1,AP27=1),AND(AP26=0,AP27=0)),1,0)</f>
        <v>1</v>
      </c>
      <c r="AR26" s="24">
        <f>AQ26</f>
        <v>1</v>
      </c>
      <c r="AS26" s="24"/>
      <c r="AT26" s="24"/>
      <c r="AU26" s="24"/>
      <c r="AV26" s="24"/>
      <c r="AW26" s="24"/>
      <c r="AX26" s="24"/>
      <c r="AY26" s="24"/>
      <c r="AZ26" s="24"/>
      <c r="BA26" s="24"/>
      <c r="BB26" s="24"/>
      <c r="BC26" s="24"/>
      <c r="BD26" s="24"/>
    </row>
    <row r="27" spans="1:56" s="3" customFormat="1" ht="17.25" customHeight="1">
      <c r="A27" s="67"/>
      <c r="B27" s="68"/>
      <c r="C27" s="53"/>
      <c r="D27" s="55"/>
      <c r="E27" s="55"/>
      <c r="F27" s="55"/>
      <c r="G27" s="198" t="s">
        <v>79</v>
      </c>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200"/>
      <c r="AK27" s="31"/>
      <c r="AL27" s="24"/>
      <c r="AM27" s="24"/>
      <c r="AN27" s="24"/>
      <c r="AO27" s="24"/>
      <c r="AP27" s="32">
        <f>IF(G27="",0,1)</f>
        <v>1</v>
      </c>
      <c r="AQ27" s="24"/>
      <c r="AR27" s="24"/>
      <c r="AS27" s="24"/>
      <c r="AT27" s="24"/>
      <c r="AU27" s="24"/>
      <c r="AV27" s="24"/>
      <c r="AW27" s="24"/>
      <c r="AX27" s="24"/>
      <c r="AY27" s="24"/>
      <c r="AZ27" s="24"/>
      <c r="BA27" s="24"/>
      <c r="BB27" s="24"/>
      <c r="BC27" s="24"/>
      <c r="BD27" s="24"/>
    </row>
    <row r="28" spans="1:56" s="3" customFormat="1" ht="13.5" customHeight="1" thickBot="1">
      <c r="A28" s="67"/>
      <c r="B28" s="68"/>
      <c r="C28" s="28"/>
      <c r="D28" s="55"/>
      <c r="E28" s="55"/>
      <c r="F28" s="55"/>
      <c r="G28" s="201"/>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3"/>
      <c r="AK28" s="31"/>
      <c r="AL28" s="24"/>
      <c r="AM28" s="24"/>
      <c r="AN28" s="24"/>
      <c r="AO28" s="24"/>
      <c r="AP28" s="32"/>
      <c r="AQ28" s="24"/>
      <c r="AR28" s="24"/>
      <c r="AS28" s="24"/>
      <c r="AT28" s="24"/>
      <c r="AU28" s="24"/>
      <c r="AV28" s="24"/>
      <c r="AW28" s="24"/>
      <c r="AX28" s="24"/>
      <c r="AY28" s="24"/>
      <c r="AZ28" s="24"/>
      <c r="BA28" s="24"/>
      <c r="BB28" s="24"/>
      <c r="BC28" s="24"/>
      <c r="BD28" s="24"/>
    </row>
    <row r="29" spans="1:56" s="3" customFormat="1" ht="20.25" customHeight="1" thickBot="1">
      <c r="A29" s="67"/>
      <c r="B29" s="68"/>
      <c r="C29" s="28"/>
      <c r="D29" s="34"/>
      <c r="E29" s="29"/>
      <c r="F29" s="29"/>
      <c r="G29" s="29"/>
      <c r="H29" s="29"/>
      <c r="I29" s="29"/>
      <c r="J29" s="55"/>
      <c r="K29" s="30"/>
      <c r="L29" s="33"/>
      <c r="M29" s="29"/>
      <c r="N29" s="30"/>
      <c r="O29" s="30"/>
      <c r="P29" s="55"/>
      <c r="Q29" s="29"/>
      <c r="R29" s="30"/>
      <c r="S29" s="30"/>
      <c r="T29" s="30"/>
      <c r="U29" s="34"/>
      <c r="V29" s="34"/>
      <c r="W29" s="34"/>
      <c r="X29" s="34"/>
      <c r="Y29" s="34"/>
      <c r="Z29" s="34"/>
      <c r="AA29" s="34"/>
      <c r="AB29" s="34"/>
      <c r="AC29" s="34"/>
      <c r="AD29" s="34"/>
      <c r="AE29" s="34"/>
      <c r="AF29" s="34"/>
      <c r="AG29" s="34"/>
      <c r="AH29" s="34"/>
      <c r="AI29" s="34"/>
      <c r="AJ29" s="34"/>
      <c r="AK29" s="31"/>
      <c r="AL29" s="24"/>
      <c r="AM29" s="24"/>
      <c r="AN29" s="24"/>
      <c r="AO29" s="24"/>
      <c r="AP29" s="32">
        <f>IF(AND(L31="",P31="",T31=""),1,0)</f>
        <v>0</v>
      </c>
      <c r="AQ29" s="24">
        <f>IF(AND(L30="",P30="",T30=""),1,0)</f>
        <v>0</v>
      </c>
      <c r="AR29" s="24">
        <f>IF(AND(AQ29=1,AP29=1),0,1)</f>
        <v>1</v>
      </c>
      <c r="AS29" s="24"/>
      <c r="AT29" s="24"/>
      <c r="AU29" s="24"/>
      <c r="AV29" s="24"/>
      <c r="AW29" s="24"/>
      <c r="AX29" s="24"/>
      <c r="AY29" s="24"/>
      <c r="AZ29" s="24"/>
      <c r="BA29" s="24"/>
      <c r="BB29" s="24"/>
      <c r="BC29" s="24"/>
      <c r="BD29" s="24"/>
    </row>
    <row r="30" spans="1:56" s="3" customFormat="1" ht="20.100000000000001" customHeight="1">
      <c r="A30" s="67"/>
      <c r="B30" s="68"/>
      <c r="C30" s="28"/>
      <c r="D30" s="50" t="s">
        <v>34</v>
      </c>
      <c r="E30" s="29"/>
      <c r="F30" s="29"/>
      <c r="G30" s="191" t="s">
        <v>95</v>
      </c>
      <c r="H30" s="192"/>
      <c r="I30" s="192"/>
      <c r="J30" s="192"/>
      <c r="K30" s="193"/>
      <c r="L30" s="176" t="s">
        <v>74</v>
      </c>
      <c r="M30" s="170"/>
      <c r="N30" s="170"/>
      <c r="O30" s="103" t="s">
        <v>35</v>
      </c>
      <c r="P30" s="170" t="s">
        <v>75</v>
      </c>
      <c r="Q30" s="171"/>
      <c r="R30" s="171"/>
      <c r="S30" s="103" t="s">
        <v>36</v>
      </c>
      <c r="T30" s="170" t="s">
        <v>76</v>
      </c>
      <c r="U30" s="171"/>
      <c r="V30" s="171"/>
      <c r="W30" s="177"/>
      <c r="X30" s="178" t="s">
        <v>103</v>
      </c>
      <c r="Y30" s="179"/>
      <c r="Z30" s="179"/>
      <c r="AA30" s="179"/>
      <c r="AB30" s="179"/>
      <c r="AC30" s="179"/>
      <c r="AD30" s="179"/>
      <c r="AE30" s="179"/>
      <c r="AF30" s="179"/>
      <c r="AG30" s="179"/>
      <c r="AH30" s="179"/>
      <c r="AI30" s="179"/>
      <c r="AJ30" s="179"/>
      <c r="AK30" s="180"/>
      <c r="AL30" s="24"/>
      <c r="AM30" s="24"/>
      <c r="AN30" s="69">
        <f>IF(T30="",0,1)</f>
        <v>1</v>
      </c>
      <c r="AO30" s="69">
        <f>IF(P30="",0,1)</f>
        <v>1</v>
      </c>
      <c r="AP30" s="70">
        <f>IF(L30="",0,1)</f>
        <v>1</v>
      </c>
      <c r="AQ30" s="24">
        <f>IF(OR(AND(AP30=1,AO30=1,AN30=1),AND(AP30=0,AO30=0,AN30=0)),1,0)</f>
        <v>1</v>
      </c>
      <c r="AR30" s="24">
        <f>AQ30</f>
        <v>1</v>
      </c>
      <c r="AS30" s="24"/>
      <c r="AT30" s="24"/>
      <c r="AU30" s="24"/>
      <c r="AV30" s="24"/>
      <c r="AW30" s="24"/>
      <c r="AX30" s="24"/>
      <c r="AY30" s="24"/>
      <c r="AZ30" s="24"/>
      <c r="BA30" s="24"/>
      <c r="BB30" s="24"/>
      <c r="BC30" s="24"/>
      <c r="BD30" s="24"/>
    </row>
    <row r="31" spans="1:56" s="3" customFormat="1" ht="20.100000000000001" customHeight="1" thickBot="1">
      <c r="A31" s="67"/>
      <c r="B31" s="68"/>
      <c r="C31" s="28"/>
      <c r="D31" s="71"/>
      <c r="E31" s="29"/>
      <c r="F31" s="29"/>
      <c r="G31" s="184" t="s">
        <v>96</v>
      </c>
      <c r="H31" s="185"/>
      <c r="I31" s="185"/>
      <c r="J31" s="185"/>
      <c r="K31" s="186"/>
      <c r="L31" s="187" t="s">
        <v>92</v>
      </c>
      <c r="M31" s="188"/>
      <c r="N31" s="188"/>
      <c r="O31" s="112" t="s">
        <v>35</v>
      </c>
      <c r="P31" s="188" t="s">
        <v>93</v>
      </c>
      <c r="Q31" s="189"/>
      <c r="R31" s="189"/>
      <c r="S31" s="112" t="s">
        <v>36</v>
      </c>
      <c r="T31" s="188" t="s">
        <v>94</v>
      </c>
      <c r="U31" s="188"/>
      <c r="V31" s="188"/>
      <c r="W31" s="190"/>
      <c r="X31" s="178"/>
      <c r="Y31" s="179"/>
      <c r="Z31" s="179"/>
      <c r="AA31" s="179"/>
      <c r="AB31" s="179"/>
      <c r="AC31" s="179"/>
      <c r="AD31" s="179"/>
      <c r="AE31" s="179"/>
      <c r="AF31" s="179"/>
      <c r="AG31" s="179"/>
      <c r="AH31" s="179"/>
      <c r="AI31" s="179"/>
      <c r="AJ31" s="179"/>
      <c r="AK31" s="180"/>
      <c r="AL31" s="24"/>
      <c r="AM31" s="24"/>
      <c r="AN31" s="69">
        <f>IF(T31="",0,1)</f>
        <v>1</v>
      </c>
      <c r="AO31" s="69">
        <f>IF(P31="",0,1)</f>
        <v>1</v>
      </c>
      <c r="AP31" s="70">
        <f>IF(L31="",0,1)</f>
        <v>1</v>
      </c>
      <c r="AQ31" s="24">
        <f>IF(OR(AND(AP31=1,AO31=1,AN31=1),AND(AP31=0,AO31=0,AN31=0)),1,0)</f>
        <v>1</v>
      </c>
      <c r="AR31" s="24">
        <f>AQ31</f>
        <v>1</v>
      </c>
      <c r="AS31" s="24"/>
      <c r="AT31" s="24"/>
      <c r="AU31" s="24"/>
      <c r="AV31" s="24"/>
      <c r="AW31" s="24"/>
      <c r="AX31" s="24"/>
      <c r="AY31" s="24"/>
      <c r="AZ31" s="24"/>
      <c r="BA31" s="24"/>
      <c r="BB31" s="24"/>
      <c r="BC31" s="24"/>
      <c r="BD31" s="24"/>
    </row>
    <row r="32" spans="1:56" s="3" customFormat="1" ht="24" customHeight="1">
      <c r="A32" s="67"/>
      <c r="B32" s="68"/>
      <c r="C32" s="241"/>
      <c r="D32" s="242"/>
      <c r="E32" s="242"/>
      <c r="F32" s="243"/>
      <c r="G32" s="191" t="s">
        <v>97</v>
      </c>
      <c r="H32" s="192"/>
      <c r="I32" s="192"/>
      <c r="J32" s="192"/>
      <c r="K32" s="193"/>
      <c r="L32" s="176" t="s">
        <v>72</v>
      </c>
      <c r="M32" s="170"/>
      <c r="N32" s="170"/>
      <c r="O32" s="113" t="s">
        <v>35</v>
      </c>
      <c r="P32" s="170" t="s">
        <v>73</v>
      </c>
      <c r="Q32" s="171"/>
      <c r="R32" s="171"/>
      <c r="S32" s="113" t="s">
        <v>36</v>
      </c>
      <c r="T32" s="170" t="s">
        <v>76</v>
      </c>
      <c r="U32" s="170"/>
      <c r="V32" s="170"/>
      <c r="W32" s="172"/>
      <c r="X32" s="173" t="s">
        <v>38</v>
      </c>
      <c r="Y32" s="174"/>
      <c r="Z32" s="174"/>
      <c r="AA32" s="175"/>
      <c r="AB32" s="181" t="s">
        <v>91</v>
      </c>
      <c r="AC32" s="182"/>
      <c r="AD32" s="182"/>
      <c r="AE32" s="182"/>
      <c r="AF32" s="182"/>
      <c r="AG32" s="182"/>
      <c r="AH32" s="182"/>
      <c r="AI32" s="182"/>
      <c r="AJ32" s="183"/>
      <c r="AK32" s="31"/>
      <c r="AL32" s="24"/>
      <c r="AM32" s="24"/>
      <c r="AN32" s="69">
        <f>IF(T32="",0,1)</f>
        <v>1</v>
      </c>
      <c r="AO32" s="69">
        <f>IF(P32="",0,1)</f>
        <v>1</v>
      </c>
      <c r="AP32" s="70">
        <f>IF(L32="",0,1)</f>
        <v>1</v>
      </c>
      <c r="AQ32" s="24">
        <f>IF(OR(AND(AP32=1,AO32=1,AN32=1),AND(AP32=0,AO32=0,AN32=0)),1,0)</f>
        <v>1</v>
      </c>
      <c r="AR32" s="24">
        <f>AQ32</f>
        <v>1</v>
      </c>
      <c r="AS32" s="24"/>
      <c r="AT32" s="24"/>
      <c r="AU32" s="24"/>
      <c r="AV32" s="24"/>
      <c r="AW32" s="24"/>
      <c r="AX32" s="24"/>
      <c r="AY32" s="24"/>
      <c r="AZ32" s="24"/>
      <c r="BA32" s="24"/>
      <c r="BB32" s="24"/>
      <c r="BC32" s="24"/>
      <c r="BD32" s="24"/>
    </row>
    <row r="33" spans="1:56" s="3" customFormat="1" ht="24" customHeight="1" thickBot="1">
      <c r="A33" s="67"/>
      <c r="B33" s="68"/>
      <c r="C33" s="241"/>
      <c r="D33" s="242"/>
      <c r="E33" s="242"/>
      <c r="F33" s="243"/>
      <c r="G33" s="134" t="s">
        <v>39</v>
      </c>
      <c r="H33" s="135"/>
      <c r="I33" s="135"/>
      <c r="J33" s="135"/>
      <c r="K33" s="136"/>
      <c r="L33" s="137" t="s">
        <v>71</v>
      </c>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9"/>
      <c r="AK33" s="31"/>
      <c r="AL33" s="24"/>
      <c r="AM33" s="24"/>
      <c r="AN33" s="24"/>
      <c r="AO33" s="24" t="s">
        <v>16</v>
      </c>
      <c r="AP33" s="32">
        <f>IF(AB32="",0,1)</f>
        <v>1</v>
      </c>
      <c r="AQ33" s="24">
        <f>IF(OR(AND(AP32=1,AP33=1),AND(AP32=0,AP33=0)),1,0)</f>
        <v>1</v>
      </c>
      <c r="AR33" s="24">
        <f>AQ33</f>
        <v>1</v>
      </c>
      <c r="AS33" s="24"/>
      <c r="AT33" s="24"/>
      <c r="AU33" s="24"/>
      <c r="AV33" s="24"/>
      <c r="AW33" s="24"/>
      <c r="AX33" s="24"/>
      <c r="AY33" s="24"/>
      <c r="AZ33" s="24"/>
      <c r="BA33" s="24"/>
      <c r="BB33" s="24"/>
      <c r="BC33" s="24"/>
      <c r="BD33" s="24"/>
    </row>
    <row r="34" spans="1:56" s="3" customFormat="1" ht="24" customHeight="1">
      <c r="A34" s="67"/>
      <c r="B34" s="68"/>
      <c r="C34" s="28"/>
      <c r="D34" s="29"/>
      <c r="E34" s="29"/>
      <c r="F34" s="29"/>
      <c r="G34" s="168" t="s">
        <v>98</v>
      </c>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9"/>
      <c r="AL34" s="24"/>
      <c r="AM34" s="24"/>
      <c r="AN34" s="24"/>
      <c r="AO34" s="24" t="s">
        <v>40</v>
      </c>
      <c r="AP34" s="73">
        <f>IF(L33="",0,1)</f>
        <v>1</v>
      </c>
      <c r="AQ34" s="24"/>
      <c r="AR34" s="24"/>
      <c r="AS34" s="24"/>
      <c r="AT34" s="24"/>
      <c r="AU34" s="24"/>
      <c r="AV34" s="24"/>
      <c r="AW34" s="24"/>
      <c r="AX34" s="24"/>
      <c r="AY34" s="24"/>
      <c r="AZ34" s="24"/>
      <c r="BA34" s="24"/>
      <c r="BB34" s="24"/>
      <c r="BC34" s="24"/>
      <c r="BD34" s="24"/>
    </row>
    <row r="35" spans="1:56" s="3" customFormat="1" ht="24" customHeight="1" thickBot="1">
      <c r="A35" s="67"/>
      <c r="B35" s="68"/>
      <c r="C35" s="28"/>
      <c r="D35" s="71" t="s">
        <v>41</v>
      </c>
      <c r="E35" s="29"/>
      <c r="F35" s="29"/>
      <c r="G35" s="29"/>
      <c r="H35" s="29"/>
      <c r="I35" s="29"/>
      <c r="J35" s="114"/>
      <c r="K35" s="115"/>
      <c r="L35" s="117"/>
      <c r="M35" s="107"/>
      <c r="N35" s="115"/>
      <c r="O35" s="115"/>
      <c r="P35" s="116"/>
      <c r="Q35" s="29"/>
      <c r="R35" s="30"/>
      <c r="S35" s="30"/>
      <c r="T35" s="30"/>
      <c r="U35" s="34"/>
      <c r="V35" s="34"/>
      <c r="W35" s="34"/>
      <c r="X35" s="34"/>
      <c r="Y35" s="34"/>
      <c r="Z35" s="34"/>
      <c r="AA35" s="34"/>
      <c r="AB35" s="34"/>
      <c r="AC35" s="34"/>
      <c r="AD35" s="34"/>
      <c r="AE35" s="34"/>
      <c r="AF35" s="34"/>
      <c r="AG35" s="34"/>
      <c r="AH35" s="34"/>
      <c r="AI35" s="34"/>
      <c r="AJ35" s="34"/>
      <c r="AK35" s="31"/>
      <c r="AL35" s="24"/>
      <c r="AM35" s="24"/>
      <c r="AN35" s="24"/>
      <c r="AO35" s="24" t="s">
        <v>42</v>
      </c>
      <c r="AP35" s="32"/>
      <c r="AQ35" s="24"/>
      <c r="AR35" s="24"/>
      <c r="AS35" s="24"/>
      <c r="AT35" s="24"/>
      <c r="AU35" s="24"/>
      <c r="AV35" s="24"/>
      <c r="AW35" s="24"/>
      <c r="AX35" s="24"/>
      <c r="AY35" s="24"/>
      <c r="AZ35" s="24"/>
      <c r="BA35" s="24"/>
      <c r="BB35" s="24"/>
      <c r="BC35" s="24"/>
      <c r="BD35" s="24"/>
    </row>
    <row r="36" spans="1:56" s="3" customFormat="1" ht="12" customHeight="1">
      <c r="A36" s="67"/>
      <c r="B36" s="68"/>
      <c r="C36" s="53"/>
      <c r="D36" s="29"/>
      <c r="E36" s="29"/>
      <c r="F36" s="29"/>
      <c r="G36" s="140"/>
      <c r="H36" s="141"/>
      <c r="I36" s="141"/>
      <c r="J36" s="141"/>
      <c r="K36" s="142"/>
      <c r="L36" s="146" t="s">
        <v>43</v>
      </c>
      <c r="M36" s="147"/>
      <c r="N36" s="147"/>
      <c r="O36" s="147"/>
      <c r="P36" s="147"/>
      <c r="Q36" s="147"/>
      <c r="R36" s="147"/>
      <c r="S36" s="147"/>
      <c r="T36" s="147"/>
      <c r="U36" s="147"/>
      <c r="V36" s="148"/>
      <c r="W36" s="34"/>
      <c r="X36" s="34"/>
      <c r="Y36" s="34"/>
      <c r="Z36" s="34"/>
      <c r="AA36" s="34"/>
      <c r="AB36" s="34"/>
      <c r="AC36" s="34"/>
      <c r="AD36" s="34"/>
      <c r="AE36" s="34"/>
      <c r="AF36" s="34"/>
      <c r="AG36" s="34"/>
      <c r="AH36" s="34"/>
      <c r="AI36" s="34"/>
      <c r="AJ36" s="34"/>
      <c r="AK36" s="31"/>
      <c r="AL36" s="24"/>
      <c r="AM36" s="24"/>
      <c r="AN36" s="24"/>
      <c r="AO36" s="24" t="s">
        <v>44</v>
      </c>
      <c r="AP36" s="32"/>
      <c r="AQ36" s="24"/>
      <c r="AR36" s="24"/>
      <c r="AS36" s="24"/>
      <c r="AT36" s="24"/>
      <c r="AU36" s="24"/>
      <c r="AV36" s="24"/>
      <c r="AW36" s="24"/>
      <c r="AX36" s="24"/>
      <c r="AY36" s="24"/>
      <c r="AZ36" s="24"/>
      <c r="BA36" s="24"/>
      <c r="BB36" s="24"/>
      <c r="BC36" s="24"/>
      <c r="BD36" s="24"/>
    </row>
    <row r="37" spans="1:56" s="3" customFormat="1" ht="18.75" customHeight="1" thickBot="1">
      <c r="A37" s="67"/>
      <c r="B37" s="68"/>
      <c r="C37" s="165" t="s">
        <v>85</v>
      </c>
      <c r="D37" s="166"/>
      <c r="E37" s="166"/>
      <c r="F37" s="167"/>
      <c r="G37" s="143"/>
      <c r="H37" s="144"/>
      <c r="I37" s="144"/>
      <c r="J37" s="144"/>
      <c r="K37" s="145"/>
      <c r="L37" s="75" t="s">
        <v>0</v>
      </c>
      <c r="M37" s="66"/>
      <c r="N37" s="149">
        <v>26</v>
      </c>
      <c r="O37" s="149"/>
      <c r="P37" s="66" t="s">
        <v>45</v>
      </c>
      <c r="Q37" s="150">
        <v>9999</v>
      </c>
      <c r="R37" s="151"/>
      <c r="S37" s="151"/>
      <c r="T37" s="151"/>
      <c r="U37" s="151"/>
      <c r="V37" s="76" t="s">
        <v>46</v>
      </c>
      <c r="W37" s="64" t="s">
        <v>47</v>
      </c>
      <c r="X37" s="64"/>
      <c r="Y37" s="64"/>
      <c r="Z37" s="64"/>
      <c r="AA37" s="64"/>
      <c r="AB37" s="64"/>
      <c r="AC37" s="64"/>
      <c r="AD37" s="64"/>
      <c r="AE37" s="64"/>
      <c r="AF37" s="64"/>
      <c r="AG37" s="64"/>
      <c r="AH37" s="64"/>
      <c r="AI37" s="64"/>
      <c r="AJ37" s="64"/>
      <c r="AK37" s="31"/>
      <c r="AL37" s="24"/>
      <c r="AM37" s="24"/>
      <c r="AN37" s="24"/>
      <c r="AO37" s="24" t="s">
        <v>48</v>
      </c>
      <c r="AP37" s="77">
        <v>1</v>
      </c>
      <c r="AQ37" s="24">
        <f>AP37</f>
        <v>1</v>
      </c>
      <c r="AR37" s="24">
        <f>IF(OR(AND(AQ37=1,AP38=1,AP39=1),AND(AQ37=2,AP38=0,AP39=0)),1,0)</f>
        <v>1</v>
      </c>
      <c r="AS37" s="24"/>
      <c r="AT37" s="24"/>
      <c r="AU37" s="24"/>
      <c r="AV37" s="24"/>
      <c r="AW37" s="24"/>
      <c r="AX37" s="24"/>
      <c r="AY37" s="24"/>
      <c r="AZ37" s="24"/>
      <c r="BA37" s="24"/>
      <c r="BB37" s="24"/>
      <c r="BC37" s="24"/>
      <c r="BD37" s="24"/>
    </row>
    <row r="38" spans="1:56" s="3" customFormat="1" ht="12" customHeight="1">
      <c r="A38" s="68"/>
      <c r="B38" s="52"/>
      <c r="C38" s="53"/>
      <c r="D38" s="29"/>
      <c r="E38" s="29"/>
      <c r="F38" s="29"/>
      <c r="G38" s="140"/>
      <c r="H38" s="141"/>
      <c r="I38" s="141"/>
      <c r="J38" s="141"/>
      <c r="K38" s="142"/>
      <c r="L38" s="152"/>
      <c r="M38" s="152"/>
      <c r="N38" s="152"/>
      <c r="O38" s="152"/>
      <c r="P38" s="152"/>
      <c r="Q38" s="152"/>
      <c r="R38" s="152"/>
      <c r="S38" s="152"/>
      <c r="T38" s="152"/>
      <c r="U38" s="152"/>
      <c r="V38" s="152"/>
      <c r="W38" s="152"/>
      <c r="X38" s="152"/>
      <c r="Y38" s="152"/>
      <c r="Z38" s="34"/>
      <c r="AA38" s="34"/>
      <c r="AB38" s="34"/>
      <c r="AC38" s="34"/>
      <c r="AD38" s="34"/>
      <c r="AE38" s="34"/>
      <c r="AF38" s="34"/>
      <c r="AG38" s="34"/>
      <c r="AH38" s="34"/>
      <c r="AI38" s="34"/>
      <c r="AJ38" s="34"/>
      <c r="AK38" s="31"/>
      <c r="AL38" s="24"/>
      <c r="AM38" s="24"/>
      <c r="AN38" s="24"/>
      <c r="AO38" s="24" t="s">
        <v>49</v>
      </c>
      <c r="AP38" s="32">
        <f>IF(N37="",0,1)</f>
        <v>1</v>
      </c>
      <c r="AQ38" s="24"/>
      <c r="AR38" s="24"/>
      <c r="AS38" s="24"/>
      <c r="AT38" s="24"/>
      <c r="AU38" s="24"/>
      <c r="AV38" s="24"/>
      <c r="AW38" s="24"/>
      <c r="AX38" s="24"/>
      <c r="AY38" s="24"/>
      <c r="AZ38" s="24"/>
      <c r="BA38" s="24"/>
      <c r="BB38" s="24"/>
      <c r="BC38" s="24"/>
      <c r="BD38" s="24"/>
    </row>
    <row r="39" spans="1:56" s="3" customFormat="1" ht="18.75" customHeight="1" thickBot="1">
      <c r="A39" s="24"/>
      <c r="B39" s="78"/>
      <c r="C39" s="28"/>
      <c r="D39" s="29"/>
      <c r="E39" s="29"/>
      <c r="F39" s="29"/>
      <c r="G39" s="143"/>
      <c r="H39" s="144"/>
      <c r="I39" s="144"/>
      <c r="J39" s="144"/>
      <c r="K39" s="145"/>
      <c r="L39" s="29"/>
      <c r="M39" s="29"/>
      <c r="N39" s="29"/>
      <c r="O39" s="29"/>
      <c r="P39" s="29"/>
      <c r="Q39" s="30"/>
      <c r="R39" s="33"/>
      <c r="S39" s="29"/>
      <c r="T39" s="30"/>
      <c r="U39" s="30"/>
      <c r="V39" s="29"/>
      <c r="W39" s="29"/>
      <c r="X39" s="30"/>
      <c r="Y39" s="30"/>
      <c r="Z39" s="64"/>
      <c r="AA39" s="64"/>
      <c r="AB39" s="64"/>
      <c r="AC39" s="64"/>
      <c r="AD39" s="64"/>
      <c r="AE39" s="64"/>
      <c r="AF39" s="64"/>
      <c r="AG39" s="64"/>
      <c r="AH39" s="64"/>
      <c r="AI39" s="64"/>
      <c r="AJ39" s="64"/>
      <c r="AK39" s="31"/>
      <c r="AL39" s="24"/>
      <c r="AM39" s="24"/>
      <c r="AN39" s="24"/>
      <c r="AO39" s="24" t="s">
        <v>50</v>
      </c>
      <c r="AP39" s="32">
        <f>IF(Q37="",0,1)</f>
        <v>1</v>
      </c>
      <c r="AQ39" s="24"/>
      <c r="AR39" s="24"/>
      <c r="AS39" s="24"/>
      <c r="AT39" s="24"/>
      <c r="AU39" s="24"/>
      <c r="AV39" s="24"/>
      <c r="AW39" s="24"/>
      <c r="AX39" s="24"/>
      <c r="AY39" s="24"/>
      <c r="AZ39" s="24"/>
      <c r="BA39" s="24"/>
      <c r="BB39" s="24"/>
      <c r="BC39" s="24"/>
      <c r="BD39" s="24"/>
    </row>
    <row r="40" spans="1:56" s="3" customFormat="1" ht="13.5" customHeight="1">
      <c r="A40" s="68"/>
      <c r="B40" s="52"/>
      <c r="C40" s="28"/>
      <c r="D40" s="29"/>
      <c r="E40" s="29"/>
      <c r="F40" s="29"/>
      <c r="G40" s="29"/>
      <c r="H40" s="29"/>
      <c r="I40" s="29"/>
      <c r="J40" s="55"/>
      <c r="K40" s="30"/>
      <c r="L40" s="33"/>
      <c r="M40" s="29"/>
      <c r="N40" s="30"/>
      <c r="O40" s="30"/>
      <c r="P40" s="55"/>
      <c r="Q40" s="29"/>
      <c r="R40" s="30"/>
      <c r="S40" s="30"/>
      <c r="T40" s="30"/>
      <c r="U40" s="34"/>
      <c r="V40" s="34"/>
      <c r="W40" s="34"/>
      <c r="X40" s="34"/>
      <c r="Y40" s="34"/>
      <c r="Z40" s="34"/>
      <c r="AA40" s="34"/>
      <c r="AB40" s="34"/>
      <c r="AC40" s="34"/>
      <c r="AD40" s="34"/>
      <c r="AE40" s="34"/>
      <c r="AF40" s="34"/>
      <c r="AG40" s="34"/>
      <c r="AH40" s="34"/>
      <c r="AI40" s="34"/>
      <c r="AJ40" s="34"/>
      <c r="AK40" s="31"/>
      <c r="AL40" s="24"/>
      <c r="AM40" s="24"/>
      <c r="AN40" s="24"/>
      <c r="AO40" s="24" t="s">
        <v>51</v>
      </c>
      <c r="AP40" s="32"/>
      <c r="AQ40" s="24"/>
      <c r="AR40" s="24"/>
      <c r="AS40" s="24"/>
      <c r="AT40" s="24"/>
      <c r="AU40" s="24"/>
      <c r="AV40" s="24"/>
      <c r="AW40" s="24"/>
      <c r="AX40" s="24"/>
      <c r="AY40" s="24"/>
      <c r="AZ40" s="24"/>
      <c r="BA40" s="24"/>
      <c r="BB40" s="24"/>
      <c r="BC40" s="24"/>
      <c r="BD40" s="24"/>
    </row>
    <row r="41" spans="1:56" s="3" customFormat="1" ht="21.75" thickBot="1">
      <c r="A41" s="24"/>
      <c r="B41" s="78"/>
      <c r="C41" s="28"/>
      <c r="D41" s="71" t="s">
        <v>52</v>
      </c>
      <c r="E41" s="29"/>
      <c r="F41" s="29"/>
      <c r="G41" s="29"/>
      <c r="H41" s="29"/>
      <c r="I41" s="29"/>
      <c r="J41" s="55"/>
      <c r="K41" s="30"/>
      <c r="L41" s="33"/>
      <c r="M41" s="29"/>
      <c r="N41" s="30"/>
      <c r="O41" s="30"/>
      <c r="P41" s="74"/>
      <c r="Q41" s="29"/>
      <c r="R41" s="30"/>
      <c r="S41" s="30"/>
      <c r="T41" s="30"/>
      <c r="U41" s="34"/>
      <c r="V41" s="34"/>
      <c r="W41" s="34"/>
      <c r="X41" s="34"/>
      <c r="Y41" s="34"/>
      <c r="Z41" s="34"/>
      <c r="AA41" s="34"/>
      <c r="AB41" s="34"/>
      <c r="AC41" s="34"/>
      <c r="AD41" s="109"/>
      <c r="AE41" s="34"/>
      <c r="AF41" s="34"/>
      <c r="AG41" s="34"/>
      <c r="AH41" s="34"/>
      <c r="AI41" s="34"/>
      <c r="AJ41" s="34"/>
      <c r="AK41" s="31"/>
      <c r="AL41" s="24"/>
      <c r="AM41" s="24"/>
      <c r="AN41" s="24"/>
      <c r="AO41" s="24" t="s">
        <v>53</v>
      </c>
      <c r="AP41" s="32"/>
      <c r="AQ41" s="24"/>
      <c r="AR41" s="24"/>
      <c r="AS41" s="24"/>
      <c r="AT41" s="24"/>
      <c r="AU41" s="24"/>
      <c r="AV41" s="24"/>
      <c r="AW41" s="24"/>
      <c r="AX41" s="24"/>
      <c r="AY41" s="24"/>
      <c r="AZ41" s="24"/>
      <c r="BA41" s="24"/>
      <c r="BB41" s="24"/>
      <c r="BC41" s="24"/>
      <c r="BD41" s="24"/>
    </row>
    <row r="42" spans="1:56" s="3" customFormat="1" ht="12" customHeight="1">
      <c r="A42" s="153"/>
      <c r="B42" s="154"/>
      <c r="C42" s="53"/>
      <c r="D42" s="29"/>
      <c r="E42" s="29"/>
      <c r="F42" s="29"/>
      <c r="G42" s="140"/>
      <c r="H42" s="141"/>
      <c r="I42" s="141"/>
      <c r="J42" s="141"/>
      <c r="K42" s="142"/>
      <c r="L42" s="146" t="s">
        <v>54</v>
      </c>
      <c r="M42" s="147"/>
      <c r="N42" s="147"/>
      <c r="O42" s="147"/>
      <c r="P42" s="147"/>
      <c r="Q42" s="147"/>
      <c r="R42" s="147"/>
      <c r="S42" s="147"/>
      <c r="T42" s="147"/>
      <c r="U42" s="147"/>
      <c r="V42" s="147"/>
      <c r="W42" s="148"/>
      <c r="X42" s="155" t="s">
        <v>55</v>
      </c>
      <c r="Y42" s="147"/>
      <c r="Z42" s="147"/>
      <c r="AA42" s="147"/>
      <c r="AB42" s="147"/>
      <c r="AC42" s="147"/>
      <c r="AD42" s="147"/>
      <c r="AE42" s="147"/>
      <c r="AF42" s="147"/>
      <c r="AG42" s="147"/>
      <c r="AH42" s="147"/>
      <c r="AI42" s="147"/>
      <c r="AJ42" s="148"/>
      <c r="AK42" s="31"/>
      <c r="AL42" s="24"/>
      <c r="AM42" s="24"/>
      <c r="AN42" s="24"/>
      <c r="AO42" s="24" t="s">
        <v>56</v>
      </c>
      <c r="AP42" s="32">
        <f>IF(L43="",0,1)</f>
        <v>1</v>
      </c>
      <c r="AQ42" s="24"/>
      <c r="AR42" s="24"/>
      <c r="AS42" s="24"/>
      <c r="AT42" s="24"/>
      <c r="AU42" s="24"/>
      <c r="AV42" s="24"/>
      <c r="AW42" s="24"/>
      <c r="AX42" s="24"/>
      <c r="AY42" s="24"/>
      <c r="AZ42" s="24"/>
      <c r="BA42" s="24"/>
      <c r="BB42" s="24"/>
      <c r="BC42" s="24"/>
      <c r="BD42" s="24"/>
    </row>
    <row r="43" spans="1:56" s="3" customFormat="1" ht="18.75" customHeight="1" thickBot="1">
      <c r="A43" s="153"/>
      <c r="B43" s="154"/>
      <c r="C43" s="165" t="s">
        <v>85</v>
      </c>
      <c r="D43" s="166"/>
      <c r="E43" s="166"/>
      <c r="F43" s="167"/>
      <c r="G43" s="143"/>
      <c r="H43" s="144"/>
      <c r="I43" s="144"/>
      <c r="J43" s="144"/>
      <c r="K43" s="145"/>
      <c r="L43" s="156" t="s">
        <v>67</v>
      </c>
      <c r="M43" s="149"/>
      <c r="N43" s="149"/>
      <c r="O43" s="157"/>
      <c r="P43" s="158" t="s">
        <v>68</v>
      </c>
      <c r="Q43" s="149"/>
      <c r="R43" s="149"/>
      <c r="S43" s="157"/>
      <c r="T43" s="159"/>
      <c r="U43" s="160"/>
      <c r="V43" s="160"/>
      <c r="W43" s="161"/>
      <c r="X43" s="162" t="s">
        <v>63</v>
      </c>
      <c r="Y43" s="163"/>
      <c r="Z43" s="163"/>
      <c r="AA43" s="163"/>
      <c r="AB43" s="163"/>
      <c r="AC43" s="163"/>
      <c r="AD43" s="163"/>
      <c r="AE43" s="163"/>
      <c r="AF43" s="163"/>
      <c r="AG43" s="163"/>
      <c r="AH43" s="163"/>
      <c r="AI43" s="163"/>
      <c r="AJ43" s="164"/>
      <c r="AK43" s="31"/>
      <c r="AL43" s="24"/>
      <c r="AM43" s="24"/>
      <c r="AN43" s="24"/>
      <c r="AO43" s="18" t="s">
        <v>57</v>
      </c>
      <c r="AP43" s="32">
        <f>IF(P43="",0,1)</f>
        <v>1</v>
      </c>
      <c r="AQ43" s="24">
        <f>IF(OR(AP42=1,AP43=1,AP44=1),1,0)</f>
        <v>1</v>
      </c>
      <c r="AR43" s="24">
        <f>IF(OR(AND(AP46=1,AQ43=1,AQ44=1),AND(AP46=2,AP42=0,AP43=0,AP44=0,AP45=0)),1,0)</f>
        <v>1</v>
      </c>
      <c r="AS43" s="24"/>
      <c r="AT43" s="24"/>
      <c r="AU43" s="24"/>
      <c r="AV43" s="24"/>
      <c r="AW43" s="24"/>
      <c r="AX43" s="24"/>
      <c r="AY43" s="24"/>
      <c r="AZ43" s="24"/>
      <c r="BA43" s="24"/>
      <c r="BB43" s="24"/>
      <c r="BC43" s="24"/>
      <c r="BD43" s="24"/>
    </row>
    <row r="44" spans="1:56" s="3" customFormat="1" ht="12" customHeight="1">
      <c r="A44" s="54" t="s">
        <v>58</v>
      </c>
      <c r="B44" s="52"/>
      <c r="C44" s="53"/>
      <c r="D44" s="29"/>
      <c r="E44" s="29"/>
      <c r="F44" s="29"/>
      <c r="G44" s="121"/>
      <c r="H44" s="122"/>
      <c r="I44" s="122"/>
      <c r="J44" s="122"/>
      <c r="K44" s="123"/>
      <c r="L44" s="127" t="s">
        <v>89</v>
      </c>
      <c r="M44" s="128"/>
      <c r="N44" s="128"/>
      <c r="O44" s="128"/>
      <c r="P44" s="128"/>
      <c r="Q44" s="128"/>
      <c r="R44" s="128"/>
      <c r="S44" s="128"/>
      <c r="T44" s="128"/>
      <c r="U44" s="128"/>
      <c r="V44" s="128"/>
      <c r="W44" s="128"/>
      <c r="X44" s="129" t="s">
        <v>90</v>
      </c>
      <c r="Y44" s="128"/>
      <c r="Z44" s="128"/>
      <c r="AA44" s="128"/>
      <c r="AB44" s="128"/>
      <c r="AC44" s="128"/>
      <c r="AD44" s="128"/>
      <c r="AE44" s="128"/>
      <c r="AF44" s="128"/>
      <c r="AG44" s="128"/>
      <c r="AH44" s="128"/>
      <c r="AI44" s="128"/>
      <c r="AJ44" s="128"/>
      <c r="AK44" s="31"/>
      <c r="AL44" s="24"/>
      <c r="AM44" s="24"/>
      <c r="AN44" s="24"/>
      <c r="AO44" s="24" t="s">
        <v>59</v>
      </c>
      <c r="AP44" s="32">
        <f>IF(T43="",0,1)</f>
        <v>0</v>
      </c>
      <c r="AQ44" s="24">
        <f>AP45</f>
        <v>1</v>
      </c>
      <c r="AR44" s="24"/>
      <c r="AS44" s="24"/>
      <c r="AT44" s="24"/>
      <c r="AU44" s="24"/>
      <c r="AV44" s="24"/>
      <c r="AW44" s="24"/>
      <c r="AX44" s="24"/>
      <c r="AY44" s="24"/>
      <c r="AZ44" s="24"/>
      <c r="BA44" s="24"/>
      <c r="BB44" s="24"/>
      <c r="BC44" s="24"/>
      <c r="BD44" s="24"/>
    </row>
    <row r="45" spans="1:56" s="3" customFormat="1" ht="18.75" customHeight="1" thickBot="1">
      <c r="A45" s="54"/>
      <c r="B45" s="24"/>
      <c r="C45" s="28"/>
      <c r="D45" s="29"/>
      <c r="E45" s="29"/>
      <c r="F45" s="29"/>
      <c r="G45" s="124"/>
      <c r="H45" s="125"/>
      <c r="I45" s="125"/>
      <c r="J45" s="125"/>
      <c r="K45" s="126"/>
      <c r="L45" s="29"/>
      <c r="M45" s="29"/>
      <c r="N45" s="29"/>
      <c r="O45" s="29"/>
      <c r="P45" s="29"/>
      <c r="Q45" s="30"/>
      <c r="R45" s="33"/>
      <c r="S45" s="29"/>
      <c r="T45" s="30"/>
      <c r="U45" s="30"/>
      <c r="V45" s="29"/>
      <c r="W45" s="29"/>
      <c r="X45" s="30"/>
      <c r="Y45" s="30"/>
      <c r="Z45" s="64"/>
      <c r="AA45" s="64"/>
      <c r="AB45" s="64"/>
      <c r="AC45" s="64"/>
      <c r="AD45" s="64"/>
      <c r="AE45" s="64"/>
      <c r="AF45" s="64"/>
      <c r="AG45" s="64"/>
      <c r="AH45" s="64"/>
      <c r="AI45" s="64"/>
      <c r="AJ45" s="64"/>
      <c r="AK45" s="31"/>
      <c r="AL45" s="24"/>
      <c r="AM45" s="24"/>
      <c r="AN45" s="24"/>
      <c r="AO45" s="24"/>
      <c r="AP45" s="32">
        <f>IF(X43="",0,1)</f>
        <v>1</v>
      </c>
      <c r="AQ45" s="24"/>
      <c r="AR45" s="24"/>
      <c r="AS45" s="24"/>
      <c r="AT45" s="24"/>
      <c r="AU45" s="24"/>
      <c r="AV45" s="24"/>
      <c r="AW45" s="24"/>
      <c r="AX45" s="24"/>
      <c r="AY45" s="24"/>
      <c r="AZ45" s="24"/>
      <c r="BA45" s="24"/>
      <c r="BB45" s="24"/>
      <c r="BC45" s="24"/>
      <c r="BD45" s="24"/>
    </row>
    <row r="46" spans="1:56" s="3" customFormat="1" ht="13.5" customHeight="1">
      <c r="A46" s="54" t="s">
        <v>58</v>
      </c>
      <c r="B46" s="52"/>
      <c r="C46" s="28"/>
      <c r="D46" s="29"/>
      <c r="E46" s="29"/>
      <c r="F46" s="29"/>
      <c r="G46" s="29"/>
      <c r="H46" s="29"/>
      <c r="I46" s="29"/>
      <c r="J46" s="29"/>
      <c r="K46" s="30"/>
      <c r="L46" s="33"/>
      <c r="M46" s="29"/>
      <c r="N46" s="30"/>
      <c r="O46" s="30"/>
      <c r="P46" s="29"/>
      <c r="Q46" s="29"/>
      <c r="R46" s="30"/>
      <c r="S46" s="30"/>
      <c r="T46" s="30"/>
      <c r="U46" s="34"/>
      <c r="V46" s="34"/>
      <c r="W46" s="34"/>
      <c r="X46" s="34"/>
      <c r="Y46" s="34"/>
      <c r="Z46" s="34"/>
      <c r="AA46" s="34"/>
      <c r="AB46" s="34"/>
      <c r="AC46" s="34"/>
      <c r="AD46" s="34"/>
      <c r="AE46" s="34"/>
      <c r="AF46" s="34"/>
      <c r="AG46" s="34"/>
      <c r="AH46" s="34"/>
      <c r="AI46" s="34"/>
      <c r="AJ46" s="34"/>
      <c r="AK46" s="31"/>
      <c r="AL46" s="24"/>
      <c r="AM46" s="24"/>
      <c r="AN46" s="24"/>
      <c r="AO46" s="24"/>
      <c r="AP46" s="77">
        <v>1</v>
      </c>
      <c r="AQ46" s="24"/>
      <c r="AR46" s="24"/>
      <c r="AS46" s="24"/>
      <c r="AT46" s="24"/>
      <c r="AU46" s="24"/>
      <c r="AV46" s="24"/>
      <c r="AW46" s="24"/>
      <c r="AX46" s="24"/>
      <c r="AY46" s="24"/>
      <c r="AZ46" s="24"/>
      <c r="BA46" s="24"/>
      <c r="BB46" s="24"/>
      <c r="BC46" s="24"/>
      <c r="BD46" s="24"/>
    </row>
    <row r="47" spans="1:56" s="3" customFormat="1" thickBot="1">
      <c r="A47" s="54"/>
      <c r="B47" s="24"/>
      <c r="C47" s="28"/>
      <c r="D47" s="71" t="s">
        <v>60</v>
      </c>
      <c r="E47" s="29"/>
      <c r="F47" s="29"/>
      <c r="G47" s="29"/>
      <c r="H47" s="29"/>
      <c r="I47" s="29"/>
      <c r="J47" s="29"/>
      <c r="K47" s="30"/>
      <c r="L47" s="33"/>
      <c r="M47" s="29"/>
      <c r="N47" s="30"/>
      <c r="O47" s="30"/>
      <c r="P47" s="29"/>
      <c r="Q47" s="29"/>
      <c r="R47" s="30"/>
      <c r="S47" s="30"/>
      <c r="T47" s="30"/>
      <c r="U47" s="34"/>
      <c r="V47" s="34"/>
      <c r="W47" s="34"/>
      <c r="X47" s="34"/>
      <c r="Y47" s="34"/>
      <c r="Z47" s="34"/>
      <c r="AA47" s="34"/>
      <c r="AB47" s="34"/>
      <c r="AC47" s="34"/>
      <c r="AD47" s="34"/>
      <c r="AE47" s="34"/>
      <c r="AF47" s="34"/>
      <c r="AG47" s="34"/>
      <c r="AH47" s="34"/>
      <c r="AI47" s="34"/>
      <c r="AJ47" s="34"/>
      <c r="AK47" s="31"/>
      <c r="AL47" s="24"/>
      <c r="AM47" s="24"/>
      <c r="AN47" s="24"/>
      <c r="AO47" s="24"/>
      <c r="AP47" s="32"/>
      <c r="AQ47" s="24"/>
      <c r="AR47" s="24"/>
      <c r="AS47" s="24"/>
      <c r="AT47" s="24"/>
      <c r="AU47" s="24"/>
      <c r="AV47" s="24"/>
      <c r="AW47" s="24"/>
      <c r="AX47" s="24"/>
      <c r="AY47" s="24"/>
      <c r="AZ47" s="24"/>
      <c r="BA47" s="24"/>
      <c r="BB47" s="24"/>
      <c r="BC47" s="24"/>
      <c r="BD47" s="24"/>
    </row>
    <row r="48" spans="1:56" s="3" customFormat="1" ht="18" customHeight="1" thickBot="1">
      <c r="A48" s="17"/>
      <c r="B48" s="24"/>
      <c r="C48" s="28"/>
      <c r="D48" s="71"/>
      <c r="E48" s="29"/>
      <c r="F48" s="29"/>
      <c r="G48" s="130" t="s">
        <v>61</v>
      </c>
      <c r="H48" s="131"/>
      <c r="I48" s="131"/>
      <c r="J48" s="131"/>
      <c r="K48" s="131"/>
      <c r="L48" s="132"/>
      <c r="M48" s="61"/>
      <c r="N48" s="61"/>
      <c r="O48" s="61"/>
      <c r="P48" s="130" t="s">
        <v>62</v>
      </c>
      <c r="Q48" s="131"/>
      <c r="R48" s="131"/>
      <c r="S48" s="131"/>
      <c r="T48" s="131"/>
      <c r="U48" s="132"/>
      <c r="V48" s="61"/>
      <c r="W48" s="61"/>
      <c r="X48" s="61"/>
      <c r="Y48" s="61"/>
      <c r="Z48" s="61"/>
      <c r="AA48" s="34"/>
      <c r="AB48" s="34"/>
      <c r="AC48" s="34"/>
      <c r="AD48" s="34"/>
      <c r="AE48" s="34"/>
      <c r="AF48" s="34"/>
      <c r="AG48" s="34"/>
      <c r="AH48" s="34"/>
      <c r="AI48" s="34"/>
      <c r="AJ48" s="34"/>
      <c r="AK48" s="31"/>
      <c r="AL48" s="24"/>
      <c r="AM48" s="24"/>
      <c r="AN48" s="24"/>
      <c r="AO48" s="24" t="s">
        <v>16</v>
      </c>
      <c r="AP48" s="32"/>
      <c r="AQ48" s="24"/>
      <c r="AR48" s="24"/>
      <c r="AS48" s="24"/>
      <c r="AT48" s="24"/>
      <c r="AU48" s="24"/>
      <c r="AV48" s="24"/>
      <c r="AW48" s="24"/>
      <c r="AX48" s="24"/>
      <c r="AY48" s="24"/>
      <c r="AZ48" s="24"/>
      <c r="BA48" s="24"/>
      <c r="BB48" s="24"/>
      <c r="BC48" s="24"/>
      <c r="BD48" s="24"/>
    </row>
    <row r="49" spans="1:56" s="3" customFormat="1" ht="18.75" customHeight="1">
      <c r="A49" s="17"/>
      <c r="B49" s="24"/>
      <c r="C49" s="53"/>
      <c r="D49" s="29" t="s">
        <v>58</v>
      </c>
      <c r="E49" s="29"/>
      <c r="F49" s="29"/>
      <c r="G49" s="133">
        <v>2</v>
      </c>
      <c r="H49" s="133"/>
      <c r="I49" s="133"/>
      <c r="J49" s="133"/>
      <c r="K49" s="133"/>
      <c r="L49" s="79"/>
      <c r="M49" s="61"/>
      <c r="N49" s="61"/>
      <c r="O49" s="61"/>
      <c r="P49" s="80"/>
      <c r="Q49" s="80"/>
      <c r="R49" s="80"/>
      <c r="S49" s="80"/>
      <c r="T49" s="80"/>
      <c r="U49" s="81"/>
      <c r="V49" s="61"/>
      <c r="W49" s="61"/>
      <c r="X49" s="61"/>
      <c r="Y49" s="61"/>
      <c r="Z49" s="61"/>
      <c r="AA49" s="79"/>
      <c r="AB49" s="82"/>
      <c r="AC49" s="83"/>
      <c r="AD49" s="83"/>
      <c r="AE49" s="81"/>
      <c r="AF49" s="79"/>
      <c r="AG49" s="82"/>
      <c r="AH49" s="81"/>
      <c r="AI49" s="81"/>
      <c r="AJ49" s="81"/>
      <c r="AK49" s="31"/>
      <c r="AL49" s="24"/>
      <c r="AM49" s="24"/>
      <c r="AN49" s="24"/>
      <c r="AO49" s="24" t="s">
        <v>48</v>
      </c>
      <c r="AP49" s="32"/>
      <c r="AQ49" s="24"/>
      <c r="AR49" s="24">
        <f>IF(OR(AND(AP37=1,AP50=2),AND(AP37=2,AP50&gt;=3,AP50&lt;=12)),1,0)</f>
        <v>1</v>
      </c>
      <c r="AS49" s="24"/>
      <c r="AT49" s="24"/>
      <c r="AU49" s="24"/>
      <c r="AV49" s="24"/>
      <c r="AW49" s="24"/>
      <c r="AX49" s="24"/>
      <c r="AY49" s="24"/>
      <c r="AZ49" s="24"/>
      <c r="BA49" s="24"/>
      <c r="BB49" s="24"/>
      <c r="BC49" s="24"/>
      <c r="BD49" s="24"/>
    </row>
    <row r="50" spans="1:56" s="3" customFormat="1" ht="18.75" customHeight="1">
      <c r="A50" s="17"/>
      <c r="B50" s="24"/>
      <c r="C50" s="53"/>
      <c r="D50" s="29"/>
      <c r="E50" s="29"/>
      <c r="F50" s="29"/>
      <c r="G50" s="133"/>
      <c r="H50" s="133"/>
      <c r="I50" s="133"/>
      <c r="J50" s="133"/>
      <c r="K50" s="133"/>
      <c r="L50" s="84"/>
      <c r="M50" s="61"/>
      <c r="N50" s="61"/>
      <c r="O50" s="61"/>
      <c r="P50" s="29"/>
      <c r="Q50" s="29"/>
      <c r="R50" s="29"/>
      <c r="S50" s="29"/>
      <c r="T50" s="29"/>
      <c r="U50" s="55"/>
      <c r="V50" s="61"/>
      <c r="W50" s="61"/>
      <c r="X50" s="61"/>
      <c r="Y50" s="61"/>
      <c r="Z50" s="61"/>
      <c r="AA50" s="84"/>
      <c r="AB50" s="64"/>
      <c r="AC50" s="63"/>
      <c r="AD50" s="63"/>
      <c r="AE50" s="55"/>
      <c r="AF50" s="84"/>
      <c r="AG50" s="64"/>
      <c r="AH50" s="55"/>
      <c r="AI50" s="34"/>
      <c r="AJ50" s="34"/>
      <c r="AK50" s="31"/>
      <c r="AL50" s="24"/>
      <c r="AM50" s="24"/>
      <c r="AN50" s="24"/>
      <c r="AO50" s="24" t="s">
        <v>51</v>
      </c>
      <c r="AP50" s="32">
        <v>2</v>
      </c>
      <c r="AQ50" s="24">
        <f>IF(AND(AP50&gt;=2,AP50&lt;=12),1,0)</f>
        <v>1</v>
      </c>
      <c r="AR50" s="24">
        <f>AQ50</f>
        <v>1</v>
      </c>
      <c r="AS50" s="24"/>
      <c r="AT50" s="24"/>
      <c r="AU50" s="24"/>
      <c r="AV50" s="24"/>
      <c r="AW50" s="24"/>
      <c r="AX50" s="24"/>
      <c r="AY50" s="24"/>
      <c r="AZ50" s="24"/>
      <c r="BA50" s="24"/>
      <c r="BB50" s="24"/>
      <c r="BC50" s="24"/>
      <c r="BD50" s="24"/>
    </row>
    <row r="51" spans="1:56" s="3" customFormat="1" thickBot="1">
      <c r="A51" s="17"/>
      <c r="B51" s="24"/>
      <c r="C51" s="85"/>
      <c r="D51" s="66"/>
      <c r="E51" s="66"/>
      <c r="F51" s="66"/>
      <c r="G51" s="86"/>
      <c r="H51" s="86"/>
      <c r="I51" s="86"/>
      <c r="J51" s="86"/>
      <c r="K51" s="86"/>
      <c r="L51" s="87"/>
      <c r="M51" s="66"/>
      <c r="N51" s="88"/>
      <c r="O51" s="88"/>
      <c r="P51" s="66"/>
      <c r="Q51" s="66"/>
      <c r="R51" s="87"/>
      <c r="S51" s="88"/>
      <c r="T51" s="88"/>
      <c r="U51" s="72"/>
      <c r="V51" s="72"/>
      <c r="W51" s="72"/>
      <c r="X51" s="72"/>
      <c r="Y51" s="72"/>
      <c r="Z51" s="72"/>
      <c r="AA51" s="72"/>
      <c r="AB51" s="72"/>
      <c r="AC51" s="72"/>
      <c r="AD51" s="72"/>
      <c r="AE51" s="72"/>
      <c r="AF51" s="72"/>
      <c r="AG51" s="72"/>
      <c r="AH51" s="72"/>
      <c r="AI51" s="72"/>
      <c r="AJ51" s="72"/>
      <c r="AK51" s="89"/>
      <c r="AL51" s="24"/>
      <c r="AM51" s="24"/>
      <c r="AN51" s="24"/>
      <c r="AO51" s="24" t="s">
        <v>57</v>
      </c>
      <c r="AP51" s="32">
        <v>2</v>
      </c>
      <c r="AQ51" s="24">
        <f>IF(AND(AP51&gt;=2,AP51&lt;=4),1,0)</f>
        <v>1</v>
      </c>
      <c r="AR51" s="24">
        <f>AQ51</f>
        <v>1</v>
      </c>
      <c r="AS51" s="24"/>
      <c r="AT51" s="24"/>
      <c r="AU51" s="24"/>
      <c r="AV51" s="24"/>
      <c r="AW51" s="24"/>
      <c r="AX51" s="24"/>
      <c r="AY51" s="24"/>
      <c r="AZ51" s="24"/>
      <c r="BA51" s="24"/>
      <c r="BB51" s="24"/>
      <c r="BC51" s="24"/>
      <c r="BD51" s="24"/>
    </row>
    <row r="52" spans="1:56" s="3" customFormat="1" ht="13.5" customHeight="1">
      <c r="A52" s="17"/>
      <c r="B52" s="24"/>
      <c r="C52" s="80"/>
      <c r="D52" s="80"/>
      <c r="E52" s="80"/>
      <c r="F52" s="80"/>
      <c r="G52" s="80"/>
      <c r="H52" s="80"/>
      <c r="I52" s="80"/>
      <c r="J52" s="80"/>
      <c r="K52" s="90"/>
      <c r="L52" s="91"/>
      <c r="M52" s="80"/>
      <c r="N52" s="90"/>
      <c r="O52" s="90"/>
      <c r="P52" s="80"/>
      <c r="Q52" s="80"/>
      <c r="R52" s="90"/>
      <c r="S52" s="90"/>
      <c r="T52" s="90"/>
      <c r="U52" s="92"/>
      <c r="V52" s="92"/>
      <c r="W52" s="92"/>
      <c r="X52" s="92"/>
      <c r="Y52" s="92"/>
      <c r="Z52" s="92"/>
      <c r="AA52" s="92"/>
      <c r="AB52" s="92"/>
      <c r="AC52" s="92"/>
      <c r="AD52" s="92"/>
      <c r="AE52" s="92"/>
      <c r="AF52" s="92"/>
      <c r="AG52" s="92"/>
      <c r="AH52" s="92"/>
      <c r="AI52" s="92"/>
      <c r="AJ52" s="92"/>
      <c r="AK52" s="92"/>
      <c r="AL52" s="24"/>
      <c r="AM52" s="24"/>
      <c r="AN52" s="24"/>
      <c r="AO52" s="24"/>
      <c r="AP52" s="24"/>
      <c r="AQ52" s="24"/>
      <c r="AR52" s="24"/>
      <c r="AS52" s="24"/>
      <c r="AT52" s="24"/>
      <c r="AU52" s="24"/>
      <c r="AV52" s="24"/>
      <c r="AW52" s="24"/>
      <c r="AX52" s="24"/>
      <c r="AY52" s="24"/>
      <c r="AZ52" s="24"/>
      <c r="BA52" s="24"/>
      <c r="BB52" s="24"/>
      <c r="BC52" s="24"/>
      <c r="BD52" s="24"/>
    </row>
    <row r="53" spans="1:56" s="3" customFormat="1" ht="13.5" customHeight="1">
      <c r="A53" s="17"/>
      <c r="B53" s="24"/>
      <c r="C53" s="93"/>
      <c r="D53" s="93"/>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24"/>
      <c r="AM53" s="24"/>
      <c r="AN53" s="24"/>
      <c r="AO53" s="24"/>
      <c r="AP53" s="24"/>
      <c r="AQ53" s="24"/>
      <c r="AR53" s="24"/>
      <c r="AS53" s="24"/>
      <c r="AT53" s="24"/>
      <c r="AU53" s="24"/>
      <c r="AV53" s="24"/>
      <c r="AW53" s="24"/>
      <c r="AX53" s="24"/>
      <c r="AY53" s="24"/>
      <c r="AZ53" s="24"/>
      <c r="BA53" s="24"/>
      <c r="BB53" s="24"/>
      <c r="BC53" s="24"/>
      <c r="BD53" s="24"/>
    </row>
    <row r="54" spans="1:56" s="3" customFormat="1" ht="19.5" customHeight="1">
      <c r="A54" s="17"/>
      <c r="B54" s="24"/>
      <c r="C54" s="94"/>
      <c r="D54" s="94"/>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20"/>
      <c r="AL54" s="24"/>
      <c r="AM54" s="24"/>
      <c r="AN54" s="24"/>
      <c r="AO54" s="24"/>
      <c r="AP54" s="95"/>
      <c r="AQ54" s="24"/>
      <c r="AR54" s="24"/>
      <c r="AS54" s="24"/>
      <c r="AT54" s="24"/>
      <c r="AU54" s="24"/>
      <c r="AV54" s="24"/>
      <c r="AW54" s="24"/>
      <c r="AX54" s="24"/>
      <c r="AY54" s="24"/>
      <c r="AZ54" s="24"/>
      <c r="BA54" s="24"/>
      <c r="BB54" s="24"/>
      <c r="BC54" s="24"/>
      <c r="BD54" s="24"/>
    </row>
    <row r="55" spans="1:56" s="3" customFormat="1" ht="13.5" customHeight="1">
      <c r="A55" s="17"/>
      <c r="B55" s="24"/>
      <c r="C55" s="96"/>
      <c r="D55" s="96"/>
      <c r="E55" s="18"/>
      <c r="F55" s="18"/>
      <c r="G55" s="18"/>
      <c r="H55" s="18"/>
      <c r="I55" s="18"/>
      <c r="J55" s="18"/>
      <c r="K55" s="97"/>
      <c r="L55" s="98"/>
      <c r="M55" s="18"/>
      <c r="N55" s="97"/>
      <c r="O55" s="97"/>
      <c r="P55" s="18"/>
      <c r="Q55" s="18"/>
      <c r="R55" s="18"/>
      <c r="S55" s="97"/>
      <c r="T55" s="97"/>
      <c r="U55" s="18"/>
      <c r="V55" s="18"/>
      <c r="W55" s="18"/>
      <c r="X55" s="18"/>
      <c r="Y55" s="18"/>
      <c r="Z55" s="18"/>
      <c r="AA55" s="18"/>
      <c r="AB55" s="18"/>
      <c r="AC55" s="18"/>
      <c r="AD55" s="18"/>
      <c r="AE55" s="18"/>
      <c r="AF55" s="18"/>
      <c r="AG55" s="18"/>
      <c r="AH55" s="18"/>
      <c r="AI55" s="18"/>
      <c r="AJ55" s="18"/>
      <c r="AK55" s="18"/>
      <c r="AL55" s="24"/>
      <c r="AM55" s="24"/>
      <c r="AN55" s="24"/>
      <c r="AO55" s="24"/>
      <c r="AP55" s="24"/>
      <c r="AQ55" s="24"/>
      <c r="AR55" s="24"/>
      <c r="AS55" s="24"/>
      <c r="AT55" s="24"/>
      <c r="AU55" s="24"/>
      <c r="AV55" s="24"/>
      <c r="AW55" s="24"/>
      <c r="AX55" s="24"/>
      <c r="AY55" s="24"/>
      <c r="AZ55" s="24"/>
      <c r="BA55" s="24"/>
      <c r="BB55" s="24"/>
      <c r="BC55" s="24"/>
      <c r="BD55" s="24"/>
    </row>
    <row r="56" spans="1:56" s="3" customFormat="1" ht="13.5" customHeight="1">
      <c r="A56" s="17"/>
      <c r="B56" s="24"/>
      <c r="C56" s="96"/>
      <c r="D56" s="96"/>
      <c r="E56" s="18"/>
      <c r="F56" s="18"/>
      <c r="G56" s="18"/>
      <c r="H56" s="18"/>
      <c r="I56" s="18"/>
      <c r="J56" s="18"/>
      <c r="K56" s="97"/>
      <c r="L56" s="98"/>
      <c r="M56" s="18"/>
      <c r="N56" s="97"/>
      <c r="O56" s="97"/>
      <c r="P56" s="18"/>
      <c r="Q56" s="18"/>
      <c r="R56" s="18"/>
      <c r="S56" s="97"/>
      <c r="T56" s="97"/>
      <c r="U56" s="18"/>
      <c r="V56" s="18"/>
      <c r="W56" s="18"/>
      <c r="X56" s="18"/>
      <c r="Y56" s="18"/>
      <c r="Z56" s="18"/>
      <c r="AA56" s="18"/>
      <c r="AB56" s="18"/>
      <c r="AC56" s="18"/>
      <c r="AD56" s="18"/>
      <c r="AE56" s="18"/>
      <c r="AF56" s="18"/>
      <c r="AG56" s="18"/>
      <c r="AH56" s="18"/>
      <c r="AI56" s="18"/>
      <c r="AJ56" s="18"/>
      <c r="AK56" s="18"/>
      <c r="AL56" s="24"/>
      <c r="AM56" s="24"/>
      <c r="AN56" s="24"/>
      <c r="AO56" s="24"/>
      <c r="AP56" s="24"/>
      <c r="AQ56" s="24"/>
      <c r="AR56" s="24"/>
      <c r="AS56" s="24"/>
      <c r="AT56" s="24"/>
      <c r="AU56" s="24"/>
      <c r="AV56" s="24"/>
      <c r="AW56" s="24"/>
      <c r="AX56" s="24"/>
      <c r="AY56" s="24"/>
      <c r="AZ56" s="24"/>
      <c r="BA56" s="24"/>
      <c r="BB56" s="24"/>
      <c r="BC56" s="24"/>
      <c r="BD56" s="24"/>
    </row>
    <row r="57" spans="1:56" s="3" customFormat="1" ht="13.5" customHeight="1">
      <c r="A57" s="17"/>
      <c r="B57" s="24"/>
      <c r="C57" s="96"/>
      <c r="D57" s="96"/>
      <c r="E57" s="18"/>
      <c r="F57" s="18"/>
      <c r="G57" s="18"/>
      <c r="H57" s="18"/>
      <c r="I57" s="18"/>
      <c r="J57" s="18"/>
      <c r="K57" s="97"/>
      <c r="L57" s="98"/>
      <c r="M57" s="18"/>
      <c r="N57" s="97"/>
      <c r="O57" s="97"/>
      <c r="P57" s="18"/>
      <c r="Q57" s="18"/>
      <c r="R57" s="18"/>
      <c r="S57" s="97"/>
      <c r="T57" s="97"/>
      <c r="U57" s="18"/>
      <c r="V57" s="18"/>
      <c r="W57" s="18"/>
      <c r="X57" s="18"/>
      <c r="Y57" s="18"/>
      <c r="Z57" s="18"/>
      <c r="AA57" s="18"/>
      <c r="AB57" s="18"/>
      <c r="AC57" s="18"/>
      <c r="AD57" s="18"/>
      <c r="AE57" s="18"/>
      <c r="AF57" s="18"/>
      <c r="AG57" s="18"/>
      <c r="AH57" s="18"/>
      <c r="AI57" s="18"/>
      <c r="AJ57" s="18"/>
      <c r="AK57" s="18"/>
      <c r="AL57" s="24"/>
      <c r="AM57" s="24"/>
      <c r="AN57" s="24"/>
      <c r="AO57" s="24"/>
      <c r="AP57" s="24"/>
      <c r="AQ57" s="24"/>
      <c r="AR57" s="24"/>
      <c r="AS57" s="24"/>
      <c r="AT57" s="24"/>
      <c r="AU57" s="24"/>
      <c r="AV57" s="24"/>
      <c r="AW57" s="24"/>
      <c r="AX57" s="24"/>
      <c r="AY57" s="24"/>
      <c r="AZ57" s="24"/>
      <c r="BA57" s="24"/>
      <c r="BB57" s="24"/>
      <c r="BC57" s="24"/>
      <c r="BD57" s="24"/>
    </row>
    <row r="58" spans="1:56" s="3" customFormat="1" ht="15" customHeight="1">
      <c r="A58" s="17"/>
      <c r="B58" s="24"/>
      <c r="C58" s="96"/>
      <c r="D58" s="96"/>
      <c r="E58" s="18"/>
      <c r="F58" s="18"/>
      <c r="G58" s="18"/>
      <c r="H58" s="18"/>
      <c r="I58" s="18"/>
      <c r="J58" s="18"/>
      <c r="K58" s="97"/>
      <c r="L58" s="98"/>
      <c r="M58" s="18"/>
      <c r="N58" s="97"/>
      <c r="O58" s="97"/>
      <c r="P58" s="18"/>
      <c r="Q58" s="18"/>
      <c r="R58" s="18"/>
      <c r="S58" s="97"/>
      <c r="T58" s="97"/>
      <c r="U58" s="18"/>
      <c r="V58" s="18"/>
      <c r="W58" s="18"/>
      <c r="X58" s="18"/>
      <c r="Y58" s="18"/>
      <c r="Z58" s="18"/>
      <c r="AA58" s="18"/>
      <c r="AB58" s="18"/>
      <c r="AC58" s="18"/>
      <c r="AD58" s="18"/>
      <c r="AE58" s="18"/>
      <c r="AF58" s="18"/>
      <c r="AG58" s="18"/>
      <c r="AH58" s="18"/>
      <c r="AI58" s="18"/>
      <c r="AJ58" s="18"/>
      <c r="AK58" s="18"/>
      <c r="AL58" s="24"/>
      <c r="AM58" s="24"/>
      <c r="AN58" s="24"/>
      <c r="AO58" s="24"/>
      <c r="AP58" s="24"/>
      <c r="AQ58" s="24"/>
      <c r="AR58" s="24"/>
      <c r="AS58" s="24"/>
      <c r="AT58" s="24"/>
      <c r="AU58" s="24"/>
      <c r="AV58" s="24"/>
      <c r="AW58" s="24"/>
      <c r="AX58" s="24"/>
      <c r="AY58" s="24"/>
      <c r="AZ58" s="24"/>
      <c r="BA58" s="24"/>
      <c r="BB58" s="24"/>
      <c r="BC58" s="24"/>
      <c r="BD58" s="24"/>
    </row>
    <row r="59" spans="1:56" s="2" customFormat="1" ht="15" customHeight="1">
      <c r="A59" s="17"/>
      <c r="B59" s="18"/>
      <c r="C59" s="96"/>
      <c r="D59" s="96"/>
      <c r="E59" s="18"/>
      <c r="F59" s="18"/>
      <c r="G59" s="18"/>
      <c r="H59" s="18"/>
      <c r="I59" s="18"/>
      <c r="J59" s="18"/>
      <c r="K59" s="97"/>
      <c r="L59" s="98"/>
      <c r="M59" s="18"/>
      <c r="N59" s="97"/>
      <c r="O59" s="97"/>
      <c r="P59" s="18"/>
      <c r="Q59" s="18"/>
      <c r="R59" s="18"/>
      <c r="S59" s="97"/>
      <c r="T59" s="97"/>
      <c r="U59" s="18"/>
      <c r="V59" s="18"/>
      <c r="W59" s="18"/>
      <c r="X59" s="18"/>
      <c r="Y59" s="18"/>
      <c r="Z59" s="18"/>
      <c r="AA59" s="18"/>
      <c r="AB59" s="18"/>
      <c r="AC59" s="18"/>
      <c r="AD59" s="18"/>
      <c r="AE59" s="18"/>
      <c r="AF59" s="18"/>
      <c r="AG59" s="18"/>
      <c r="AH59" s="18"/>
      <c r="AI59" s="18"/>
      <c r="AJ59" s="18"/>
      <c r="AK59" s="18"/>
      <c r="AL59" s="24"/>
      <c r="AM59" s="24"/>
      <c r="AN59" s="24"/>
      <c r="AO59" s="24"/>
      <c r="AP59" s="18"/>
      <c r="AQ59" s="18"/>
      <c r="AR59" s="18"/>
      <c r="AS59" s="18"/>
      <c r="AT59" s="18"/>
      <c r="AU59" s="18"/>
      <c r="AV59" s="18"/>
      <c r="AW59" s="18"/>
      <c r="AX59" s="18"/>
      <c r="AY59" s="18"/>
      <c r="AZ59" s="18"/>
      <c r="BA59" s="18"/>
      <c r="BB59" s="18"/>
      <c r="BC59" s="18"/>
      <c r="BD59" s="18"/>
    </row>
    <row r="60" spans="1:56" s="3" customFormat="1" ht="15" customHeight="1">
      <c r="A60" s="17"/>
      <c r="B60" s="24"/>
      <c r="C60" s="96"/>
      <c r="D60" s="96"/>
      <c r="E60" s="18"/>
      <c r="F60" s="18"/>
      <c r="G60" s="18"/>
      <c r="H60" s="18"/>
      <c r="I60" s="18"/>
      <c r="J60" s="18"/>
      <c r="K60" s="97"/>
      <c r="L60" s="98"/>
      <c r="M60" s="18"/>
      <c r="N60" s="97"/>
      <c r="O60" s="97"/>
      <c r="P60" s="18"/>
      <c r="Q60" s="18"/>
      <c r="R60" s="18"/>
      <c r="S60" s="97"/>
      <c r="T60" s="97"/>
      <c r="U60" s="18"/>
      <c r="V60" s="18"/>
      <c r="W60" s="18"/>
      <c r="X60" s="18"/>
      <c r="Y60" s="18"/>
      <c r="Z60" s="18"/>
      <c r="AA60" s="18"/>
      <c r="AB60" s="18"/>
      <c r="AC60" s="18"/>
      <c r="AD60" s="18"/>
      <c r="AE60" s="18"/>
      <c r="AF60" s="18"/>
      <c r="AG60" s="18"/>
      <c r="AH60" s="18"/>
      <c r="AI60" s="18"/>
      <c r="AJ60" s="18"/>
      <c r="AK60" s="18"/>
      <c r="AL60" s="24"/>
      <c r="AM60" s="24"/>
      <c r="AN60" s="24"/>
      <c r="AO60" s="24"/>
      <c r="AP60" s="24"/>
      <c r="AQ60" s="24"/>
      <c r="AR60" s="24"/>
      <c r="AS60" s="24"/>
      <c r="AT60" s="24"/>
      <c r="AU60" s="24"/>
      <c r="AV60" s="24"/>
      <c r="AW60" s="24"/>
      <c r="AX60" s="24"/>
      <c r="AY60" s="24"/>
      <c r="AZ60" s="24"/>
      <c r="BA60" s="24"/>
      <c r="BB60" s="24"/>
      <c r="BC60" s="24"/>
      <c r="BD60" s="24"/>
    </row>
    <row r="61" spans="1:56" s="3" customFormat="1" ht="24.75" customHeight="1">
      <c r="A61" s="17"/>
      <c r="B61" s="24"/>
      <c r="C61" s="96"/>
      <c r="D61" s="96"/>
      <c r="E61" s="18"/>
      <c r="F61" s="18"/>
      <c r="G61" s="18"/>
      <c r="H61" s="18"/>
      <c r="I61" s="18"/>
      <c r="J61" s="18"/>
      <c r="K61" s="97"/>
      <c r="L61" s="98"/>
      <c r="M61" s="18"/>
      <c r="N61" s="97"/>
      <c r="O61" s="97"/>
      <c r="P61" s="18"/>
      <c r="Q61" s="18"/>
      <c r="R61" s="18"/>
      <c r="S61" s="97"/>
      <c r="T61" s="97"/>
      <c r="U61" s="18"/>
      <c r="V61" s="18"/>
      <c r="W61" s="18"/>
      <c r="X61" s="18"/>
      <c r="Y61" s="18"/>
      <c r="Z61" s="18"/>
      <c r="AA61" s="18"/>
      <c r="AB61" s="18"/>
      <c r="AC61" s="18"/>
      <c r="AD61" s="18"/>
      <c r="AE61" s="18"/>
      <c r="AF61" s="18"/>
      <c r="AG61" s="18"/>
      <c r="AH61" s="18"/>
      <c r="AI61" s="18"/>
      <c r="AJ61" s="18"/>
      <c r="AK61" s="18"/>
      <c r="AL61" s="24"/>
      <c r="AM61" s="24"/>
      <c r="AN61" s="24"/>
      <c r="AO61" s="24"/>
      <c r="AP61" s="24"/>
      <c r="AQ61" s="24"/>
      <c r="AR61" s="24"/>
      <c r="AS61" s="24"/>
      <c r="AT61" s="24"/>
      <c r="AU61" s="24"/>
      <c r="AV61" s="24"/>
      <c r="AW61" s="24"/>
      <c r="AX61" s="24"/>
      <c r="AY61" s="24"/>
      <c r="AZ61" s="24"/>
      <c r="BA61" s="24"/>
      <c r="BB61" s="24"/>
      <c r="BC61" s="24"/>
      <c r="BD61" s="24"/>
    </row>
    <row r="62" spans="1:56" s="3" customFormat="1" ht="15" customHeight="1">
      <c r="A62" s="17"/>
      <c r="B62" s="24"/>
      <c r="C62" s="96"/>
      <c r="D62" s="96"/>
      <c r="E62" s="18"/>
      <c r="F62" s="18"/>
      <c r="G62" s="18"/>
      <c r="H62" s="18"/>
      <c r="I62" s="18"/>
      <c r="J62" s="18"/>
      <c r="K62" s="97"/>
      <c r="L62" s="98"/>
      <c r="M62" s="18"/>
      <c r="N62" s="97"/>
      <c r="O62" s="97"/>
      <c r="P62" s="18"/>
      <c r="Q62" s="18"/>
      <c r="R62" s="18"/>
      <c r="S62" s="97"/>
      <c r="T62" s="97"/>
      <c r="U62" s="18"/>
      <c r="V62" s="18"/>
      <c r="W62" s="18"/>
      <c r="X62" s="18"/>
      <c r="Y62" s="18"/>
      <c r="Z62" s="18"/>
      <c r="AA62" s="18"/>
      <c r="AB62" s="18"/>
      <c r="AC62" s="18"/>
      <c r="AD62" s="18"/>
      <c r="AE62" s="18"/>
      <c r="AF62" s="18"/>
      <c r="AG62" s="18"/>
      <c r="AH62" s="18"/>
      <c r="AI62" s="18"/>
      <c r="AJ62" s="18"/>
      <c r="AK62" s="18"/>
      <c r="AL62" s="24"/>
      <c r="AM62" s="24"/>
      <c r="AN62" s="24"/>
      <c r="AO62" s="24"/>
      <c r="AP62" s="24"/>
      <c r="AQ62" s="24"/>
      <c r="AR62" s="24"/>
      <c r="AS62" s="24"/>
      <c r="AT62" s="24"/>
      <c r="AU62" s="24"/>
      <c r="AV62" s="24"/>
      <c r="AW62" s="24"/>
      <c r="AX62" s="24"/>
      <c r="AY62" s="24"/>
      <c r="AZ62" s="24"/>
      <c r="BA62" s="24"/>
      <c r="BB62" s="24"/>
      <c r="BC62" s="24"/>
      <c r="BD62" s="24"/>
    </row>
    <row r="63" spans="1:56" s="3" customFormat="1" ht="26.25" customHeight="1">
      <c r="A63" s="17"/>
      <c r="B63" s="24"/>
      <c r="C63" s="96"/>
      <c r="D63" s="96"/>
      <c r="E63" s="18"/>
      <c r="F63" s="18"/>
      <c r="G63" s="18"/>
      <c r="H63" s="18"/>
      <c r="I63" s="18"/>
      <c r="J63" s="18"/>
      <c r="K63" s="97"/>
      <c r="L63" s="98"/>
      <c r="M63" s="18"/>
      <c r="N63" s="97"/>
      <c r="O63" s="97"/>
      <c r="P63" s="18"/>
      <c r="Q63" s="18"/>
      <c r="R63" s="18"/>
      <c r="S63" s="97"/>
      <c r="T63" s="97"/>
      <c r="U63" s="18"/>
      <c r="V63" s="18"/>
      <c r="W63" s="18"/>
      <c r="X63" s="18"/>
      <c r="Y63" s="18"/>
      <c r="Z63" s="18"/>
      <c r="AA63" s="18"/>
      <c r="AB63" s="18"/>
      <c r="AC63" s="18"/>
      <c r="AD63" s="18"/>
      <c r="AE63" s="18"/>
      <c r="AF63" s="18"/>
      <c r="AG63" s="18"/>
      <c r="AH63" s="18"/>
      <c r="AI63" s="18"/>
      <c r="AJ63" s="18"/>
      <c r="AK63" s="18"/>
      <c r="AL63" s="24"/>
      <c r="AM63" s="24"/>
      <c r="AN63" s="24"/>
      <c r="AO63" s="24"/>
      <c r="AP63" s="24"/>
      <c r="AQ63" s="24"/>
      <c r="AR63" s="24"/>
      <c r="AS63" s="24"/>
      <c r="AT63" s="24"/>
      <c r="AU63" s="24"/>
      <c r="AV63" s="24"/>
      <c r="AW63" s="24"/>
      <c r="AX63" s="24"/>
      <c r="AY63" s="24"/>
      <c r="AZ63" s="24"/>
      <c r="BA63" s="24"/>
      <c r="BB63" s="24"/>
      <c r="BC63" s="24"/>
      <c r="BD63" s="24"/>
    </row>
    <row r="64" spans="1:56" ht="18" customHeight="1">
      <c r="A64" s="99"/>
      <c r="B64" s="12"/>
      <c r="C64" s="96"/>
      <c r="D64" s="96"/>
      <c r="E64" s="18"/>
      <c r="F64" s="18"/>
      <c r="G64" s="18"/>
      <c r="H64" s="18"/>
      <c r="I64" s="18"/>
      <c r="J64" s="18"/>
      <c r="K64" s="97"/>
      <c r="L64" s="98"/>
      <c r="M64" s="18"/>
      <c r="N64" s="97"/>
      <c r="O64" s="97"/>
      <c r="P64" s="18"/>
      <c r="Q64" s="18"/>
      <c r="R64" s="18"/>
      <c r="S64" s="97"/>
      <c r="T64" s="97"/>
      <c r="U64" s="18"/>
      <c r="V64" s="18"/>
      <c r="W64" s="18"/>
      <c r="X64" s="18"/>
      <c r="Y64" s="18"/>
      <c r="Z64" s="18"/>
      <c r="AA64" s="18"/>
      <c r="AB64" s="18"/>
      <c r="AC64" s="18"/>
      <c r="AD64" s="18"/>
      <c r="AE64" s="18"/>
      <c r="AF64" s="18"/>
      <c r="AG64" s="18"/>
      <c r="AH64" s="18"/>
      <c r="AI64" s="18"/>
      <c r="AJ64" s="18"/>
      <c r="AK64" s="18"/>
      <c r="AL64" s="18"/>
      <c r="AM64" s="18"/>
      <c r="AN64" s="18"/>
      <c r="AO64" s="18"/>
      <c r="AP64" s="12"/>
      <c r="AQ64" s="12"/>
      <c r="AR64" s="12"/>
      <c r="AS64" s="12"/>
      <c r="AT64" s="12"/>
      <c r="AU64" s="12"/>
      <c r="AV64" s="12"/>
      <c r="AW64" s="12"/>
      <c r="AX64" s="12"/>
      <c r="AY64" s="12"/>
      <c r="AZ64" s="12"/>
      <c r="BA64" s="12"/>
      <c r="BB64" s="12"/>
      <c r="BC64" s="12"/>
      <c r="BD64" s="12"/>
    </row>
    <row r="65" spans="1:56" ht="18" customHeight="1">
      <c r="A65" s="99"/>
      <c r="B65" s="12"/>
      <c r="C65" s="96"/>
      <c r="D65" s="96"/>
      <c r="E65" s="18"/>
      <c r="F65" s="18"/>
      <c r="G65" s="18"/>
      <c r="H65" s="18"/>
      <c r="I65" s="18"/>
      <c r="J65" s="18"/>
      <c r="K65" s="97"/>
      <c r="L65" s="98"/>
      <c r="M65" s="18"/>
      <c r="N65" s="97"/>
      <c r="O65" s="97"/>
      <c r="P65" s="18"/>
      <c r="Q65" s="18"/>
      <c r="R65" s="18"/>
      <c r="S65" s="97"/>
      <c r="T65" s="97"/>
      <c r="U65" s="18"/>
      <c r="V65" s="18"/>
      <c r="W65" s="18"/>
      <c r="X65" s="18"/>
      <c r="Y65" s="18"/>
      <c r="Z65" s="18"/>
      <c r="AA65" s="18"/>
      <c r="AB65" s="18"/>
      <c r="AC65" s="18"/>
      <c r="AD65" s="18"/>
      <c r="AE65" s="18"/>
      <c r="AF65" s="18"/>
      <c r="AG65" s="18"/>
      <c r="AH65" s="18"/>
      <c r="AI65" s="18"/>
      <c r="AJ65" s="18"/>
      <c r="AK65" s="18"/>
      <c r="AL65" s="12"/>
      <c r="AM65" s="12"/>
      <c r="AN65" s="12"/>
      <c r="AO65" s="12"/>
      <c r="AP65" s="12"/>
      <c r="AQ65" s="12"/>
      <c r="AR65" s="12"/>
      <c r="AS65" s="12"/>
      <c r="AT65" s="12"/>
      <c r="AU65" s="12"/>
      <c r="AV65" s="12"/>
      <c r="AW65" s="12"/>
      <c r="AX65" s="12"/>
      <c r="AY65" s="12"/>
      <c r="AZ65" s="12"/>
      <c r="BA65" s="12"/>
      <c r="BB65" s="12"/>
      <c r="BC65" s="12"/>
      <c r="BD65" s="12"/>
    </row>
    <row r="66" spans="1:56" ht="18" customHeight="1">
      <c r="A66" s="99"/>
      <c r="B66" s="12"/>
      <c r="C66" s="96"/>
      <c r="D66" s="96"/>
      <c r="E66" s="18"/>
      <c r="F66" s="18"/>
      <c r="G66" s="18"/>
      <c r="H66" s="18"/>
      <c r="I66" s="18"/>
      <c r="J66" s="18"/>
      <c r="K66" s="97"/>
      <c r="L66" s="98"/>
      <c r="M66" s="18"/>
      <c r="N66" s="97"/>
      <c r="O66" s="97"/>
      <c r="P66" s="18"/>
      <c r="Q66" s="18"/>
      <c r="R66" s="18"/>
      <c r="S66" s="97"/>
      <c r="T66" s="97"/>
      <c r="U66" s="18"/>
      <c r="V66" s="18"/>
      <c r="W66" s="18"/>
      <c r="X66" s="18"/>
      <c r="Y66" s="18"/>
      <c r="Z66" s="18"/>
      <c r="AA66" s="18"/>
      <c r="AB66" s="18"/>
      <c r="AC66" s="18"/>
      <c r="AD66" s="18"/>
      <c r="AE66" s="18"/>
      <c r="AF66" s="18"/>
      <c r="AG66" s="18"/>
      <c r="AH66" s="18"/>
      <c r="AI66" s="18"/>
      <c r="AJ66" s="18"/>
      <c r="AK66" s="18"/>
      <c r="AL66" s="12"/>
      <c r="AM66" s="12"/>
      <c r="AN66" s="12"/>
      <c r="AO66" s="12"/>
      <c r="AP66" s="12"/>
      <c r="AQ66" s="12"/>
      <c r="AR66" s="12"/>
      <c r="AS66" s="12"/>
      <c r="AT66" s="12"/>
      <c r="AU66" s="12"/>
      <c r="AV66" s="12"/>
      <c r="AW66" s="12"/>
      <c r="AX66" s="12"/>
      <c r="AY66" s="12"/>
      <c r="AZ66" s="12"/>
      <c r="BA66" s="12"/>
      <c r="BB66" s="12"/>
      <c r="BC66" s="12"/>
      <c r="BD66" s="12"/>
    </row>
    <row r="67" spans="1:56" ht="18" customHeight="1">
      <c r="A67" s="99"/>
      <c r="B67" s="12"/>
      <c r="C67" s="96"/>
      <c r="D67" s="96"/>
      <c r="E67" s="18"/>
      <c r="F67" s="18"/>
      <c r="G67" s="18"/>
      <c r="H67" s="18"/>
      <c r="I67" s="18"/>
      <c r="J67" s="18"/>
      <c r="K67" s="97"/>
      <c r="L67" s="98"/>
      <c r="M67" s="18"/>
      <c r="N67" s="97"/>
      <c r="O67" s="97"/>
      <c r="P67" s="18"/>
      <c r="Q67" s="18"/>
      <c r="R67" s="18"/>
      <c r="S67" s="97"/>
      <c r="T67" s="97"/>
      <c r="U67" s="18"/>
      <c r="V67" s="18"/>
      <c r="W67" s="18"/>
      <c r="X67" s="18"/>
      <c r="Y67" s="18"/>
      <c r="Z67" s="18"/>
      <c r="AA67" s="18"/>
      <c r="AB67" s="18"/>
      <c r="AC67" s="18"/>
      <c r="AD67" s="18"/>
      <c r="AE67" s="18"/>
      <c r="AF67" s="18"/>
      <c r="AG67" s="18"/>
      <c r="AH67" s="18"/>
      <c r="AI67" s="18"/>
      <c r="AJ67" s="18"/>
      <c r="AK67" s="18"/>
      <c r="AL67" s="12"/>
      <c r="AM67" s="12"/>
      <c r="AN67" s="12"/>
      <c r="AO67" s="12"/>
      <c r="AP67" s="12"/>
      <c r="AQ67" s="12"/>
      <c r="AR67" s="12"/>
      <c r="AS67" s="12"/>
      <c r="AT67" s="12"/>
      <c r="AU67" s="12"/>
      <c r="AV67" s="12"/>
      <c r="AW67" s="12"/>
      <c r="AX67" s="12"/>
      <c r="AY67" s="12"/>
      <c r="AZ67" s="12"/>
      <c r="BA67" s="12"/>
      <c r="BB67" s="12"/>
      <c r="BC67" s="12"/>
      <c r="BD67" s="12"/>
    </row>
    <row r="68" spans="1:56" ht="18" customHeight="1">
      <c r="A68" s="99"/>
      <c r="B68" s="12"/>
      <c r="C68" s="96"/>
      <c r="D68" s="96"/>
      <c r="E68" s="18"/>
      <c r="F68" s="18"/>
      <c r="G68" s="18"/>
      <c r="H68" s="18"/>
      <c r="I68" s="18"/>
      <c r="J68" s="18"/>
      <c r="K68" s="97"/>
      <c r="L68" s="98"/>
      <c r="M68" s="18"/>
      <c r="N68" s="97"/>
      <c r="O68" s="97"/>
      <c r="P68" s="18"/>
      <c r="Q68" s="18"/>
      <c r="R68" s="18"/>
      <c r="S68" s="97"/>
      <c r="T68" s="97"/>
      <c r="U68" s="18"/>
      <c r="V68" s="18"/>
      <c r="W68" s="18"/>
      <c r="X68" s="18"/>
      <c r="Y68" s="18"/>
      <c r="Z68" s="18"/>
      <c r="AA68" s="18"/>
      <c r="AB68" s="18"/>
      <c r="AC68" s="18"/>
      <c r="AD68" s="18"/>
      <c r="AE68" s="18"/>
      <c r="AF68" s="18"/>
      <c r="AG68" s="18"/>
      <c r="AH68" s="18"/>
      <c r="AI68" s="18"/>
      <c r="AJ68" s="18"/>
      <c r="AK68" s="18"/>
      <c r="AL68" s="12"/>
      <c r="AM68" s="12"/>
      <c r="AN68" s="12"/>
      <c r="AO68" s="12"/>
      <c r="AP68" s="12"/>
      <c r="AQ68" s="12"/>
      <c r="AR68" s="12"/>
      <c r="AS68" s="12"/>
      <c r="AT68" s="12"/>
      <c r="AU68" s="12"/>
      <c r="AV68" s="12"/>
      <c r="AW68" s="12"/>
      <c r="AX68" s="12"/>
      <c r="AY68" s="12"/>
      <c r="AZ68" s="12"/>
      <c r="BA68" s="12"/>
      <c r="BB68" s="12"/>
      <c r="BC68" s="12"/>
      <c r="BD68" s="12"/>
    </row>
    <row r="69" spans="1:56" ht="18" customHeight="1">
      <c r="A69" s="99"/>
      <c r="B69" s="12"/>
      <c r="C69" s="96"/>
      <c r="D69" s="96"/>
      <c r="E69" s="18"/>
      <c r="F69" s="18"/>
      <c r="G69" s="18"/>
      <c r="H69" s="18"/>
      <c r="I69" s="18"/>
      <c r="J69" s="18"/>
      <c r="K69" s="97"/>
      <c r="L69" s="98"/>
      <c r="M69" s="18"/>
      <c r="N69" s="97"/>
      <c r="O69" s="97"/>
      <c r="P69" s="18"/>
      <c r="Q69" s="18"/>
      <c r="R69" s="18"/>
      <c r="S69" s="97"/>
      <c r="T69" s="97"/>
      <c r="U69" s="18"/>
      <c r="V69" s="18"/>
      <c r="W69" s="18"/>
      <c r="X69" s="18"/>
      <c r="Y69" s="18"/>
      <c r="Z69" s="18"/>
      <c r="AA69" s="18"/>
      <c r="AB69" s="18"/>
      <c r="AC69" s="18"/>
      <c r="AD69" s="18"/>
      <c r="AE69" s="18"/>
      <c r="AF69" s="18"/>
      <c r="AG69" s="18"/>
      <c r="AH69" s="18"/>
      <c r="AI69" s="18"/>
      <c r="AJ69" s="18"/>
      <c r="AK69" s="18"/>
      <c r="AL69" s="12"/>
      <c r="AM69" s="12"/>
      <c r="AN69" s="12"/>
      <c r="AO69" s="12"/>
      <c r="AP69" s="12"/>
      <c r="AQ69" s="12"/>
      <c r="AR69" s="12"/>
      <c r="AS69" s="12"/>
      <c r="AT69" s="12"/>
      <c r="AU69" s="12"/>
      <c r="AV69" s="12"/>
      <c r="AW69" s="12"/>
      <c r="AX69" s="12"/>
      <c r="AY69" s="12"/>
      <c r="AZ69" s="12"/>
      <c r="BA69" s="12"/>
      <c r="BB69" s="12"/>
      <c r="BC69" s="12"/>
      <c r="BD69" s="12"/>
    </row>
    <row r="70" spans="1:56" ht="18" customHeight="1">
      <c r="A70" s="99"/>
      <c r="B70" s="12"/>
      <c r="C70" s="96"/>
      <c r="D70" s="96"/>
      <c r="E70" s="18"/>
      <c r="F70" s="18"/>
      <c r="G70" s="18"/>
      <c r="H70" s="18"/>
      <c r="I70" s="18"/>
      <c r="J70" s="18"/>
      <c r="K70" s="97"/>
      <c r="L70" s="98"/>
      <c r="M70" s="18"/>
      <c r="N70" s="97"/>
      <c r="O70" s="97"/>
      <c r="P70" s="18"/>
      <c r="Q70" s="18"/>
      <c r="R70" s="18"/>
      <c r="S70" s="97"/>
      <c r="T70" s="97"/>
      <c r="U70" s="18"/>
      <c r="V70" s="18"/>
      <c r="W70" s="18"/>
      <c r="X70" s="18"/>
      <c r="Y70" s="18"/>
      <c r="Z70" s="18"/>
      <c r="AA70" s="18"/>
      <c r="AB70" s="18"/>
      <c r="AC70" s="18"/>
      <c r="AD70" s="18"/>
      <c r="AE70" s="18"/>
      <c r="AF70" s="18"/>
      <c r="AG70" s="18"/>
      <c r="AH70" s="18"/>
      <c r="AI70" s="18"/>
      <c r="AJ70" s="18"/>
      <c r="AK70" s="18"/>
      <c r="AL70" s="12"/>
      <c r="AM70" s="12"/>
      <c r="AN70" s="12"/>
      <c r="AO70" s="12"/>
      <c r="AP70" s="12"/>
      <c r="AQ70" s="12"/>
      <c r="AR70" s="12"/>
      <c r="AS70" s="12"/>
      <c r="AT70" s="12"/>
      <c r="AU70" s="12"/>
      <c r="AV70" s="12"/>
      <c r="AW70" s="12"/>
      <c r="AX70" s="12"/>
      <c r="AY70" s="12"/>
      <c r="AZ70" s="12"/>
      <c r="BA70" s="12"/>
      <c r="BB70" s="12"/>
      <c r="BC70" s="12"/>
      <c r="BD70" s="12"/>
    </row>
    <row r="71" spans="1:56" ht="18" customHeight="1">
      <c r="A71" s="99"/>
      <c r="B71" s="12"/>
      <c r="C71" s="96"/>
      <c r="D71" s="96"/>
      <c r="E71" s="18"/>
      <c r="F71" s="18"/>
      <c r="G71" s="18"/>
      <c r="H71" s="18"/>
      <c r="I71" s="18"/>
      <c r="J71" s="18"/>
      <c r="K71" s="97"/>
      <c r="L71" s="98"/>
      <c r="M71" s="18"/>
      <c r="N71" s="97"/>
      <c r="O71" s="97"/>
      <c r="P71" s="18"/>
      <c r="Q71" s="18"/>
      <c r="R71" s="18"/>
      <c r="S71" s="97"/>
      <c r="T71" s="97"/>
      <c r="U71" s="18"/>
      <c r="V71" s="18"/>
      <c r="W71" s="18"/>
      <c r="X71" s="18"/>
      <c r="Y71" s="18"/>
      <c r="Z71" s="18"/>
      <c r="AA71" s="18"/>
      <c r="AB71" s="18"/>
      <c r="AC71" s="18"/>
      <c r="AD71" s="18"/>
      <c r="AE71" s="18"/>
      <c r="AF71" s="18"/>
      <c r="AG71" s="18"/>
      <c r="AH71" s="18"/>
      <c r="AI71" s="18"/>
      <c r="AJ71" s="18"/>
      <c r="AK71" s="18"/>
      <c r="AL71" s="12"/>
      <c r="AM71" s="12"/>
      <c r="AN71" s="12"/>
      <c r="AO71" s="12"/>
      <c r="AP71" s="12"/>
      <c r="AQ71" s="12"/>
      <c r="AR71" s="12"/>
      <c r="AS71" s="12"/>
      <c r="AT71" s="12"/>
      <c r="AU71" s="12"/>
      <c r="AV71" s="12"/>
      <c r="AW71" s="12"/>
      <c r="AX71" s="12"/>
      <c r="AY71" s="12"/>
      <c r="AZ71" s="12"/>
      <c r="BA71" s="12"/>
      <c r="BB71" s="12"/>
      <c r="BC71" s="12"/>
      <c r="BD71" s="12"/>
    </row>
    <row r="72" spans="1:56" ht="18" customHeight="1">
      <c r="A72" s="99"/>
      <c r="B72" s="12"/>
      <c r="C72" s="96"/>
      <c r="D72" s="96"/>
      <c r="E72" s="18"/>
      <c r="F72" s="18"/>
      <c r="G72" s="18"/>
      <c r="H72" s="18"/>
      <c r="I72" s="18"/>
      <c r="J72" s="18"/>
      <c r="K72" s="97"/>
      <c r="L72" s="98"/>
      <c r="M72" s="18"/>
      <c r="N72" s="97"/>
      <c r="O72" s="97"/>
      <c r="P72" s="18"/>
      <c r="Q72" s="18"/>
      <c r="R72" s="18"/>
      <c r="S72" s="97"/>
      <c r="T72" s="97"/>
      <c r="U72" s="18"/>
      <c r="V72" s="18"/>
      <c r="W72" s="18"/>
      <c r="X72" s="18"/>
      <c r="Y72" s="18"/>
      <c r="Z72" s="18"/>
      <c r="AA72" s="18"/>
      <c r="AB72" s="18"/>
      <c r="AC72" s="18"/>
      <c r="AD72" s="18"/>
      <c r="AE72" s="18"/>
      <c r="AF72" s="18"/>
      <c r="AG72" s="18"/>
      <c r="AH72" s="18"/>
      <c r="AI72" s="18"/>
      <c r="AJ72" s="18"/>
      <c r="AK72" s="18"/>
      <c r="AL72" s="12"/>
      <c r="AM72" s="12"/>
      <c r="AN72" s="12"/>
      <c r="AO72" s="12"/>
      <c r="AP72" s="12"/>
      <c r="AQ72" s="12"/>
      <c r="AR72" s="12"/>
      <c r="AS72" s="12"/>
      <c r="AT72" s="12"/>
      <c r="AU72" s="12"/>
      <c r="AV72" s="12"/>
      <c r="AW72" s="12"/>
      <c r="AX72" s="12"/>
      <c r="AY72" s="12"/>
      <c r="AZ72" s="12"/>
      <c r="BA72" s="12"/>
      <c r="BB72" s="12"/>
      <c r="BC72" s="12"/>
      <c r="BD72" s="12"/>
    </row>
    <row r="73" spans="1:56" ht="18" customHeight="1">
      <c r="A73" s="99"/>
      <c r="B73" s="12"/>
      <c r="C73" s="96"/>
      <c r="D73" s="96"/>
      <c r="E73" s="18"/>
      <c r="F73" s="18"/>
      <c r="G73" s="18"/>
      <c r="H73" s="18"/>
      <c r="I73" s="18"/>
      <c r="J73" s="18"/>
      <c r="K73" s="97"/>
      <c r="L73" s="98"/>
      <c r="M73" s="18"/>
      <c r="N73" s="97"/>
      <c r="O73" s="97"/>
      <c r="P73" s="18"/>
      <c r="Q73" s="18"/>
      <c r="R73" s="18"/>
      <c r="S73" s="97"/>
      <c r="T73" s="97"/>
      <c r="U73" s="18"/>
      <c r="V73" s="18"/>
      <c r="W73" s="18"/>
      <c r="X73" s="18"/>
      <c r="Y73" s="18"/>
      <c r="Z73" s="18"/>
      <c r="AA73" s="18"/>
      <c r="AB73" s="18"/>
      <c r="AC73" s="18"/>
      <c r="AD73" s="18"/>
      <c r="AE73" s="18"/>
      <c r="AF73" s="18"/>
      <c r="AG73" s="18"/>
      <c r="AH73" s="18"/>
      <c r="AI73" s="18"/>
      <c r="AJ73" s="18"/>
      <c r="AK73" s="18"/>
      <c r="AL73" s="12"/>
      <c r="AM73" s="12"/>
      <c r="AN73" s="12"/>
      <c r="AO73" s="12"/>
      <c r="AP73" s="12"/>
      <c r="AQ73" s="12"/>
      <c r="AR73" s="12"/>
      <c r="AS73" s="12"/>
      <c r="AT73" s="12"/>
      <c r="AU73" s="12"/>
      <c r="AV73" s="12"/>
      <c r="AW73" s="12"/>
      <c r="AX73" s="12"/>
      <c r="AY73" s="12"/>
      <c r="AZ73" s="12"/>
      <c r="BA73" s="12"/>
      <c r="BB73" s="12"/>
      <c r="BC73" s="12"/>
      <c r="BD73" s="12"/>
    </row>
    <row r="74" spans="1:56" ht="18" customHeight="1">
      <c r="A74" s="99"/>
      <c r="B74" s="12"/>
      <c r="C74" s="96"/>
      <c r="D74" s="96"/>
      <c r="E74" s="18"/>
      <c r="F74" s="18"/>
      <c r="G74" s="18"/>
      <c r="H74" s="18"/>
      <c r="I74" s="18"/>
      <c r="J74" s="18"/>
      <c r="K74" s="97"/>
      <c r="L74" s="98"/>
      <c r="M74" s="18"/>
      <c r="N74" s="97"/>
      <c r="O74" s="97"/>
      <c r="P74" s="18"/>
      <c r="Q74" s="18"/>
      <c r="R74" s="18"/>
      <c r="S74" s="97"/>
      <c r="T74" s="97"/>
      <c r="U74" s="18"/>
      <c r="V74" s="18"/>
      <c r="W74" s="18"/>
      <c r="X74" s="18"/>
      <c r="Y74" s="18"/>
      <c r="Z74" s="18"/>
      <c r="AA74" s="18"/>
      <c r="AB74" s="18"/>
      <c r="AC74" s="18"/>
      <c r="AD74" s="18"/>
      <c r="AE74" s="18"/>
      <c r="AF74" s="18"/>
      <c r="AG74" s="18"/>
      <c r="AH74" s="18"/>
      <c r="AI74" s="18"/>
      <c r="AJ74" s="18"/>
      <c r="AK74" s="18"/>
      <c r="AL74" s="12"/>
      <c r="AM74" s="12"/>
      <c r="AN74" s="12"/>
      <c r="AO74" s="12"/>
      <c r="AP74" s="12"/>
      <c r="AQ74" s="12"/>
      <c r="AR74" s="12"/>
      <c r="AS74" s="12"/>
      <c r="AT74" s="12"/>
      <c r="AU74" s="12"/>
      <c r="AV74" s="12"/>
      <c r="AW74" s="12"/>
      <c r="AX74" s="12"/>
      <c r="AY74" s="12"/>
      <c r="AZ74" s="12"/>
      <c r="BA74" s="12"/>
      <c r="BB74" s="12"/>
      <c r="BC74" s="12"/>
      <c r="BD74" s="12"/>
    </row>
    <row r="75" spans="1:56" ht="18" customHeight="1">
      <c r="C75" s="4"/>
      <c r="D75" s="4"/>
      <c r="E75" s="2"/>
      <c r="F75" s="2"/>
      <c r="G75" s="2"/>
      <c r="H75" s="2"/>
      <c r="I75" s="2"/>
      <c r="J75" s="2"/>
      <c r="K75" s="5"/>
      <c r="L75" s="6"/>
      <c r="M75" s="2"/>
      <c r="N75" s="5"/>
      <c r="O75" s="5"/>
      <c r="P75" s="2"/>
      <c r="Q75" s="2"/>
      <c r="R75" s="2"/>
      <c r="S75" s="5"/>
      <c r="T75" s="5"/>
      <c r="U75" s="2"/>
      <c r="V75" s="2"/>
      <c r="W75" s="2"/>
      <c r="X75" s="2"/>
      <c r="Y75" s="2"/>
      <c r="Z75" s="2"/>
      <c r="AA75" s="2"/>
      <c r="AB75" s="2"/>
      <c r="AC75" s="2"/>
      <c r="AD75" s="2"/>
      <c r="AE75" s="2"/>
      <c r="AF75" s="2"/>
      <c r="AG75" s="2"/>
      <c r="AH75" s="2"/>
      <c r="AI75" s="2"/>
      <c r="AJ75" s="2"/>
      <c r="AK75" s="2"/>
    </row>
    <row r="76" spans="1:56" ht="18" customHeight="1">
      <c r="C76" s="4"/>
      <c r="D76" s="4"/>
      <c r="E76" s="2"/>
      <c r="F76" s="2"/>
      <c r="G76" s="2"/>
      <c r="H76" s="2"/>
      <c r="I76" s="2"/>
      <c r="J76" s="2"/>
      <c r="K76" s="5"/>
      <c r="L76" s="6"/>
      <c r="M76" s="2"/>
      <c r="N76" s="5"/>
      <c r="O76" s="5"/>
      <c r="P76" s="2"/>
      <c r="Q76" s="2"/>
      <c r="R76" s="2"/>
      <c r="S76" s="5"/>
      <c r="T76" s="5"/>
      <c r="U76" s="2"/>
      <c r="V76" s="2"/>
      <c r="W76" s="2"/>
      <c r="X76" s="2"/>
      <c r="Y76" s="2"/>
      <c r="Z76" s="2"/>
      <c r="AA76" s="2"/>
      <c r="AB76" s="2"/>
      <c r="AC76" s="2"/>
      <c r="AD76" s="2"/>
      <c r="AE76" s="2"/>
      <c r="AF76" s="2"/>
      <c r="AG76" s="2"/>
      <c r="AH76" s="2"/>
      <c r="AI76" s="2"/>
      <c r="AJ76" s="2"/>
      <c r="AK76" s="2"/>
    </row>
    <row r="77" spans="1:56" ht="18" customHeight="1">
      <c r="C77" s="4"/>
      <c r="D77" s="4"/>
      <c r="E77" s="2"/>
      <c r="F77" s="2"/>
      <c r="G77" s="2"/>
      <c r="H77" s="2"/>
      <c r="I77" s="2"/>
      <c r="J77" s="2"/>
      <c r="K77" s="5"/>
      <c r="L77" s="6"/>
      <c r="M77" s="2"/>
      <c r="N77" s="5"/>
      <c r="O77" s="5"/>
      <c r="P77" s="2"/>
      <c r="Q77" s="2"/>
      <c r="R77" s="2"/>
      <c r="S77" s="5"/>
      <c r="T77" s="5"/>
      <c r="U77" s="2"/>
      <c r="V77" s="2"/>
      <c r="W77" s="2"/>
      <c r="X77" s="2"/>
      <c r="Y77" s="2"/>
      <c r="Z77" s="2"/>
      <c r="AA77" s="2"/>
      <c r="AB77" s="2"/>
      <c r="AC77" s="2"/>
      <c r="AD77" s="2"/>
      <c r="AE77" s="2"/>
      <c r="AF77" s="2"/>
      <c r="AG77" s="2"/>
      <c r="AH77" s="2"/>
      <c r="AI77" s="2"/>
      <c r="AJ77" s="2"/>
      <c r="AK77" s="2"/>
    </row>
    <row r="78" spans="1:56" ht="18" customHeight="1">
      <c r="C78" s="4"/>
      <c r="D78" s="4"/>
      <c r="E78" s="2"/>
      <c r="F78" s="2"/>
      <c r="G78" s="2"/>
      <c r="H78" s="2"/>
      <c r="I78" s="2"/>
      <c r="J78" s="2"/>
      <c r="K78" s="5"/>
      <c r="L78" s="6"/>
      <c r="M78" s="2"/>
      <c r="N78" s="5"/>
      <c r="O78" s="5"/>
      <c r="P78" s="2"/>
      <c r="Q78" s="2"/>
      <c r="R78" s="2"/>
      <c r="S78" s="5"/>
      <c r="T78" s="5"/>
      <c r="U78" s="2"/>
      <c r="V78" s="2"/>
      <c r="W78" s="2"/>
      <c r="X78" s="2"/>
      <c r="Y78" s="2"/>
      <c r="Z78" s="2"/>
      <c r="AA78" s="2"/>
      <c r="AB78" s="2"/>
      <c r="AC78" s="2"/>
      <c r="AD78" s="2"/>
      <c r="AE78" s="2"/>
      <c r="AF78" s="2"/>
      <c r="AG78" s="2"/>
      <c r="AH78" s="2"/>
      <c r="AI78" s="2"/>
      <c r="AJ78" s="2"/>
      <c r="AK78" s="2"/>
    </row>
    <row r="79" spans="1:56" ht="18" customHeight="1">
      <c r="C79" s="4"/>
      <c r="D79" s="4"/>
      <c r="E79" s="2"/>
      <c r="F79" s="2"/>
      <c r="G79" s="2"/>
      <c r="H79" s="2"/>
      <c r="I79" s="2"/>
      <c r="J79" s="2"/>
      <c r="K79" s="5"/>
      <c r="L79" s="6"/>
      <c r="M79" s="2"/>
      <c r="N79" s="5"/>
      <c r="O79" s="5"/>
      <c r="P79" s="2"/>
      <c r="Q79" s="2"/>
      <c r="R79" s="2"/>
      <c r="S79" s="5"/>
      <c r="T79" s="5"/>
      <c r="U79" s="2"/>
      <c r="V79" s="2"/>
      <c r="W79" s="2"/>
      <c r="X79" s="2"/>
      <c r="Y79" s="2"/>
      <c r="Z79" s="2"/>
      <c r="AA79" s="2"/>
      <c r="AB79" s="2"/>
      <c r="AC79" s="2"/>
      <c r="AD79" s="2"/>
      <c r="AE79" s="2"/>
      <c r="AF79" s="2"/>
      <c r="AG79" s="2"/>
      <c r="AH79" s="2"/>
      <c r="AI79" s="2"/>
      <c r="AJ79" s="2"/>
      <c r="AK79" s="2"/>
    </row>
    <row r="80" spans="1:56" ht="18" customHeight="1">
      <c r="C80" s="4"/>
      <c r="D80" s="4"/>
      <c r="E80" s="2"/>
      <c r="F80" s="2"/>
      <c r="G80" s="2"/>
      <c r="H80" s="2"/>
      <c r="I80" s="2"/>
      <c r="J80" s="2"/>
      <c r="K80" s="5"/>
      <c r="L80" s="6"/>
      <c r="M80" s="2"/>
      <c r="N80" s="5"/>
      <c r="O80" s="5"/>
      <c r="P80" s="2"/>
      <c r="Q80" s="2"/>
      <c r="R80" s="2"/>
      <c r="S80" s="5"/>
      <c r="T80" s="5"/>
      <c r="U80" s="2"/>
      <c r="V80" s="2"/>
      <c r="W80" s="2"/>
      <c r="X80" s="2"/>
      <c r="Y80" s="2"/>
      <c r="Z80" s="2"/>
      <c r="AA80" s="2"/>
      <c r="AB80" s="2"/>
      <c r="AC80" s="2"/>
      <c r="AD80" s="2"/>
      <c r="AE80" s="2"/>
      <c r="AF80" s="2"/>
      <c r="AG80" s="2"/>
      <c r="AH80" s="2"/>
      <c r="AI80" s="2"/>
      <c r="AJ80" s="2"/>
      <c r="AK80" s="2"/>
    </row>
    <row r="81" spans="3:37" ht="18" customHeight="1">
      <c r="C81" s="4"/>
      <c r="D81" s="4"/>
      <c r="E81" s="2"/>
      <c r="F81" s="2"/>
      <c r="G81" s="2"/>
      <c r="H81" s="2"/>
      <c r="I81" s="2"/>
      <c r="J81" s="2"/>
      <c r="K81" s="5"/>
      <c r="L81" s="6"/>
      <c r="M81" s="2"/>
      <c r="N81" s="5"/>
      <c r="O81" s="5"/>
      <c r="P81" s="2"/>
      <c r="Q81" s="2"/>
      <c r="R81" s="2"/>
      <c r="S81" s="5"/>
      <c r="T81" s="5"/>
      <c r="U81" s="2"/>
      <c r="V81" s="2"/>
      <c r="W81" s="2"/>
      <c r="X81" s="2"/>
      <c r="Y81" s="2"/>
      <c r="Z81" s="2"/>
      <c r="AA81" s="2"/>
      <c r="AB81" s="2"/>
      <c r="AC81" s="2"/>
      <c r="AD81" s="2"/>
      <c r="AE81" s="2"/>
      <c r="AF81" s="2"/>
      <c r="AG81" s="2"/>
      <c r="AH81" s="2"/>
      <c r="AI81" s="2"/>
      <c r="AJ81" s="2"/>
      <c r="AK81" s="2"/>
    </row>
    <row r="82" spans="3:37" ht="18" customHeight="1">
      <c r="C82" s="4"/>
      <c r="D82" s="4"/>
      <c r="E82" s="2"/>
      <c r="F82" s="2"/>
      <c r="G82" s="2"/>
      <c r="H82" s="2"/>
      <c r="I82" s="2"/>
      <c r="J82" s="2"/>
      <c r="K82" s="5"/>
      <c r="L82" s="6"/>
      <c r="M82" s="2"/>
      <c r="N82" s="5"/>
      <c r="O82" s="5"/>
      <c r="P82" s="2"/>
      <c r="Q82" s="2"/>
      <c r="R82" s="2"/>
      <c r="S82" s="5"/>
      <c r="T82" s="5"/>
      <c r="U82" s="2"/>
      <c r="V82" s="2"/>
      <c r="W82" s="2"/>
      <c r="X82" s="2"/>
      <c r="Y82" s="2"/>
      <c r="Z82" s="2"/>
      <c r="AA82" s="2"/>
      <c r="AB82" s="2"/>
      <c r="AC82" s="2"/>
      <c r="AD82" s="2"/>
      <c r="AE82" s="2"/>
      <c r="AF82" s="2"/>
      <c r="AG82" s="2"/>
      <c r="AH82" s="2"/>
      <c r="AI82" s="2"/>
      <c r="AJ82" s="2"/>
      <c r="AK82" s="2"/>
    </row>
    <row r="83" spans="3:37" ht="18" customHeight="1">
      <c r="C83" s="4"/>
      <c r="D83" s="4"/>
      <c r="E83" s="2"/>
      <c r="F83" s="2"/>
      <c r="G83" s="2"/>
      <c r="H83" s="2"/>
      <c r="I83" s="2"/>
      <c r="J83" s="2"/>
      <c r="K83" s="5"/>
      <c r="L83" s="6"/>
      <c r="M83" s="2"/>
      <c r="N83" s="5"/>
      <c r="O83" s="5"/>
      <c r="P83" s="2"/>
      <c r="Q83" s="2"/>
      <c r="R83" s="2"/>
      <c r="S83" s="5"/>
      <c r="T83" s="5"/>
      <c r="U83" s="2"/>
      <c r="V83" s="2"/>
      <c r="W83" s="2"/>
      <c r="X83" s="2"/>
      <c r="Y83" s="2"/>
      <c r="Z83" s="2"/>
      <c r="AA83" s="2"/>
      <c r="AB83" s="2"/>
      <c r="AC83" s="2"/>
      <c r="AD83" s="2"/>
      <c r="AE83" s="2"/>
      <c r="AF83" s="2"/>
      <c r="AG83" s="2"/>
      <c r="AH83" s="2"/>
      <c r="AI83" s="2"/>
      <c r="AJ83" s="2"/>
      <c r="AK83" s="2"/>
    </row>
    <row r="84" spans="3:37" ht="18" customHeight="1">
      <c r="C84" s="4"/>
      <c r="D84" s="4"/>
      <c r="E84" s="2"/>
      <c r="F84" s="2"/>
      <c r="G84" s="2"/>
      <c r="H84" s="2"/>
      <c r="I84" s="2"/>
      <c r="J84" s="2"/>
      <c r="K84" s="5"/>
      <c r="L84" s="6"/>
      <c r="M84" s="2"/>
      <c r="N84" s="5"/>
      <c r="O84" s="5"/>
      <c r="P84" s="2"/>
      <c r="Q84" s="2"/>
      <c r="R84" s="2"/>
      <c r="S84" s="5"/>
      <c r="T84" s="5"/>
      <c r="U84" s="2"/>
      <c r="V84" s="2"/>
      <c r="W84" s="2"/>
      <c r="X84" s="2"/>
      <c r="Y84" s="2"/>
      <c r="Z84" s="2"/>
      <c r="AA84" s="2"/>
      <c r="AB84" s="2"/>
      <c r="AC84" s="2"/>
      <c r="AD84" s="2"/>
      <c r="AE84" s="2"/>
      <c r="AF84" s="2"/>
      <c r="AG84" s="2"/>
      <c r="AH84" s="2"/>
      <c r="AI84" s="2"/>
      <c r="AJ84" s="2"/>
      <c r="AK84" s="2"/>
    </row>
    <row r="85" spans="3:37" ht="18" customHeight="1">
      <c r="C85" s="4"/>
      <c r="D85" s="4"/>
      <c r="E85" s="2"/>
      <c r="F85" s="2"/>
      <c r="G85" s="2"/>
      <c r="H85" s="2"/>
      <c r="I85" s="2"/>
      <c r="J85" s="2"/>
      <c r="K85" s="5"/>
      <c r="L85" s="6"/>
      <c r="M85" s="2"/>
      <c r="N85" s="5"/>
      <c r="O85" s="5"/>
      <c r="P85" s="2"/>
      <c r="Q85" s="2"/>
      <c r="R85" s="2"/>
      <c r="S85" s="5"/>
      <c r="T85" s="5"/>
      <c r="U85" s="2"/>
      <c r="V85" s="2"/>
      <c r="W85" s="2"/>
      <c r="X85" s="2"/>
      <c r="Y85" s="2"/>
      <c r="Z85" s="2"/>
      <c r="AA85" s="2"/>
      <c r="AB85" s="2"/>
      <c r="AC85" s="2"/>
      <c r="AD85" s="2"/>
      <c r="AE85" s="2"/>
      <c r="AF85" s="2"/>
      <c r="AG85" s="2"/>
      <c r="AH85" s="2"/>
      <c r="AI85" s="2"/>
      <c r="AJ85" s="2"/>
      <c r="AK85" s="2"/>
    </row>
    <row r="86" spans="3:37" ht="18" customHeight="1">
      <c r="C86" s="4"/>
      <c r="D86" s="4"/>
      <c r="E86" s="2"/>
      <c r="F86" s="2"/>
      <c r="G86" s="2"/>
      <c r="H86" s="2"/>
      <c r="I86" s="2"/>
      <c r="J86" s="2"/>
      <c r="K86" s="5"/>
      <c r="L86" s="6"/>
      <c r="M86" s="2"/>
      <c r="N86" s="5"/>
      <c r="O86" s="5"/>
      <c r="P86" s="2"/>
      <c r="Q86" s="2"/>
      <c r="R86" s="2"/>
      <c r="S86" s="5"/>
      <c r="T86" s="5"/>
      <c r="U86" s="2"/>
      <c r="V86" s="2"/>
      <c r="W86" s="2"/>
      <c r="X86" s="2"/>
      <c r="Y86" s="2"/>
      <c r="Z86" s="2"/>
      <c r="AA86" s="2"/>
      <c r="AB86" s="2"/>
      <c r="AC86" s="2"/>
      <c r="AD86" s="2"/>
      <c r="AE86" s="2"/>
      <c r="AF86" s="2"/>
      <c r="AG86" s="2"/>
      <c r="AH86" s="2"/>
      <c r="AI86" s="2"/>
      <c r="AJ86" s="2"/>
      <c r="AK86" s="2"/>
    </row>
    <row r="87" spans="3:37" ht="18" customHeight="1">
      <c r="C87" s="4"/>
      <c r="D87" s="4"/>
      <c r="E87" s="2"/>
      <c r="F87" s="2"/>
      <c r="G87" s="2"/>
      <c r="H87" s="2"/>
      <c r="I87" s="2"/>
      <c r="J87" s="2"/>
      <c r="K87" s="5"/>
      <c r="L87" s="6"/>
      <c r="M87" s="2"/>
      <c r="N87" s="5"/>
      <c r="O87" s="5"/>
      <c r="P87" s="2"/>
      <c r="Q87" s="2"/>
      <c r="R87" s="2"/>
      <c r="S87" s="5"/>
      <c r="T87" s="5"/>
      <c r="U87" s="2"/>
      <c r="V87" s="2"/>
      <c r="W87" s="2"/>
      <c r="X87" s="2"/>
      <c r="Y87" s="2"/>
      <c r="Z87" s="2"/>
      <c r="AA87" s="2"/>
      <c r="AB87" s="2"/>
      <c r="AC87" s="2"/>
      <c r="AD87" s="2"/>
      <c r="AE87" s="2"/>
      <c r="AF87" s="2"/>
      <c r="AG87" s="2"/>
      <c r="AH87" s="2"/>
      <c r="AI87" s="2"/>
      <c r="AJ87" s="2"/>
      <c r="AK87" s="2"/>
    </row>
    <row r="88" spans="3:37" ht="18" customHeight="1">
      <c r="C88" s="4"/>
      <c r="D88" s="4"/>
      <c r="E88" s="2"/>
      <c r="F88" s="2"/>
      <c r="G88" s="2"/>
      <c r="H88" s="2"/>
      <c r="I88" s="2"/>
      <c r="J88" s="2"/>
      <c r="K88" s="5"/>
      <c r="L88" s="6"/>
      <c r="M88" s="2"/>
      <c r="N88" s="5"/>
      <c r="O88" s="5"/>
      <c r="P88" s="2"/>
      <c r="Q88" s="2"/>
      <c r="R88" s="2"/>
      <c r="S88" s="5"/>
      <c r="T88" s="5"/>
      <c r="U88" s="2"/>
      <c r="V88" s="2"/>
      <c r="W88" s="2"/>
      <c r="X88" s="2"/>
      <c r="Y88" s="2"/>
      <c r="Z88" s="2"/>
      <c r="AA88" s="2"/>
      <c r="AB88" s="2"/>
      <c r="AC88" s="2"/>
      <c r="AD88" s="2"/>
      <c r="AE88" s="2"/>
      <c r="AF88" s="2"/>
      <c r="AG88" s="2"/>
      <c r="AH88" s="2"/>
      <c r="AI88" s="2"/>
      <c r="AJ88" s="2"/>
      <c r="AK88" s="2"/>
    </row>
    <row r="89" spans="3:37" ht="18" customHeight="1">
      <c r="C89" s="4"/>
      <c r="D89" s="4"/>
      <c r="E89" s="2"/>
      <c r="F89" s="2"/>
      <c r="G89" s="2"/>
      <c r="H89" s="2"/>
      <c r="I89" s="2"/>
      <c r="J89" s="2"/>
      <c r="K89" s="5"/>
      <c r="L89" s="6"/>
      <c r="M89" s="2"/>
      <c r="N89" s="5"/>
      <c r="O89" s="5"/>
      <c r="P89" s="2"/>
      <c r="Q89" s="2"/>
      <c r="R89" s="2"/>
      <c r="S89" s="5"/>
      <c r="T89" s="5"/>
      <c r="U89" s="2"/>
      <c r="V89" s="2"/>
      <c r="W89" s="2"/>
      <c r="X89" s="2"/>
      <c r="Y89" s="2"/>
      <c r="Z89" s="2"/>
      <c r="AA89" s="2"/>
      <c r="AB89" s="2"/>
      <c r="AC89" s="2"/>
      <c r="AD89" s="2"/>
      <c r="AE89" s="2"/>
      <c r="AF89" s="2"/>
      <c r="AG89" s="2"/>
      <c r="AH89" s="2"/>
      <c r="AI89" s="2"/>
      <c r="AJ89" s="2"/>
      <c r="AK89" s="2"/>
    </row>
    <row r="90" spans="3:37" ht="18" customHeight="1">
      <c r="C90" s="4"/>
      <c r="D90" s="4"/>
      <c r="E90" s="2"/>
      <c r="F90" s="2"/>
      <c r="G90" s="2"/>
      <c r="H90" s="2"/>
      <c r="I90" s="2"/>
      <c r="J90" s="2"/>
      <c r="K90" s="5"/>
      <c r="L90" s="6"/>
      <c r="M90" s="2"/>
      <c r="N90" s="5"/>
      <c r="O90" s="5"/>
      <c r="P90" s="2"/>
      <c r="Q90" s="2"/>
      <c r="R90" s="2"/>
      <c r="S90" s="5"/>
      <c r="T90" s="5"/>
      <c r="U90" s="2"/>
      <c r="V90" s="2"/>
      <c r="W90" s="2"/>
      <c r="X90" s="2"/>
      <c r="Y90" s="2"/>
      <c r="Z90" s="2"/>
      <c r="AA90" s="2"/>
      <c r="AB90" s="2"/>
      <c r="AC90" s="2"/>
      <c r="AD90" s="2"/>
      <c r="AE90" s="2"/>
      <c r="AF90" s="2"/>
      <c r="AG90" s="2"/>
      <c r="AH90" s="2"/>
      <c r="AI90" s="2"/>
      <c r="AJ90" s="2"/>
      <c r="AK90" s="2"/>
    </row>
    <row r="91" spans="3:37" ht="18" customHeight="1">
      <c r="C91" s="4"/>
      <c r="D91" s="4"/>
      <c r="E91" s="2"/>
      <c r="F91" s="2"/>
      <c r="G91" s="2"/>
      <c r="H91" s="2"/>
      <c r="I91" s="2"/>
      <c r="J91" s="2"/>
      <c r="K91" s="5"/>
      <c r="L91" s="6"/>
      <c r="M91" s="2"/>
      <c r="N91" s="5"/>
      <c r="O91" s="5"/>
      <c r="P91" s="2"/>
      <c r="Q91" s="2"/>
      <c r="R91" s="2"/>
      <c r="S91" s="5"/>
      <c r="T91" s="5"/>
      <c r="U91" s="2"/>
      <c r="V91" s="2"/>
      <c r="W91" s="2"/>
      <c r="X91" s="2"/>
      <c r="Y91" s="2"/>
      <c r="Z91" s="2"/>
      <c r="AA91" s="2"/>
      <c r="AB91" s="2"/>
      <c r="AC91" s="2"/>
      <c r="AD91" s="2"/>
      <c r="AE91" s="2"/>
      <c r="AF91" s="2"/>
      <c r="AG91" s="2"/>
      <c r="AH91" s="2"/>
      <c r="AI91" s="2"/>
      <c r="AJ91" s="2"/>
      <c r="AK91" s="2"/>
    </row>
    <row r="92" spans="3:37" ht="18" customHeight="1">
      <c r="C92" s="4"/>
      <c r="D92" s="4"/>
      <c r="E92" s="2"/>
      <c r="F92" s="2"/>
      <c r="G92" s="2"/>
      <c r="H92" s="2"/>
      <c r="I92" s="2"/>
      <c r="J92" s="2"/>
      <c r="K92" s="5"/>
      <c r="L92" s="6"/>
      <c r="M92" s="2"/>
      <c r="N92" s="5"/>
      <c r="O92" s="5"/>
      <c r="P92" s="2"/>
      <c r="Q92" s="2"/>
      <c r="R92" s="2"/>
      <c r="S92" s="5"/>
      <c r="T92" s="5"/>
      <c r="U92" s="2"/>
      <c r="V92" s="2"/>
      <c r="W92" s="2"/>
      <c r="X92" s="2"/>
      <c r="Y92" s="2"/>
      <c r="Z92" s="2"/>
      <c r="AA92" s="2"/>
      <c r="AB92" s="2"/>
      <c r="AC92" s="2"/>
      <c r="AD92" s="2"/>
      <c r="AE92" s="2"/>
      <c r="AF92" s="2"/>
      <c r="AG92" s="2"/>
      <c r="AH92" s="2"/>
      <c r="AI92" s="2"/>
      <c r="AJ92" s="2"/>
      <c r="AK92" s="2"/>
    </row>
    <row r="93" spans="3:37" ht="18" customHeight="1">
      <c r="C93" s="4"/>
      <c r="D93" s="4"/>
      <c r="E93" s="2"/>
      <c r="F93" s="2"/>
      <c r="G93" s="2"/>
      <c r="H93" s="2"/>
      <c r="I93" s="2"/>
      <c r="J93" s="2"/>
      <c r="K93" s="5"/>
      <c r="L93" s="6"/>
      <c r="M93" s="2"/>
      <c r="N93" s="5"/>
      <c r="O93" s="5"/>
      <c r="P93" s="2"/>
      <c r="Q93" s="2"/>
      <c r="R93" s="2"/>
      <c r="S93" s="5"/>
      <c r="T93" s="5"/>
      <c r="U93" s="2"/>
      <c r="V93" s="2"/>
      <c r="W93" s="2"/>
      <c r="X93" s="2"/>
      <c r="Y93" s="2"/>
      <c r="Z93" s="2"/>
      <c r="AA93" s="2"/>
      <c r="AB93" s="2"/>
      <c r="AC93" s="2"/>
      <c r="AD93" s="2"/>
      <c r="AE93" s="2"/>
      <c r="AF93" s="2"/>
      <c r="AG93" s="2"/>
      <c r="AH93" s="2"/>
      <c r="AI93" s="2"/>
      <c r="AJ93" s="2"/>
      <c r="AK93" s="2"/>
    </row>
    <row r="94" spans="3:37" ht="18" customHeight="1">
      <c r="C94" s="4"/>
      <c r="D94" s="4"/>
      <c r="E94" s="2"/>
      <c r="F94" s="2"/>
      <c r="G94" s="2"/>
      <c r="H94" s="2"/>
      <c r="I94" s="2"/>
      <c r="J94" s="2"/>
      <c r="K94" s="5"/>
      <c r="L94" s="6"/>
      <c r="M94" s="2"/>
      <c r="N94" s="5"/>
      <c r="O94" s="5"/>
      <c r="P94" s="2"/>
      <c r="Q94" s="2"/>
      <c r="R94" s="2"/>
      <c r="S94" s="5"/>
      <c r="T94" s="5"/>
      <c r="U94" s="2"/>
      <c r="V94" s="2"/>
      <c r="W94" s="2"/>
      <c r="X94" s="2"/>
      <c r="Y94" s="2"/>
      <c r="Z94" s="2"/>
      <c r="AA94" s="2"/>
      <c r="AB94" s="2"/>
      <c r="AC94" s="2"/>
      <c r="AD94" s="2"/>
      <c r="AE94" s="2"/>
      <c r="AF94" s="2"/>
      <c r="AG94" s="2"/>
      <c r="AH94" s="2"/>
      <c r="AI94" s="2"/>
      <c r="AJ94" s="2"/>
      <c r="AK94" s="2"/>
    </row>
    <row r="95" spans="3:37" ht="18" customHeight="1">
      <c r="C95" s="4"/>
      <c r="D95" s="4"/>
      <c r="E95" s="2"/>
      <c r="F95" s="2"/>
      <c r="G95" s="2"/>
      <c r="H95" s="2"/>
      <c r="I95" s="2"/>
      <c r="J95" s="2"/>
      <c r="K95" s="5"/>
      <c r="L95" s="6"/>
      <c r="M95" s="2"/>
      <c r="N95" s="5"/>
      <c r="O95" s="5"/>
      <c r="P95" s="2"/>
      <c r="Q95" s="2"/>
      <c r="R95" s="2"/>
      <c r="S95" s="5"/>
      <c r="T95" s="5"/>
      <c r="U95" s="2"/>
      <c r="V95" s="2"/>
      <c r="W95" s="2"/>
      <c r="X95" s="2"/>
      <c r="Y95" s="2"/>
      <c r="Z95" s="2"/>
      <c r="AA95" s="2"/>
      <c r="AB95" s="2"/>
      <c r="AC95" s="2"/>
      <c r="AD95" s="2"/>
      <c r="AE95" s="2"/>
      <c r="AF95" s="2"/>
      <c r="AG95" s="2"/>
      <c r="AH95" s="2"/>
      <c r="AI95" s="2"/>
      <c r="AJ95" s="2"/>
      <c r="AK95" s="2"/>
    </row>
    <row r="96" spans="3:37" ht="18" customHeight="1">
      <c r="C96" s="4"/>
      <c r="D96" s="4"/>
      <c r="E96" s="2"/>
      <c r="F96" s="2"/>
      <c r="G96" s="2"/>
      <c r="H96" s="2"/>
      <c r="I96" s="2"/>
      <c r="J96" s="2"/>
      <c r="K96" s="5"/>
      <c r="L96" s="6"/>
      <c r="M96" s="2"/>
      <c r="N96" s="5"/>
      <c r="O96" s="5"/>
      <c r="P96" s="2"/>
      <c r="Q96" s="2"/>
      <c r="R96" s="2"/>
      <c r="S96" s="5"/>
      <c r="T96" s="5"/>
      <c r="U96" s="2"/>
      <c r="V96" s="2"/>
      <c r="W96" s="2"/>
      <c r="X96" s="2"/>
      <c r="Y96" s="2"/>
      <c r="Z96" s="2"/>
      <c r="AA96" s="2"/>
      <c r="AB96" s="2"/>
      <c r="AC96" s="2"/>
      <c r="AD96" s="2"/>
      <c r="AE96" s="2"/>
      <c r="AF96" s="2"/>
      <c r="AG96" s="2"/>
      <c r="AH96" s="2"/>
      <c r="AI96" s="2"/>
      <c r="AJ96" s="2"/>
      <c r="AK96" s="2"/>
    </row>
    <row r="97" spans="3:37" ht="18" customHeight="1">
      <c r="C97" s="4"/>
      <c r="D97" s="4"/>
      <c r="E97" s="2"/>
      <c r="F97" s="2"/>
      <c r="G97" s="2"/>
      <c r="H97" s="2"/>
      <c r="I97" s="2"/>
      <c r="J97" s="2"/>
      <c r="K97" s="5"/>
      <c r="L97" s="6"/>
      <c r="M97" s="2"/>
      <c r="N97" s="5"/>
      <c r="O97" s="5"/>
      <c r="P97" s="2"/>
      <c r="Q97" s="2"/>
      <c r="R97" s="2"/>
      <c r="S97" s="5"/>
      <c r="T97" s="5"/>
      <c r="U97" s="2"/>
      <c r="V97" s="2"/>
      <c r="W97" s="2"/>
      <c r="X97" s="2"/>
      <c r="Y97" s="2"/>
      <c r="Z97" s="2"/>
      <c r="AA97" s="2"/>
      <c r="AB97" s="2"/>
      <c r="AC97" s="2"/>
      <c r="AD97" s="2"/>
      <c r="AE97" s="2"/>
      <c r="AF97" s="2"/>
      <c r="AG97" s="2"/>
      <c r="AH97" s="2"/>
      <c r="AI97" s="2"/>
      <c r="AJ97" s="2"/>
      <c r="AK97" s="2"/>
    </row>
    <row r="98" spans="3:37" ht="18" customHeight="1">
      <c r="C98" s="4"/>
      <c r="D98" s="4"/>
      <c r="E98" s="2"/>
      <c r="F98" s="2"/>
      <c r="G98" s="2"/>
      <c r="H98" s="2"/>
      <c r="I98" s="2"/>
      <c r="J98" s="2"/>
      <c r="K98" s="5"/>
      <c r="L98" s="6"/>
      <c r="M98" s="2"/>
      <c r="N98" s="5"/>
      <c r="O98" s="5"/>
      <c r="P98" s="2"/>
      <c r="Q98" s="2"/>
      <c r="R98" s="2"/>
      <c r="S98" s="5"/>
      <c r="T98" s="5"/>
      <c r="U98" s="2"/>
      <c r="V98" s="2"/>
      <c r="W98" s="2"/>
      <c r="X98" s="2"/>
      <c r="Y98" s="2"/>
      <c r="Z98" s="2"/>
      <c r="AA98" s="2"/>
      <c r="AB98" s="2"/>
      <c r="AC98" s="2"/>
      <c r="AD98" s="2"/>
      <c r="AE98" s="2"/>
      <c r="AF98" s="2"/>
      <c r="AG98" s="2"/>
      <c r="AH98" s="2"/>
      <c r="AI98" s="2"/>
      <c r="AJ98" s="2"/>
      <c r="AK98" s="2"/>
    </row>
    <row r="99" spans="3:37" ht="18" customHeight="1">
      <c r="C99" s="4"/>
      <c r="D99" s="4"/>
      <c r="E99" s="2"/>
      <c r="F99" s="2"/>
      <c r="G99" s="2"/>
      <c r="H99" s="2"/>
      <c r="I99" s="2"/>
      <c r="J99" s="2"/>
      <c r="K99" s="5"/>
      <c r="L99" s="6"/>
      <c r="M99" s="2"/>
      <c r="N99" s="5"/>
      <c r="O99" s="5"/>
      <c r="P99" s="2"/>
      <c r="Q99" s="2"/>
      <c r="R99" s="2"/>
      <c r="S99" s="5"/>
      <c r="T99" s="5"/>
      <c r="U99" s="2"/>
      <c r="V99" s="2"/>
      <c r="W99" s="2"/>
      <c r="X99" s="2"/>
      <c r="Y99" s="2"/>
      <c r="Z99" s="2"/>
      <c r="AA99" s="2"/>
      <c r="AB99" s="2"/>
      <c r="AC99" s="2"/>
      <c r="AD99" s="2"/>
      <c r="AE99" s="2"/>
      <c r="AF99" s="2"/>
      <c r="AG99" s="2"/>
      <c r="AH99" s="2"/>
      <c r="AI99" s="2"/>
      <c r="AJ99" s="2"/>
      <c r="AK99" s="2"/>
    </row>
    <row r="100" spans="3:37" ht="18" customHeight="1">
      <c r="C100" s="4"/>
      <c r="D100" s="4"/>
      <c r="E100" s="2"/>
      <c r="F100" s="2"/>
      <c r="G100" s="2"/>
      <c r="H100" s="2"/>
      <c r="I100" s="2"/>
      <c r="J100" s="2"/>
      <c r="K100" s="5"/>
      <c r="L100" s="6"/>
      <c r="M100" s="2"/>
      <c r="N100" s="5"/>
      <c r="O100" s="5"/>
      <c r="P100" s="2"/>
      <c r="Q100" s="2"/>
      <c r="R100" s="2"/>
      <c r="S100" s="5"/>
      <c r="T100" s="5"/>
      <c r="U100" s="2"/>
      <c r="V100" s="2"/>
      <c r="W100" s="2"/>
      <c r="X100" s="2"/>
      <c r="Y100" s="2"/>
      <c r="Z100" s="2"/>
      <c r="AA100" s="2"/>
      <c r="AB100" s="2"/>
      <c r="AC100" s="2"/>
      <c r="AD100" s="2"/>
      <c r="AE100" s="2"/>
      <c r="AF100" s="2"/>
      <c r="AG100" s="2"/>
      <c r="AH100" s="2"/>
      <c r="AI100" s="2"/>
      <c r="AJ100" s="2"/>
      <c r="AK100" s="2"/>
    </row>
    <row r="101" spans="3:37" ht="18" customHeight="1">
      <c r="C101" s="4"/>
      <c r="D101" s="4"/>
      <c r="E101" s="2"/>
      <c r="F101" s="2"/>
      <c r="G101" s="2"/>
      <c r="H101" s="2"/>
      <c r="I101" s="2"/>
      <c r="J101" s="2"/>
      <c r="K101" s="5"/>
      <c r="L101" s="6"/>
      <c r="M101" s="2"/>
      <c r="N101" s="5"/>
      <c r="O101" s="5"/>
      <c r="P101" s="2"/>
      <c r="Q101" s="2"/>
      <c r="R101" s="2"/>
      <c r="S101" s="5"/>
      <c r="T101" s="5"/>
      <c r="U101" s="2"/>
      <c r="V101" s="2"/>
      <c r="W101" s="2"/>
      <c r="X101" s="2"/>
      <c r="Y101" s="2"/>
      <c r="Z101" s="2"/>
      <c r="AA101" s="2"/>
      <c r="AB101" s="2"/>
      <c r="AC101" s="2"/>
      <c r="AD101" s="2"/>
      <c r="AE101" s="2"/>
      <c r="AF101" s="2"/>
      <c r="AG101" s="2"/>
      <c r="AH101" s="2"/>
      <c r="AI101" s="2"/>
      <c r="AJ101" s="2"/>
      <c r="AK101" s="2"/>
    </row>
    <row r="102" spans="3:37" ht="18" customHeight="1">
      <c r="AB102" s="2"/>
      <c r="AC102" s="2"/>
      <c r="AD102" s="2"/>
      <c r="AE102" s="2"/>
      <c r="AF102" s="2"/>
      <c r="AG102" s="2"/>
      <c r="AH102" s="2"/>
      <c r="AI102" s="2"/>
      <c r="AJ102" s="2"/>
      <c r="AK102" s="2"/>
    </row>
    <row r="103" spans="3:37" ht="18" customHeight="1">
      <c r="AB103" s="2"/>
      <c r="AC103" s="2"/>
      <c r="AD103" s="2"/>
      <c r="AE103" s="2"/>
      <c r="AF103" s="2"/>
      <c r="AG103" s="2"/>
      <c r="AH103" s="2"/>
      <c r="AI103" s="2"/>
      <c r="AJ103" s="2"/>
      <c r="AK103" s="2"/>
    </row>
  </sheetData>
  <sheetProtection formatCells="0" formatColumns="0" formatRows="0" insertColumns="0" insertRows="0" insertHyperlinks="0" deleteColumns="0" deleteRows="0" sort="0" autoFilter="0" pivotTables="0"/>
  <mergeCells count="80">
    <mergeCell ref="C37:F37"/>
    <mergeCell ref="C32:F33"/>
    <mergeCell ref="G15:N15"/>
    <mergeCell ref="G19:O19"/>
    <mergeCell ref="D12:F12"/>
    <mergeCell ref="G12:N12"/>
    <mergeCell ref="O12:V12"/>
    <mergeCell ref="G13:N14"/>
    <mergeCell ref="G18:O18"/>
    <mergeCell ref="D20:F20"/>
    <mergeCell ref="H20:K20"/>
    <mergeCell ref="G27:AJ28"/>
    <mergeCell ref="G26:AJ26"/>
    <mergeCell ref="X13:AK13"/>
    <mergeCell ref="X14:AK14"/>
    <mergeCell ref="W12:AK12"/>
    <mergeCell ref="A1:AK1"/>
    <mergeCell ref="C3:AK3"/>
    <mergeCell ref="E4:F4"/>
    <mergeCell ref="V4:X4"/>
    <mergeCell ref="AD4:AF4"/>
    <mergeCell ref="C5:AK5"/>
    <mergeCell ref="S6:AJ7"/>
    <mergeCell ref="F7:L7"/>
    <mergeCell ref="Y8:AJ8"/>
    <mergeCell ref="G11:N11"/>
    <mergeCell ref="O11:V11"/>
    <mergeCell ref="W11:AK11"/>
    <mergeCell ref="G16:N16"/>
    <mergeCell ref="P16:R16"/>
    <mergeCell ref="S16:T16"/>
    <mergeCell ref="AC16:AI16"/>
    <mergeCell ref="O13:V14"/>
    <mergeCell ref="G32:K32"/>
    <mergeCell ref="L32:N32"/>
    <mergeCell ref="A21:B26"/>
    <mergeCell ref="D21:F21"/>
    <mergeCell ref="G21:AJ21"/>
    <mergeCell ref="G22:AJ23"/>
    <mergeCell ref="D25:F25"/>
    <mergeCell ref="D26:F26"/>
    <mergeCell ref="G31:K31"/>
    <mergeCell ref="L31:N31"/>
    <mergeCell ref="P31:R31"/>
    <mergeCell ref="T31:W31"/>
    <mergeCell ref="G30:K30"/>
    <mergeCell ref="P32:R32"/>
    <mergeCell ref="T32:W32"/>
    <mergeCell ref="X32:AA32"/>
    <mergeCell ref="L30:N30"/>
    <mergeCell ref="P30:R30"/>
    <mergeCell ref="T30:W30"/>
    <mergeCell ref="X30:AK31"/>
    <mergeCell ref="AB32:AJ32"/>
    <mergeCell ref="G38:K39"/>
    <mergeCell ref="L38:Y38"/>
    <mergeCell ref="A42:B43"/>
    <mergeCell ref="G42:K43"/>
    <mergeCell ref="L42:W42"/>
    <mergeCell ref="X42:AJ42"/>
    <mergeCell ref="L43:O43"/>
    <mergeCell ref="P43:S43"/>
    <mergeCell ref="T43:W43"/>
    <mergeCell ref="X43:AJ43"/>
    <mergeCell ref="C43:F43"/>
    <mergeCell ref="G33:K33"/>
    <mergeCell ref="L33:AJ33"/>
    <mergeCell ref="G36:K37"/>
    <mergeCell ref="L36:V36"/>
    <mergeCell ref="N37:O37"/>
    <mergeCell ref="Q37:U37"/>
    <mergeCell ref="G34:AK34"/>
    <mergeCell ref="E53:AK53"/>
    <mergeCell ref="E54:AK54"/>
    <mergeCell ref="G44:K45"/>
    <mergeCell ref="L44:W44"/>
    <mergeCell ref="X44:AJ44"/>
    <mergeCell ref="G48:L48"/>
    <mergeCell ref="P48:U48"/>
    <mergeCell ref="G49:K50"/>
  </mergeCells>
  <phoneticPr fontId="2"/>
  <conditionalFormatting sqref="L43:AJ43">
    <cfRule type="expression" dxfId="79" priority="45" stopIfTrue="1">
      <formula>AP45=2</formula>
    </cfRule>
  </conditionalFormatting>
  <conditionalFormatting sqref="P43:S43">
    <cfRule type="expression" dxfId="78" priority="42" stopIfTrue="1">
      <formula>$AP$46=2</formula>
    </cfRule>
    <cfRule type="expression" dxfId="77" priority="43" stopIfTrue="1">
      <formula>AP45=2</formula>
    </cfRule>
    <cfRule type="expression" dxfId="76" priority="44" stopIfTrue="1">
      <formula>AP45=2</formula>
    </cfRule>
  </conditionalFormatting>
  <conditionalFormatting sqref="L43:O43">
    <cfRule type="expression" dxfId="75" priority="40" stopIfTrue="1">
      <formula>$AP$46=2</formula>
    </cfRule>
    <cfRule type="expression" dxfId="74" priority="41" stopIfTrue="1">
      <formula>AP45=2</formula>
    </cfRule>
  </conditionalFormatting>
  <conditionalFormatting sqref="T43:AJ43 G42:K43">
    <cfRule type="expression" dxfId="73" priority="39" stopIfTrue="1">
      <formula>$AP$45=2</formula>
    </cfRule>
  </conditionalFormatting>
  <conditionalFormatting sqref="G44:K45">
    <cfRule type="expression" dxfId="72" priority="4">
      <formula>$AP$46=1</formula>
    </cfRule>
    <cfRule type="expression" dxfId="71" priority="5">
      <formula>$AP$46=2</formula>
    </cfRule>
    <cfRule type="expression" dxfId="70" priority="6">
      <formula>$AP$46=1</formula>
    </cfRule>
    <cfRule type="expression" dxfId="69" priority="7">
      <formula>$AP$46=1</formula>
    </cfRule>
    <cfRule type="expression" dxfId="68" priority="9">
      <formula>$AP$46=1</formula>
    </cfRule>
    <cfRule type="expression" dxfId="67" priority="37" stopIfTrue="1">
      <formula>$AP$46=1</formula>
    </cfRule>
    <cfRule type="expression" dxfId="66" priority="38" stopIfTrue="1">
      <formula>$AP$45=1</formula>
    </cfRule>
  </conditionalFormatting>
  <conditionalFormatting sqref="G38:K39">
    <cfRule type="expression" dxfId="65" priority="35" stopIfTrue="1">
      <formula>$AP$37=1</formula>
    </cfRule>
    <cfRule type="expression" dxfId="64" priority="36" stopIfTrue="1">
      <formula>$AP$41=1</formula>
    </cfRule>
  </conditionalFormatting>
  <conditionalFormatting sqref="Q37:U37 G36:K37">
    <cfRule type="expression" dxfId="63" priority="34" stopIfTrue="1">
      <formula>$AP$41=2</formula>
    </cfRule>
  </conditionalFormatting>
  <conditionalFormatting sqref="N37:O37">
    <cfRule type="expression" dxfId="62" priority="31" stopIfTrue="1">
      <formula>$AP$37=2</formula>
    </cfRule>
    <cfRule type="expression" dxfId="61" priority="32" stopIfTrue="1">
      <formula>$AP$41=2</formula>
    </cfRule>
    <cfRule type="expression" dxfId="60" priority="33" stopIfTrue="1">
      <formula>"="</formula>
    </cfRule>
  </conditionalFormatting>
  <conditionalFormatting sqref="S6:AJ7">
    <cfRule type="expression" dxfId="59" priority="17" stopIfTrue="1">
      <formula>$AS$5=0</formula>
    </cfRule>
    <cfRule type="expression" dxfId="58" priority="18" stopIfTrue="1">
      <formula>$AS$5=1</formula>
    </cfRule>
    <cfRule type="expression" dxfId="57" priority="19" stopIfTrue="1">
      <formula>"AND(AR5=1,AR8=1,AR13=1,AR14=1,AR16=1,AR18=1,AR24=1,AR28=1,AR30=1,AR35=1,AR41=1,AR47=1,AR48=1,AR49=1)"</formula>
    </cfRule>
    <cfRule type="expression" dxfId="56" priority="20" stopIfTrue="1">
      <formula>AR=0</formula>
    </cfRule>
    <cfRule type="expression" dxfId="55" priority="21" stopIfTrue="1">
      <formula>$AR$5=0</formula>
    </cfRule>
    <cfRule type="expression" dxfId="54" priority="22" stopIfTrue="1">
      <formula>$AR$5=0</formula>
    </cfRule>
    <cfRule type="expression" dxfId="53" priority="23" stopIfTrue="1">
      <formula>$AR$5=0</formula>
    </cfRule>
    <cfRule type="expression" dxfId="52" priority="24" stopIfTrue="1">
      <formula>$AP$54&gt;=16</formula>
    </cfRule>
    <cfRule type="expression" dxfId="51" priority="25" stopIfTrue="1">
      <formula>$AP$54&lt;16</formula>
    </cfRule>
    <cfRule type="expression" dxfId="50" priority="26" stopIfTrue="1">
      <formula>$AP$54&lt;20</formula>
    </cfRule>
    <cfRule type="expression" dxfId="49" priority="27" stopIfTrue="1">
      <formula>$AP$54&gt;19</formula>
    </cfRule>
    <cfRule type="expression" dxfId="48" priority="28" stopIfTrue="1">
      <formula>$AP$54&gt;19</formula>
    </cfRule>
    <cfRule type="expression" dxfId="47" priority="29" stopIfTrue="1">
      <formula>$AP$54&gt;0</formula>
    </cfRule>
    <cfRule type="expression" dxfId="46" priority="30" stopIfTrue="1">
      <formula>$AP$54&gt;0</formula>
    </cfRule>
  </conditionalFormatting>
  <conditionalFormatting sqref="G36:K37 Q37:U37">
    <cfRule type="expression" dxfId="45" priority="16" stopIfTrue="1">
      <formula>$AP$37=2</formula>
    </cfRule>
  </conditionalFormatting>
  <conditionalFormatting sqref="AB32:AJ32">
    <cfRule type="expression" dxfId="44" priority="14" stopIfTrue="1">
      <formula>$AP$32=0</formula>
    </cfRule>
  </conditionalFormatting>
  <conditionalFormatting sqref="G42:K43">
    <cfRule type="expression" dxfId="43" priority="8">
      <formula>$AP$46=2</formula>
    </cfRule>
    <cfRule type="expression" dxfId="42" priority="13" stopIfTrue="1">
      <formula>$AP$46=2</formula>
    </cfRule>
  </conditionalFormatting>
  <conditionalFormatting sqref="T43:W43">
    <cfRule type="expression" dxfId="41" priority="11" stopIfTrue="1">
      <formula>$AP$46=2</formula>
    </cfRule>
    <cfRule type="expression" dxfId="40" priority="12" stopIfTrue="1">
      <formula>$AP$46=2</formula>
    </cfRule>
  </conditionalFormatting>
  <conditionalFormatting sqref="X43:AJ43">
    <cfRule type="expression" dxfId="39" priority="10" stopIfTrue="1">
      <formula>$AP$46=2</formula>
    </cfRule>
  </conditionalFormatting>
  <conditionalFormatting sqref="N37:O37">
    <cfRule type="expression" dxfId="38" priority="1" stopIfTrue="1">
      <formula>$AP$37=2</formula>
    </cfRule>
    <cfRule type="expression" dxfId="37" priority="2" stopIfTrue="1">
      <formula>$AP$41=2</formula>
    </cfRule>
    <cfRule type="expression" dxfId="36" priority="3" stopIfTrue="1">
      <formula>"="</formula>
    </cfRule>
  </conditionalFormatting>
  <dataValidations count="6">
    <dataValidation imeMode="hiragana" allowBlank="1" showInputMessage="1" showErrorMessage="1" sqref="G27:AJ28 L43:AJ43 G13:V14 G22:AJ23"/>
    <dataValidation imeMode="fullKatakana" allowBlank="1" showInputMessage="1" showErrorMessage="1" sqref="G26:AJ26 G12:V12 G21:AJ21"/>
    <dataValidation type="whole" imeMode="off" allowBlank="1" showInputMessage="1" showErrorMessage="1" sqref="N37:O37">
      <formula1>26</formula1>
      <formula2>27</formula2>
    </dataValidation>
    <dataValidation imeMode="off" allowBlank="1" showInputMessage="1" showErrorMessage="1" sqref="G16:N16 L30:W32 L33:AJ33 H20:K20 G18"/>
    <dataValidation type="date" imeMode="off" allowBlank="1" showInputMessage="1" showErrorMessage="1" sqref="F7:L7">
      <formula1>42419</formula1>
      <formula2>42440</formula2>
    </dataValidation>
    <dataValidation type="whole" imeMode="off" allowBlank="1" showInputMessage="1" showErrorMessage="1" sqref="Q37:U37">
      <formula1>1001</formula1>
      <formula2>9999</formula2>
    </dataValidation>
  </dataValidations>
  <hyperlinks>
    <hyperlink ref="L33" r:id="rId1"/>
  </hyperlinks>
  <pageMargins left="0.62992125984251968" right="0.19685039370078741" top="0.51181102362204722" bottom="0.27559055118110237" header="0" footer="0.35433070866141736"/>
  <pageSetup paperSize="9" scale="97"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049" r:id="rId5" name="Option Button 1">
              <controlPr locked="0" defaultSize="0" autoFill="0" autoLine="0" autoPict="0">
                <anchor moveWithCells="1">
                  <from>
                    <xdr:col>28</xdr:col>
                    <xdr:colOff>104775</xdr:colOff>
                    <xdr:row>15</xdr:row>
                    <xdr:rowOff>114300</xdr:rowOff>
                  </from>
                  <to>
                    <xdr:col>30</xdr:col>
                    <xdr:colOff>190500</xdr:colOff>
                    <xdr:row>15</xdr:row>
                    <xdr:rowOff>323850</xdr:rowOff>
                  </to>
                </anchor>
              </controlPr>
            </control>
          </mc:Choice>
        </mc:AlternateContent>
        <mc:AlternateContent xmlns:mc="http://schemas.openxmlformats.org/markup-compatibility/2006">
          <mc:Choice Requires="x14">
            <control shapeId="2050" r:id="rId6" name="Option Button 2">
              <controlPr locked="0" defaultSize="0" autoFill="0" autoLine="0" autoPict="0">
                <anchor moveWithCells="1">
                  <from>
                    <xdr:col>31</xdr:col>
                    <xdr:colOff>142875</xdr:colOff>
                    <xdr:row>15</xdr:row>
                    <xdr:rowOff>114300</xdr:rowOff>
                  </from>
                  <to>
                    <xdr:col>33</xdr:col>
                    <xdr:colOff>190500</xdr:colOff>
                    <xdr:row>15</xdr:row>
                    <xdr:rowOff>323850</xdr:rowOff>
                  </to>
                </anchor>
              </controlPr>
            </control>
          </mc:Choice>
        </mc:AlternateContent>
        <mc:AlternateContent xmlns:mc="http://schemas.openxmlformats.org/markup-compatibility/2006">
          <mc:Choice Requires="x14">
            <control shapeId="2051" r:id="rId7" name="Group Box 3">
              <controlPr defaultSize="0" autoFill="0" autoPict="0">
                <anchor moveWithCells="1">
                  <from>
                    <xdr:col>28</xdr:col>
                    <xdr:colOff>9525</xdr:colOff>
                    <xdr:row>14</xdr:row>
                    <xdr:rowOff>180975</xdr:rowOff>
                  </from>
                  <to>
                    <xdr:col>34</xdr:col>
                    <xdr:colOff>190500</xdr:colOff>
                    <xdr:row>15</xdr:row>
                    <xdr:rowOff>428625</xdr:rowOff>
                  </to>
                </anchor>
              </controlPr>
            </control>
          </mc:Choice>
        </mc:AlternateContent>
        <mc:AlternateContent xmlns:mc="http://schemas.openxmlformats.org/markup-compatibility/2006">
          <mc:Choice Requires="x14">
            <control shapeId="2052" r:id="rId8" name="Drop Down 4">
              <controlPr locked="0" defaultSize="0" autoLine="0" autoPict="0">
                <anchor moveWithCells="1">
                  <from>
                    <xdr:col>5</xdr:col>
                    <xdr:colOff>285750</xdr:colOff>
                    <xdr:row>48</xdr:row>
                    <xdr:rowOff>9525</xdr:rowOff>
                  </from>
                  <to>
                    <xdr:col>12</xdr:col>
                    <xdr:colOff>9525</xdr:colOff>
                    <xdr:row>49</xdr:row>
                    <xdr:rowOff>114300</xdr:rowOff>
                  </to>
                </anchor>
              </controlPr>
            </control>
          </mc:Choice>
        </mc:AlternateContent>
        <mc:AlternateContent xmlns:mc="http://schemas.openxmlformats.org/markup-compatibility/2006">
          <mc:Choice Requires="x14">
            <control shapeId="2053" r:id="rId9" name="Drop Down 5">
              <controlPr locked="0" defaultSize="0" autoLine="0" autoPict="0">
                <anchor moveWithCells="1">
                  <from>
                    <xdr:col>15</xdr:col>
                    <xdr:colOff>0</xdr:colOff>
                    <xdr:row>48</xdr:row>
                    <xdr:rowOff>9525</xdr:rowOff>
                  </from>
                  <to>
                    <xdr:col>21</xdr:col>
                    <xdr:colOff>0</xdr:colOff>
                    <xdr:row>49</xdr:row>
                    <xdr:rowOff>85725</xdr:rowOff>
                  </to>
                </anchor>
              </controlPr>
            </control>
          </mc:Choice>
        </mc:AlternateContent>
        <mc:AlternateContent xmlns:mc="http://schemas.openxmlformats.org/markup-compatibility/2006">
          <mc:Choice Requires="x14">
            <control shapeId="2054" r:id="rId10" name="Option Button 6">
              <controlPr locked="0" defaultSize="0" autoFill="0" autoLine="0" autoPict="0">
                <anchor moveWithCells="1">
                  <from>
                    <xdr:col>6</xdr:col>
                    <xdr:colOff>104775</xdr:colOff>
                    <xdr:row>35</xdr:row>
                    <xdr:rowOff>114300</xdr:rowOff>
                  </from>
                  <to>
                    <xdr:col>10</xdr:col>
                    <xdr:colOff>85725</xdr:colOff>
                    <xdr:row>36</xdr:row>
                    <xdr:rowOff>161925</xdr:rowOff>
                  </to>
                </anchor>
              </controlPr>
            </control>
          </mc:Choice>
        </mc:AlternateContent>
        <mc:AlternateContent xmlns:mc="http://schemas.openxmlformats.org/markup-compatibility/2006">
          <mc:Choice Requires="x14">
            <control shapeId="2055" r:id="rId11" name="Option Button 7">
              <controlPr locked="0" defaultSize="0" autoFill="0" autoLine="0" autoPict="0">
                <anchor moveWithCells="1">
                  <from>
                    <xdr:col>6</xdr:col>
                    <xdr:colOff>95250</xdr:colOff>
                    <xdr:row>37</xdr:row>
                    <xdr:rowOff>95250</xdr:rowOff>
                  </from>
                  <to>
                    <xdr:col>10</xdr:col>
                    <xdr:colOff>76200</xdr:colOff>
                    <xdr:row>38</xdr:row>
                    <xdr:rowOff>142875</xdr:rowOff>
                  </to>
                </anchor>
              </controlPr>
            </control>
          </mc:Choice>
        </mc:AlternateContent>
        <mc:AlternateContent xmlns:mc="http://schemas.openxmlformats.org/markup-compatibility/2006">
          <mc:Choice Requires="x14">
            <control shapeId="2056" r:id="rId12" name="Group Box 8">
              <controlPr defaultSize="0" autoFill="0" autoPict="0">
                <anchor moveWithCells="1">
                  <from>
                    <xdr:col>6</xdr:col>
                    <xdr:colOff>9525</xdr:colOff>
                    <xdr:row>35</xdr:row>
                    <xdr:rowOff>9525</xdr:rowOff>
                  </from>
                  <to>
                    <xdr:col>10</xdr:col>
                    <xdr:colOff>180975</xdr:colOff>
                    <xdr:row>39</xdr:row>
                    <xdr:rowOff>9525</xdr:rowOff>
                  </to>
                </anchor>
              </controlPr>
            </control>
          </mc:Choice>
        </mc:AlternateContent>
        <mc:AlternateContent xmlns:mc="http://schemas.openxmlformats.org/markup-compatibility/2006">
          <mc:Choice Requires="x14">
            <control shapeId="2057" r:id="rId13" name="Option Button 9">
              <controlPr locked="0" defaultSize="0" autoFill="0" autoLine="0" autoPict="0">
                <anchor moveWithCells="1">
                  <from>
                    <xdr:col>6</xdr:col>
                    <xdr:colOff>123825</xdr:colOff>
                    <xdr:row>41</xdr:row>
                    <xdr:rowOff>104775</xdr:rowOff>
                  </from>
                  <to>
                    <xdr:col>10</xdr:col>
                    <xdr:colOff>38100</xdr:colOff>
                    <xdr:row>42</xdr:row>
                    <xdr:rowOff>161925</xdr:rowOff>
                  </to>
                </anchor>
              </controlPr>
            </control>
          </mc:Choice>
        </mc:AlternateContent>
        <mc:AlternateContent xmlns:mc="http://schemas.openxmlformats.org/markup-compatibility/2006">
          <mc:Choice Requires="x14">
            <control shapeId="2058" r:id="rId14" name="Option Button 10">
              <controlPr locked="0" defaultSize="0" autoFill="0" autoLine="0" autoPict="0">
                <anchor moveWithCells="1">
                  <from>
                    <xdr:col>6</xdr:col>
                    <xdr:colOff>104775</xdr:colOff>
                    <xdr:row>43</xdr:row>
                    <xdr:rowOff>85725</xdr:rowOff>
                  </from>
                  <to>
                    <xdr:col>10</xdr:col>
                    <xdr:colOff>133350</xdr:colOff>
                    <xdr:row>44</xdr:row>
                    <xdr:rowOff>142875</xdr:rowOff>
                  </to>
                </anchor>
              </controlPr>
            </control>
          </mc:Choice>
        </mc:AlternateContent>
        <mc:AlternateContent xmlns:mc="http://schemas.openxmlformats.org/markup-compatibility/2006">
          <mc:Choice Requires="x14">
            <control shapeId="2059" r:id="rId15" name="Group Box 11">
              <controlPr defaultSize="0" autoFill="0" autoPict="0">
                <anchor moveWithCells="1">
                  <from>
                    <xdr:col>5</xdr:col>
                    <xdr:colOff>276225</xdr:colOff>
                    <xdr:row>41</xdr:row>
                    <xdr:rowOff>9525</xdr:rowOff>
                  </from>
                  <to>
                    <xdr:col>11</xdr:col>
                    <xdr:colOff>0</xdr:colOff>
                    <xdr:row>45</xdr:row>
                    <xdr:rowOff>9525</xdr:rowOff>
                  </to>
                </anchor>
              </controlPr>
            </control>
          </mc:Choice>
        </mc:AlternateContent>
        <mc:AlternateContent xmlns:mc="http://schemas.openxmlformats.org/markup-compatibility/2006">
          <mc:Choice Requires="x14">
            <control shapeId="2060" r:id="rId16" name="Drop Down 12">
              <controlPr defaultSize="0" autoLine="0" autoPict="0">
                <anchor moveWithCells="1">
                  <from>
                    <xdr:col>6</xdr:col>
                    <xdr:colOff>0</xdr:colOff>
                    <xdr:row>16</xdr:row>
                    <xdr:rowOff>180975</xdr:rowOff>
                  </from>
                  <to>
                    <xdr:col>16</xdr:col>
                    <xdr:colOff>66675</xdr:colOff>
                    <xdr:row>17</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D103"/>
  <sheetViews>
    <sheetView showGridLines="0" tabSelected="1" zoomScaleNormal="100" workbookViewId="0">
      <selection activeCell="BA3" sqref="BA3"/>
    </sheetView>
  </sheetViews>
  <sheetFormatPr defaultColWidth="2.625" defaultRowHeight="18" customHeight="1"/>
  <cols>
    <col min="1" max="1" width="3.75" style="7" customWidth="1"/>
    <col min="2" max="2" width="2.25" style="1" customWidth="1"/>
    <col min="3" max="3" width="3.125" style="8" customWidth="1"/>
    <col min="4" max="4" width="4.375" style="8" customWidth="1"/>
    <col min="5" max="5" width="3.375" style="1" customWidth="1"/>
    <col min="6" max="6" width="3.875" style="1" customWidth="1"/>
    <col min="7" max="10" width="2.625" style="1" customWidth="1"/>
    <col min="11" max="11" width="2.625" style="9" customWidth="1"/>
    <col min="12" max="12" width="2.625" style="10" customWidth="1"/>
    <col min="13" max="13" width="2.625" style="1" customWidth="1"/>
    <col min="14" max="15" width="2.625" style="9" customWidth="1"/>
    <col min="16" max="18" width="2.625" style="1" customWidth="1"/>
    <col min="19" max="20" width="2.625" style="9" customWidth="1"/>
    <col min="21" max="28" width="2.625" style="1" customWidth="1"/>
    <col min="29" max="30" width="2.75" style="1" customWidth="1"/>
    <col min="31" max="35" width="2.625" style="1" customWidth="1"/>
    <col min="36" max="36" width="1.875" style="1" customWidth="1"/>
    <col min="37" max="37" width="5.125" style="1" customWidth="1"/>
    <col min="38" max="38" width="1.375" style="1" customWidth="1"/>
    <col min="39" max="39" width="0.75" style="1" customWidth="1"/>
    <col min="40" max="40" width="1.375" style="1" hidden="1" customWidth="1"/>
    <col min="41" max="41" width="23" style="1" hidden="1" customWidth="1"/>
    <col min="42" max="42" width="8.25" style="1" hidden="1" customWidth="1"/>
    <col min="43" max="43" width="7.75" style="1" hidden="1" customWidth="1"/>
    <col min="44" max="44" width="8.25" style="1" hidden="1" customWidth="1"/>
    <col min="45" max="47" width="2.625" style="1" hidden="1" customWidth="1"/>
    <col min="48" max="48" width="0" style="1" hidden="1" customWidth="1"/>
    <col min="49" max="16384" width="2.625" style="1"/>
  </cols>
  <sheetData>
    <row r="1" spans="1:56">
      <c r="A1" s="266" t="s">
        <v>101</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11"/>
      <c r="AM1" s="11"/>
      <c r="AN1" s="11"/>
      <c r="AO1" s="11"/>
      <c r="AP1" s="12"/>
      <c r="AQ1" s="12"/>
      <c r="AR1" s="12"/>
      <c r="AS1" s="12"/>
      <c r="AT1" s="12"/>
      <c r="AU1" s="12"/>
      <c r="AV1" s="12"/>
      <c r="AW1" s="12"/>
      <c r="AX1" s="12"/>
      <c r="AY1" s="12"/>
      <c r="AZ1" s="12"/>
      <c r="BA1" s="12"/>
      <c r="BB1" s="12"/>
      <c r="BC1" s="12"/>
      <c r="BD1" s="12"/>
    </row>
    <row r="2" spans="1:56" ht="17.25" customHeight="1">
      <c r="A2" s="266" t="s">
        <v>100</v>
      </c>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11"/>
      <c r="AM2" s="11"/>
      <c r="AN2" s="11"/>
      <c r="AO2" s="11"/>
      <c r="AP2" s="12"/>
      <c r="AQ2" s="12"/>
      <c r="AR2" s="12"/>
      <c r="AS2" s="12"/>
      <c r="AT2" s="12"/>
      <c r="AU2" s="12"/>
      <c r="AV2" s="12"/>
      <c r="AW2" s="12"/>
      <c r="AX2" s="12"/>
      <c r="AY2" s="12"/>
      <c r="AZ2" s="12"/>
      <c r="BA2" s="12"/>
      <c r="BB2" s="12"/>
      <c r="BC2" s="12"/>
      <c r="BD2" s="12"/>
    </row>
    <row r="3" spans="1:56" ht="35.25" customHeight="1">
      <c r="A3" s="13"/>
      <c r="B3" s="11"/>
      <c r="C3" s="236" t="s">
        <v>105</v>
      </c>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11"/>
      <c r="AM3" s="11"/>
      <c r="AN3" s="11"/>
      <c r="AO3" s="11"/>
      <c r="AP3" s="12"/>
      <c r="AQ3" s="12"/>
      <c r="AR3" s="12"/>
      <c r="AS3" s="12"/>
      <c r="AT3" s="12"/>
      <c r="AU3" s="12"/>
      <c r="AV3" s="12"/>
      <c r="AW3" s="12"/>
      <c r="AX3" s="12"/>
      <c r="AY3" s="12"/>
      <c r="AZ3" s="12"/>
      <c r="BA3" s="12"/>
      <c r="BB3" s="12"/>
      <c r="BC3" s="12"/>
      <c r="BD3" s="12"/>
    </row>
    <row r="4" spans="1:56" ht="30" customHeight="1" thickBot="1">
      <c r="A4" s="17"/>
      <c r="B4" s="18"/>
      <c r="C4" s="19" t="s">
        <v>0</v>
      </c>
      <c r="D4" s="20"/>
      <c r="E4" s="238" t="str">
        <f>IF(F7="","",F7)</f>
        <v/>
      </c>
      <c r="F4" s="238"/>
      <c r="G4" s="20" t="s">
        <v>1</v>
      </c>
      <c r="H4" s="20"/>
      <c r="I4" s="20"/>
      <c r="J4" s="20"/>
      <c r="K4" s="20"/>
      <c r="L4" s="20"/>
      <c r="M4" s="20"/>
      <c r="N4" s="20"/>
      <c r="O4" s="20"/>
      <c r="P4" s="20"/>
      <c r="Q4" s="20"/>
      <c r="R4" s="20"/>
      <c r="S4" s="20"/>
      <c r="T4" s="20"/>
      <c r="U4" s="21"/>
      <c r="V4" s="239" t="s">
        <v>2</v>
      </c>
      <c r="W4" s="240"/>
      <c r="X4" s="240"/>
      <c r="Y4" s="22"/>
      <c r="Z4" s="22"/>
      <c r="AA4" s="22"/>
      <c r="AB4" s="22"/>
      <c r="AC4" s="23"/>
      <c r="AD4" s="239" t="s">
        <v>3</v>
      </c>
      <c r="AE4" s="240"/>
      <c r="AF4" s="240"/>
      <c r="AG4" s="22"/>
      <c r="AH4" s="22"/>
      <c r="AI4" s="22"/>
      <c r="AJ4" s="22"/>
      <c r="AK4" s="23"/>
      <c r="AL4" s="18"/>
      <c r="AM4" s="18"/>
      <c r="AN4" s="18"/>
      <c r="AO4" s="18"/>
      <c r="AP4" s="12"/>
      <c r="AQ4" s="12"/>
      <c r="AR4" s="12"/>
      <c r="AS4" s="12"/>
      <c r="AT4" s="12"/>
      <c r="AU4" s="12"/>
      <c r="AV4" s="12"/>
      <c r="AW4" s="12"/>
      <c r="AX4" s="12"/>
      <c r="AY4" s="12"/>
      <c r="AZ4" s="12"/>
      <c r="BA4" s="12"/>
      <c r="BB4" s="12"/>
      <c r="BC4" s="12"/>
      <c r="BD4" s="12"/>
    </row>
    <row r="5" spans="1:56" s="3" customFormat="1" ht="27.75" customHeight="1">
      <c r="A5" s="17"/>
      <c r="B5" s="24"/>
      <c r="C5" s="220" t="s">
        <v>4</v>
      </c>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2"/>
      <c r="AL5" s="24"/>
      <c r="AM5" s="24"/>
      <c r="AN5" s="24"/>
      <c r="AO5" s="24"/>
      <c r="AP5" s="24"/>
      <c r="AQ5" s="24"/>
      <c r="AR5" s="24">
        <f>IF(AND(AR7=1,AR10=1,AR15=1,AR16=1,AR18=1,AR20=1,AR26=1,AR30=1,AR32=1,AR37=1,AR43=1,AR49=1,AR50=1,AR51=1,AR29=1,AR31=1,AR33=1),1,0)</f>
        <v>0</v>
      </c>
      <c r="AS5" s="24">
        <f>AR5</f>
        <v>0</v>
      </c>
      <c r="AT5" s="24"/>
      <c r="AU5" s="24"/>
      <c r="AV5" s="24"/>
      <c r="AW5" s="24"/>
      <c r="AX5" s="24"/>
      <c r="AY5" s="24"/>
      <c r="AZ5" s="24"/>
      <c r="BA5" s="24"/>
      <c r="BB5" s="24"/>
      <c r="BC5" s="24"/>
      <c r="BD5" s="24"/>
    </row>
    <row r="6" spans="1:56" s="3" customFormat="1" ht="27.75" customHeight="1">
      <c r="A6" s="17"/>
      <c r="B6" s="24"/>
      <c r="C6" s="25"/>
      <c r="D6" s="26"/>
      <c r="E6" s="26"/>
      <c r="F6" s="26"/>
      <c r="G6" s="26"/>
      <c r="H6" s="26"/>
      <c r="I6" s="26"/>
      <c r="J6" s="26"/>
      <c r="K6" s="26"/>
      <c r="L6" s="26"/>
      <c r="M6" s="26"/>
      <c r="N6" s="26"/>
      <c r="O6" s="26"/>
      <c r="P6" s="26"/>
      <c r="Q6" s="26"/>
      <c r="R6" s="26"/>
      <c r="S6" s="223" t="s">
        <v>5</v>
      </c>
      <c r="T6" s="223"/>
      <c r="U6" s="223"/>
      <c r="V6" s="223"/>
      <c r="W6" s="223"/>
      <c r="X6" s="223"/>
      <c r="Y6" s="223"/>
      <c r="Z6" s="223"/>
      <c r="AA6" s="223"/>
      <c r="AB6" s="223"/>
      <c r="AC6" s="223"/>
      <c r="AD6" s="223"/>
      <c r="AE6" s="223"/>
      <c r="AF6" s="223"/>
      <c r="AG6" s="223"/>
      <c r="AH6" s="223"/>
      <c r="AI6" s="223"/>
      <c r="AJ6" s="223"/>
      <c r="AK6" s="27"/>
      <c r="AL6" s="24"/>
      <c r="AM6" s="24"/>
      <c r="AN6" s="24"/>
      <c r="AO6" s="24"/>
      <c r="AP6" s="24"/>
      <c r="AQ6" s="24"/>
      <c r="AR6" s="24"/>
      <c r="AS6" s="24"/>
      <c r="AT6" s="24"/>
      <c r="AU6" s="24"/>
      <c r="AV6" s="24"/>
      <c r="AW6" s="24"/>
      <c r="AX6" s="24"/>
      <c r="AY6" s="24"/>
      <c r="AZ6" s="24"/>
      <c r="BA6" s="24"/>
      <c r="BB6" s="24"/>
      <c r="BC6" s="24"/>
      <c r="BD6" s="24"/>
    </row>
    <row r="7" spans="1:56" s="3" customFormat="1" ht="13.5" customHeight="1">
      <c r="A7" s="17"/>
      <c r="B7" s="24"/>
      <c r="C7" s="28"/>
      <c r="D7" s="29"/>
      <c r="E7" s="29"/>
      <c r="F7" s="224"/>
      <c r="G7" s="224"/>
      <c r="H7" s="224"/>
      <c r="I7" s="224"/>
      <c r="J7" s="224"/>
      <c r="K7" s="224"/>
      <c r="L7" s="224"/>
      <c r="M7" s="29"/>
      <c r="N7" s="30" t="s">
        <v>6</v>
      </c>
      <c r="O7" s="30"/>
      <c r="P7" s="29"/>
      <c r="Q7" s="29"/>
      <c r="R7" s="30"/>
      <c r="S7" s="223"/>
      <c r="T7" s="223"/>
      <c r="U7" s="223"/>
      <c r="V7" s="223"/>
      <c r="W7" s="223"/>
      <c r="X7" s="223"/>
      <c r="Y7" s="223"/>
      <c r="Z7" s="223"/>
      <c r="AA7" s="223"/>
      <c r="AB7" s="223"/>
      <c r="AC7" s="223"/>
      <c r="AD7" s="223"/>
      <c r="AE7" s="223"/>
      <c r="AF7" s="223"/>
      <c r="AG7" s="223"/>
      <c r="AH7" s="223"/>
      <c r="AI7" s="223"/>
      <c r="AJ7" s="223"/>
      <c r="AK7" s="31"/>
      <c r="AL7" s="24"/>
      <c r="AM7" s="24"/>
      <c r="AN7" s="24"/>
      <c r="AO7" s="24"/>
      <c r="AP7" s="32">
        <f>IF(F7="",0,1)</f>
        <v>0</v>
      </c>
      <c r="AQ7" s="32">
        <f>AP7</f>
        <v>0</v>
      </c>
      <c r="AR7" s="24">
        <f>AQ7</f>
        <v>0</v>
      </c>
      <c r="AS7" s="24"/>
      <c r="AT7" s="24"/>
      <c r="AU7" s="24"/>
      <c r="AV7" s="24"/>
      <c r="AW7" s="24"/>
      <c r="AX7" s="24"/>
      <c r="AY7" s="24"/>
      <c r="AZ7" s="24"/>
      <c r="BA7" s="24"/>
      <c r="BB7" s="24"/>
      <c r="BC7" s="24"/>
      <c r="BD7" s="24"/>
    </row>
    <row r="8" spans="1:56" s="3" customFormat="1" ht="19.5" customHeight="1">
      <c r="A8" s="17"/>
      <c r="B8" s="24"/>
      <c r="C8" s="28"/>
      <c r="D8" s="29"/>
      <c r="E8" s="29"/>
      <c r="F8" s="29"/>
      <c r="G8" s="29" t="s">
        <v>7</v>
      </c>
      <c r="H8" s="29"/>
      <c r="I8" s="29"/>
      <c r="J8" s="29"/>
      <c r="K8" s="30"/>
      <c r="L8" s="33"/>
      <c r="M8" s="29"/>
      <c r="N8" s="30"/>
      <c r="O8" s="30"/>
      <c r="P8" s="29"/>
      <c r="Q8" s="29"/>
      <c r="R8" s="30"/>
      <c r="S8" s="30"/>
      <c r="T8" s="30"/>
      <c r="U8" s="34"/>
      <c r="V8" s="35" t="s">
        <v>8</v>
      </c>
      <c r="W8" s="35"/>
      <c r="X8" s="35"/>
      <c r="Y8" s="225" t="str">
        <f>G13&amp;"　"&amp;O13</f>
        <v>　</v>
      </c>
      <c r="Z8" s="226"/>
      <c r="AA8" s="226"/>
      <c r="AB8" s="226"/>
      <c r="AC8" s="226"/>
      <c r="AD8" s="226"/>
      <c r="AE8" s="226"/>
      <c r="AF8" s="226"/>
      <c r="AG8" s="226"/>
      <c r="AH8" s="226"/>
      <c r="AI8" s="226"/>
      <c r="AJ8" s="226"/>
      <c r="AK8" s="36"/>
      <c r="AL8" s="24"/>
      <c r="AM8" s="24"/>
      <c r="AN8" s="24"/>
      <c r="AO8" s="24"/>
      <c r="AP8" s="32"/>
      <c r="AQ8" s="24"/>
      <c r="AR8" s="24"/>
      <c r="AS8" s="24"/>
      <c r="AT8" s="24"/>
      <c r="AU8" s="24"/>
      <c r="AV8" s="24"/>
      <c r="AW8" s="24"/>
      <c r="AX8" s="24"/>
      <c r="AY8" s="24"/>
      <c r="AZ8" s="24"/>
      <c r="BA8" s="24"/>
      <c r="BB8" s="24"/>
      <c r="BC8" s="24"/>
      <c r="BD8" s="24"/>
    </row>
    <row r="9" spans="1:56" s="2" customFormat="1" ht="3.75" customHeight="1">
      <c r="A9" s="17"/>
      <c r="B9" s="18"/>
      <c r="C9" s="37"/>
      <c r="D9" s="38"/>
      <c r="E9" s="38"/>
      <c r="F9" s="38"/>
      <c r="G9" s="38"/>
      <c r="H9" s="38"/>
      <c r="I9" s="38"/>
      <c r="J9" s="38"/>
      <c r="K9" s="39"/>
      <c r="L9" s="40"/>
      <c r="M9" s="38"/>
      <c r="N9" s="39"/>
      <c r="O9" s="39"/>
      <c r="P9" s="38"/>
      <c r="Q9" s="38"/>
      <c r="R9" s="39"/>
      <c r="S9" s="39"/>
      <c r="T9" s="39"/>
      <c r="U9" s="41"/>
      <c r="V9" s="41"/>
      <c r="W9" s="41"/>
      <c r="X9" s="41"/>
      <c r="Y9" s="41"/>
      <c r="Z9" s="41"/>
      <c r="AA9" s="41"/>
      <c r="AB9" s="41"/>
      <c r="AC9" s="41"/>
      <c r="AD9" s="41"/>
      <c r="AE9" s="41"/>
      <c r="AF9" s="41"/>
      <c r="AG9" s="41"/>
      <c r="AH9" s="41"/>
      <c r="AI9" s="41"/>
      <c r="AJ9" s="41"/>
      <c r="AK9" s="42"/>
      <c r="AL9" s="18"/>
      <c r="AM9" s="18"/>
      <c r="AN9" s="18"/>
      <c r="AO9" s="18"/>
      <c r="AP9" s="43"/>
      <c r="AQ9" s="18"/>
      <c r="AR9" s="18"/>
      <c r="AS9" s="18"/>
      <c r="AT9" s="18"/>
      <c r="AU9" s="18"/>
      <c r="AV9" s="18"/>
      <c r="AW9" s="18"/>
      <c r="AX9" s="18"/>
      <c r="AY9" s="18"/>
      <c r="AZ9" s="18"/>
      <c r="BA9" s="18"/>
      <c r="BB9" s="18"/>
      <c r="BC9" s="18"/>
      <c r="BD9" s="18"/>
    </row>
    <row r="10" spans="1:56" s="3" customFormat="1" ht="15" customHeight="1" thickBot="1">
      <c r="A10" s="17"/>
      <c r="B10" s="24"/>
      <c r="C10" s="44"/>
      <c r="D10" s="34"/>
      <c r="E10" s="29"/>
      <c r="F10" s="29"/>
      <c r="G10" s="45"/>
      <c r="H10" s="45"/>
      <c r="I10" s="45"/>
      <c r="J10" s="45"/>
      <c r="K10" s="46"/>
      <c r="L10" s="47"/>
      <c r="M10" s="45"/>
      <c r="N10" s="46"/>
      <c r="O10" s="46"/>
      <c r="P10" s="45"/>
      <c r="Q10" s="45"/>
      <c r="R10" s="46"/>
      <c r="S10" s="46"/>
      <c r="T10" s="46"/>
      <c r="U10" s="48"/>
      <c r="V10" s="48"/>
      <c r="W10" s="48"/>
      <c r="X10" s="48"/>
      <c r="Y10" s="48"/>
      <c r="Z10" s="48"/>
      <c r="AA10" s="48"/>
      <c r="AB10" s="48"/>
      <c r="AC10" s="48"/>
      <c r="AD10" s="48"/>
      <c r="AE10" s="48"/>
      <c r="AF10" s="48"/>
      <c r="AG10" s="48"/>
      <c r="AH10" s="48"/>
      <c r="AI10" s="48"/>
      <c r="AJ10" s="48"/>
      <c r="AK10" s="49"/>
      <c r="AL10" s="24"/>
      <c r="AM10" s="24"/>
      <c r="AN10" s="24"/>
      <c r="AO10" s="24"/>
      <c r="AP10" s="32">
        <f>IF(G12="",0,1)</f>
        <v>0</v>
      </c>
      <c r="AQ10" s="24">
        <f>IF(OR(G12="",O12="",G13="",O13=""),0,1)</f>
        <v>0</v>
      </c>
      <c r="AR10" s="24">
        <f>AQ10</f>
        <v>0</v>
      </c>
      <c r="AS10" s="24"/>
      <c r="AT10" s="24"/>
      <c r="AU10" s="24"/>
      <c r="AV10" s="24"/>
      <c r="AW10" s="24"/>
      <c r="AX10" s="24"/>
      <c r="AY10" s="24"/>
      <c r="AZ10" s="24"/>
      <c r="BA10" s="24"/>
      <c r="BB10" s="24"/>
      <c r="BC10" s="24"/>
      <c r="BD10" s="24"/>
    </row>
    <row r="11" spans="1:56" s="3" customFormat="1" ht="13.5" customHeight="1">
      <c r="A11" s="17"/>
      <c r="B11" s="24"/>
      <c r="C11" s="44"/>
      <c r="D11" s="50" t="s">
        <v>9</v>
      </c>
      <c r="E11" s="100"/>
      <c r="F11" s="100"/>
      <c r="G11" s="227" t="s">
        <v>10</v>
      </c>
      <c r="H11" s="228"/>
      <c r="I11" s="228"/>
      <c r="J11" s="228"/>
      <c r="K11" s="228"/>
      <c r="L11" s="228"/>
      <c r="M11" s="228"/>
      <c r="N11" s="228"/>
      <c r="O11" s="229" t="s">
        <v>11</v>
      </c>
      <c r="P11" s="230"/>
      <c r="Q11" s="230"/>
      <c r="R11" s="230"/>
      <c r="S11" s="230"/>
      <c r="T11" s="230"/>
      <c r="U11" s="230"/>
      <c r="V11" s="231"/>
      <c r="W11" s="267" t="s">
        <v>69</v>
      </c>
      <c r="X11" s="268"/>
      <c r="Y11" s="268"/>
      <c r="Z11" s="268"/>
      <c r="AA11" s="268"/>
      <c r="AB11" s="268"/>
      <c r="AC11" s="268"/>
      <c r="AD11" s="268"/>
      <c r="AE11" s="268"/>
      <c r="AF11" s="268"/>
      <c r="AG11" s="268"/>
      <c r="AH11" s="268"/>
      <c r="AI11" s="268"/>
      <c r="AJ11" s="268"/>
      <c r="AK11" s="269"/>
      <c r="AL11" s="24"/>
      <c r="AM11" s="24"/>
      <c r="AN11" s="24"/>
      <c r="AO11" s="24"/>
      <c r="AP11" s="32">
        <f>IF(O12="",0,1)</f>
        <v>0</v>
      </c>
      <c r="AQ11" s="24"/>
      <c r="AR11" s="24"/>
      <c r="AS11" s="24"/>
      <c r="AT11" s="24"/>
      <c r="AU11" s="24"/>
      <c r="AV11" s="24"/>
      <c r="AW11" s="24"/>
      <c r="AX11" s="24"/>
      <c r="AY11" s="24"/>
      <c r="AZ11" s="24"/>
      <c r="BA11" s="24"/>
      <c r="BB11" s="24"/>
      <c r="BC11" s="24"/>
      <c r="BD11" s="24"/>
    </row>
    <row r="12" spans="1:56" s="3" customFormat="1" ht="13.5" customHeight="1">
      <c r="A12" s="24"/>
      <c r="B12" s="52"/>
      <c r="C12" s="53"/>
      <c r="D12" s="196" t="s">
        <v>12</v>
      </c>
      <c r="E12" s="196"/>
      <c r="F12" s="196"/>
      <c r="G12" s="246"/>
      <c r="H12" s="247"/>
      <c r="I12" s="247"/>
      <c r="J12" s="247"/>
      <c r="K12" s="247"/>
      <c r="L12" s="247"/>
      <c r="M12" s="247"/>
      <c r="N12" s="248"/>
      <c r="O12" s="249"/>
      <c r="P12" s="247"/>
      <c r="Q12" s="247"/>
      <c r="R12" s="247"/>
      <c r="S12" s="247"/>
      <c r="T12" s="247"/>
      <c r="U12" s="247"/>
      <c r="V12" s="250"/>
      <c r="W12" s="34"/>
      <c r="X12" s="259"/>
      <c r="Y12" s="259"/>
      <c r="Z12" s="259"/>
      <c r="AA12" s="259"/>
      <c r="AB12" s="259"/>
      <c r="AC12" s="259"/>
      <c r="AD12" s="259"/>
      <c r="AE12" s="259"/>
      <c r="AF12" s="259"/>
      <c r="AG12" s="259"/>
      <c r="AH12" s="259"/>
      <c r="AI12" s="259"/>
      <c r="AJ12" s="259"/>
      <c r="AK12" s="260"/>
      <c r="AL12" s="24"/>
      <c r="AM12" s="24"/>
      <c r="AN12" s="24"/>
      <c r="AO12" s="24"/>
      <c r="AP12" s="32">
        <f>IF(G13="",0,1)</f>
        <v>0</v>
      </c>
      <c r="AQ12" s="24"/>
      <c r="AR12" s="24"/>
      <c r="AS12" s="24"/>
      <c r="AT12" s="24"/>
      <c r="AU12" s="24"/>
      <c r="AV12" s="24"/>
      <c r="AW12" s="24"/>
      <c r="AX12" s="24"/>
      <c r="AY12" s="24"/>
      <c r="AZ12" s="24"/>
      <c r="BA12" s="24"/>
      <c r="BB12" s="24"/>
      <c r="BC12" s="24"/>
      <c r="BD12" s="24"/>
    </row>
    <row r="13" spans="1:56" s="3" customFormat="1" ht="13.5" customHeight="1">
      <c r="A13" s="54"/>
      <c r="B13" s="52"/>
      <c r="C13" s="53"/>
      <c r="D13" s="55"/>
      <c r="E13" s="55"/>
      <c r="F13" s="55"/>
      <c r="G13" s="251"/>
      <c r="H13" s="215"/>
      <c r="I13" s="215"/>
      <c r="J13" s="215"/>
      <c r="K13" s="215"/>
      <c r="L13" s="215"/>
      <c r="M13" s="215"/>
      <c r="N13" s="215"/>
      <c r="O13" s="214"/>
      <c r="P13" s="215"/>
      <c r="Q13" s="215"/>
      <c r="R13" s="215"/>
      <c r="S13" s="215"/>
      <c r="T13" s="215"/>
      <c r="U13" s="215"/>
      <c r="V13" s="216"/>
      <c r="W13" s="34"/>
      <c r="X13" s="259"/>
      <c r="Y13" s="259"/>
      <c r="Z13" s="259"/>
      <c r="AA13" s="259"/>
      <c r="AB13" s="259"/>
      <c r="AC13" s="259"/>
      <c r="AD13" s="259"/>
      <c r="AE13" s="259"/>
      <c r="AF13" s="259"/>
      <c r="AG13" s="259"/>
      <c r="AH13" s="259"/>
      <c r="AI13" s="259"/>
      <c r="AJ13" s="259"/>
      <c r="AK13" s="260"/>
      <c r="AL13" s="24"/>
      <c r="AM13" s="24"/>
      <c r="AN13" s="24"/>
      <c r="AO13" s="24"/>
      <c r="AP13" s="32">
        <f>IF(O13="",0,1)</f>
        <v>0</v>
      </c>
      <c r="AQ13" s="24"/>
      <c r="AR13" s="24"/>
      <c r="AS13" s="24"/>
      <c r="AT13" s="24"/>
      <c r="AU13" s="24"/>
      <c r="AV13" s="24"/>
      <c r="AW13" s="24"/>
      <c r="AX13" s="24"/>
      <c r="AY13" s="24"/>
      <c r="AZ13" s="24"/>
      <c r="BA13" s="24"/>
      <c r="BB13" s="24"/>
      <c r="BC13" s="24"/>
      <c r="BD13" s="24"/>
    </row>
    <row r="14" spans="1:56" s="3" customFormat="1" ht="13.5" customHeight="1" thickBot="1">
      <c r="A14" s="17"/>
      <c r="B14" s="24"/>
      <c r="C14" s="28"/>
      <c r="D14" s="55"/>
      <c r="E14" s="55"/>
      <c r="F14" s="55"/>
      <c r="G14" s="252"/>
      <c r="H14" s="218"/>
      <c r="I14" s="218"/>
      <c r="J14" s="218"/>
      <c r="K14" s="218"/>
      <c r="L14" s="218"/>
      <c r="M14" s="218"/>
      <c r="N14" s="218"/>
      <c r="O14" s="217"/>
      <c r="P14" s="218"/>
      <c r="Q14" s="218"/>
      <c r="R14" s="218"/>
      <c r="S14" s="218"/>
      <c r="T14" s="218"/>
      <c r="U14" s="218"/>
      <c r="V14" s="219"/>
      <c r="W14" s="56"/>
      <c r="X14" s="261"/>
      <c r="Y14" s="261"/>
      <c r="Z14" s="261"/>
      <c r="AA14" s="261"/>
      <c r="AB14" s="261"/>
      <c r="AC14" s="261"/>
      <c r="AD14" s="261"/>
      <c r="AE14" s="261"/>
      <c r="AF14" s="261"/>
      <c r="AG14" s="261"/>
      <c r="AH14" s="261"/>
      <c r="AI14" s="261"/>
      <c r="AJ14" s="261"/>
      <c r="AK14" s="262"/>
      <c r="AL14" s="24"/>
      <c r="AM14" s="24"/>
      <c r="AN14" s="24"/>
      <c r="AO14" s="24"/>
      <c r="AP14" s="32"/>
      <c r="AQ14" s="24"/>
      <c r="AR14" s="24"/>
      <c r="AS14" s="24"/>
      <c r="AT14" s="24"/>
      <c r="AU14" s="24"/>
      <c r="AV14" s="24"/>
      <c r="AW14" s="24"/>
      <c r="AX14" s="24"/>
      <c r="AY14" s="24"/>
      <c r="AZ14" s="24"/>
      <c r="BA14" s="24"/>
      <c r="BB14" s="24"/>
      <c r="BC14" s="24"/>
      <c r="BD14" s="24"/>
    </row>
    <row r="15" spans="1:56" s="3" customFormat="1" ht="15" customHeight="1" thickBot="1">
      <c r="A15" s="17"/>
      <c r="B15" s="24"/>
      <c r="C15" s="28"/>
      <c r="D15" s="55"/>
      <c r="E15" s="55"/>
      <c r="F15" s="55"/>
      <c r="G15" s="29"/>
      <c r="H15" s="29"/>
      <c r="I15" s="29"/>
      <c r="J15" s="29"/>
      <c r="K15" s="30"/>
      <c r="L15" s="33"/>
      <c r="M15" s="29"/>
      <c r="N15" s="30"/>
      <c r="O15" s="30"/>
      <c r="P15" s="29"/>
      <c r="Q15" s="29"/>
      <c r="R15" s="30"/>
      <c r="S15" s="30"/>
      <c r="T15" s="30"/>
      <c r="U15" s="34"/>
      <c r="V15" s="34"/>
      <c r="W15" s="34"/>
      <c r="X15" s="34"/>
      <c r="Y15" s="34"/>
      <c r="Z15" s="34"/>
      <c r="AA15" s="34"/>
      <c r="AB15" s="34"/>
      <c r="AC15" s="34"/>
      <c r="AD15" s="34"/>
      <c r="AE15" s="34"/>
      <c r="AF15" s="34"/>
      <c r="AG15" s="34"/>
      <c r="AH15" s="34"/>
      <c r="AI15" s="34"/>
      <c r="AJ15" s="34"/>
      <c r="AK15" s="31"/>
      <c r="AL15" s="24"/>
      <c r="AM15" s="24"/>
      <c r="AN15" s="24"/>
      <c r="AO15" s="24"/>
      <c r="AP15" s="32">
        <f>IF(G16="",0,1)</f>
        <v>0</v>
      </c>
      <c r="AQ15" s="32">
        <f>AP15</f>
        <v>0</v>
      </c>
      <c r="AR15" s="24">
        <f>AQ15</f>
        <v>0</v>
      </c>
      <c r="AS15" s="24"/>
      <c r="AT15" s="24"/>
      <c r="AU15" s="24"/>
      <c r="AV15" s="24"/>
      <c r="AW15" s="24"/>
      <c r="AX15" s="24"/>
      <c r="AY15" s="24"/>
      <c r="AZ15" s="24"/>
      <c r="BA15" s="24"/>
      <c r="BB15" s="24"/>
      <c r="BC15" s="24"/>
      <c r="BD15" s="24"/>
    </row>
    <row r="16" spans="1:56" s="3" customFormat="1" ht="35.25" customHeight="1" thickBot="1">
      <c r="A16" s="17"/>
      <c r="B16" s="24"/>
      <c r="C16" s="28"/>
      <c r="D16" s="50" t="s">
        <v>13</v>
      </c>
      <c r="E16" s="55"/>
      <c r="F16" s="55"/>
      <c r="G16" s="205"/>
      <c r="H16" s="206"/>
      <c r="I16" s="206"/>
      <c r="J16" s="206"/>
      <c r="K16" s="206"/>
      <c r="L16" s="206"/>
      <c r="M16" s="206"/>
      <c r="N16" s="207"/>
      <c r="O16" s="102" t="s">
        <v>14</v>
      </c>
      <c r="P16" s="208" t="str">
        <f>IF(OR(F7="",G16=""),"",DATEDIF(G16,F7,"Y"))</f>
        <v/>
      </c>
      <c r="Q16" s="209"/>
      <c r="R16" s="210"/>
      <c r="S16" s="211"/>
      <c r="T16" s="212"/>
      <c r="U16" s="58"/>
      <c r="V16" s="59"/>
      <c r="W16" s="59"/>
      <c r="X16" s="59"/>
      <c r="Y16" s="34"/>
      <c r="Z16" s="50" t="s">
        <v>15</v>
      </c>
      <c r="AA16" s="34"/>
      <c r="AB16" s="34"/>
      <c r="AC16" s="213"/>
      <c r="AD16" s="213"/>
      <c r="AE16" s="213"/>
      <c r="AF16" s="213"/>
      <c r="AG16" s="213"/>
      <c r="AH16" s="213"/>
      <c r="AI16" s="213"/>
      <c r="AJ16" s="34"/>
      <c r="AK16" s="31"/>
      <c r="AL16" s="24"/>
      <c r="AM16" s="24"/>
      <c r="AN16" s="24"/>
      <c r="AO16" s="24"/>
      <c r="AP16" s="32">
        <v>1</v>
      </c>
      <c r="AQ16" s="24">
        <f>IF(OR(AP16=1,AP16=2),1,0)</f>
        <v>1</v>
      </c>
      <c r="AR16" s="24">
        <f>AQ16</f>
        <v>1</v>
      </c>
      <c r="AS16" s="24"/>
      <c r="AT16" s="24"/>
      <c r="AU16" s="24"/>
      <c r="AV16" s="24"/>
      <c r="AW16" s="24"/>
      <c r="AX16" s="24"/>
      <c r="AY16" s="24"/>
      <c r="AZ16" s="24"/>
      <c r="BA16" s="24"/>
      <c r="BB16" s="24"/>
      <c r="BC16" s="24"/>
      <c r="BD16" s="24"/>
    </row>
    <row r="17" spans="1:56" s="3" customFormat="1" ht="15" customHeight="1">
      <c r="A17" s="17"/>
      <c r="B17" s="24"/>
      <c r="C17" s="28"/>
      <c r="D17" s="55"/>
      <c r="E17" s="55"/>
      <c r="F17" s="55"/>
      <c r="G17" s="29"/>
      <c r="H17" s="29"/>
      <c r="I17" s="29"/>
      <c r="J17" s="29"/>
      <c r="K17" s="30"/>
      <c r="L17" s="33"/>
      <c r="M17" s="29"/>
      <c r="N17" s="30"/>
      <c r="O17" s="30"/>
      <c r="P17" s="29"/>
      <c r="Q17" s="29"/>
      <c r="R17" s="30"/>
      <c r="S17" s="30"/>
      <c r="T17" s="30"/>
      <c r="U17" s="34"/>
      <c r="V17" s="34"/>
      <c r="W17" s="34"/>
      <c r="X17" s="34"/>
      <c r="Y17" s="34"/>
      <c r="Z17" s="34"/>
      <c r="AA17" s="34"/>
      <c r="AB17" s="34"/>
      <c r="AC17" s="34"/>
      <c r="AD17" s="34"/>
      <c r="AE17" s="34"/>
      <c r="AF17" s="34"/>
      <c r="AG17" s="34"/>
      <c r="AH17" s="34"/>
      <c r="AI17" s="34"/>
      <c r="AJ17" s="34"/>
      <c r="AK17" s="31"/>
      <c r="AL17" s="24"/>
      <c r="AM17" s="24"/>
      <c r="AN17" s="24"/>
      <c r="AO17" s="24" t="s">
        <v>16</v>
      </c>
      <c r="AP17" s="24"/>
      <c r="AQ17" s="24"/>
      <c r="AR17" s="24"/>
      <c r="AS17" s="24"/>
      <c r="AT17" s="24"/>
      <c r="AU17" s="24"/>
      <c r="AV17" s="24"/>
      <c r="AW17" s="24"/>
      <c r="AX17" s="24"/>
      <c r="AY17" s="24"/>
      <c r="AZ17" s="24"/>
      <c r="BA17" s="24"/>
      <c r="BB17" s="24"/>
      <c r="BC17" s="24"/>
      <c r="BD17" s="24"/>
    </row>
    <row r="18" spans="1:56" s="3" customFormat="1" ht="24" customHeight="1">
      <c r="A18" s="24"/>
      <c r="B18" s="24"/>
      <c r="C18" s="28"/>
      <c r="D18" s="50" t="s">
        <v>17</v>
      </c>
      <c r="E18" s="55"/>
      <c r="F18" s="55"/>
      <c r="G18" s="253">
        <v>5</v>
      </c>
      <c r="H18" s="253"/>
      <c r="I18" s="253"/>
      <c r="J18" s="253"/>
      <c r="K18" s="253"/>
      <c r="L18" s="253"/>
      <c r="M18" s="253"/>
      <c r="N18" s="253"/>
      <c r="O18" s="253"/>
      <c r="P18" s="29"/>
      <c r="Q18" s="60"/>
      <c r="R18" s="30"/>
      <c r="S18" s="30"/>
      <c r="T18" s="30"/>
      <c r="U18" s="34"/>
      <c r="V18" s="34"/>
      <c r="W18" s="34"/>
      <c r="X18" s="34"/>
      <c r="Y18" s="34"/>
      <c r="Z18" s="34"/>
      <c r="AA18" s="34"/>
      <c r="AB18" s="34"/>
      <c r="AC18" s="34"/>
      <c r="AD18" s="34"/>
      <c r="AE18" s="34"/>
      <c r="AF18" s="34"/>
      <c r="AG18" s="34"/>
      <c r="AH18" s="34"/>
      <c r="AI18" s="34"/>
      <c r="AJ18" s="34"/>
      <c r="AK18" s="31"/>
      <c r="AL18" s="24"/>
      <c r="AM18" s="24"/>
      <c r="AN18" s="24"/>
      <c r="AO18" s="24" t="s">
        <v>18</v>
      </c>
      <c r="AP18" s="32">
        <v>1</v>
      </c>
      <c r="AQ18" s="24">
        <f>IF(AND(AP18&gt;=2,AP18&lt;=10),1,0)</f>
        <v>0</v>
      </c>
      <c r="AR18" s="24">
        <f>AQ18</f>
        <v>0</v>
      </c>
      <c r="AS18" s="24"/>
      <c r="AT18" s="24"/>
      <c r="AU18" s="24"/>
      <c r="AV18" s="24"/>
      <c r="AW18" s="24"/>
      <c r="AX18" s="24"/>
      <c r="AY18" s="24"/>
      <c r="AZ18" s="24"/>
      <c r="BA18" s="24"/>
      <c r="BB18" s="24"/>
      <c r="BC18" s="24"/>
      <c r="BD18" s="24"/>
    </row>
    <row r="19" spans="1:56" s="3" customFormat="1" ht="13.5" customHeight="1" thickBot="1">
      <c r="A19" s="17"/>
      <c r="B19" s="24"/>
      <c r="C19" s="28"/>
      <c r="D19" s="55"/>
      <c r="E19" s="55"/>
      <c r="F19" s="55"/>
      <c r="G19" s="61"/>
      <c r="H19" s="61"/>
      <c r="I19" s="61"/>
      <c r="J19" s="61"/>
      <c r="K19" s="62"/>
      <c r="L19" s="61"/>
      <c r="M19" s="61"/>
      <c r="N19" s="61"/>
      <c r="O19" s="61"/>
      <c r="P19" s="61"/>
      <c r="Q19" s="61"/>
      <c r="R19" s="61"/>
      <c r="S19" s="61"/>
      <c r="T19" s="61"/>
      <c r="U19" s="63"/>
      <c r="V19" s="64"/>
      <c r="W19" s="55"/>
      <c r="X19" s="55"/>
      <c r="Y19" s="55"/>
      <c r="Z19" s="55"/>
      <c r="AA19" s="55"/>
      <c r="AB19" s="55"/>
      <c r="AC19" s="55"/>
      <c r="AD19" s="55"/>
      <c r="AE19" s="55"/>
      <c r="AF19" s="55"/>
      <c r="AG19" s="55"/>
      <c r="AH19" s="55"/>
      <c r="AI19" s="55"/>
      <c r="AJ19" s="34"/>
      <c r="AK19" s="31"/>
      <c r="AL19" s="24"/>
      <c r="AM19" s="24"/>
      <c r="AN19" s="24"/>
      <c r="AO19" s="24" t="s">
        <v>19</v>
      </c>
      <c r="AP19" s="24"/>
      <c r="AQ19" s="24"/>
      <c r="AR19" s="24"/>
      <c r="AS19" s="24"/>
      <c r="AT19" s="24"/>
      <c r="AU19" s="24"/>
      <c r="AV19" s="24"/>
      <c r="AW19" s="24"/>
      <c r="AX19" s="24"/>
      <c r="AY19" s="24"/>
      <c r="AZ19" s="24"/>
      <c r="BA19" s="24"/>
      <c r="BB19" s="24"/>
      <c r="BC19" s="24"/>
      <c r="BD19" s="24"/>
    </row>
    <row r="20" spans="1:56" s="3" customFormat="1" ht="13.5" customHeight="1" thickBot="1">
      <c r="A20" s="17"/>
      <c r="B20" s="24"/>
      <c r="C20" s="28"/>
      <c r="D20" s="254" t="s">
        <v>20</v>
      </c>
      <c r="E20" s="254"/>
      <c r="F20" s="255"/>
      <c r="G20" s="65" t="s">
        <v>21</v>
      </c>
      <c r="H20" s="256"/>
      <c r="I20" s="257"/>
      <c r="J20" s="257"/>
      <c r="K20" s="258"/>
      <c r="L20" s="29" t="s">
        <v>23</v>
      </c>
      <c r="M20" s="29"/>
      <c r="N20" s="29"/>
      <c r="O20" s="29"/>
      <c r="P20" s="29"/>
      <c r="Q20" s="29"/>
      <c r="R20" s="30"/>
      <c r="S20" s="30"/>
      <c r="T20" s="30"/>
      <c r="U20" s="34"/>
      <c r="V20" s="34"/>
      <c r="W20" s="34"/>
      <c r="X20" s="34"/>
      <c r="Y20" s="34"/>
      <c r="Z20" s="34"/>
      <c r="AA20" s="34"/>
      <c r="AB20" s="34"/>
      <c r="AC20" s="34"/>
      <c r="AD20" s="34"/>
      <c r="AE20" s="34"/>
      <c r="AF20" s="34"/>
      <c r="AG20" s="34"/>
      <c r="AH20" s="34"/>
      <c r="AI20" s="34"/>
      <c r="AJ20" s="34"/>
      <c r="AK20" s="31"/>
      <c r="AL20" s="24"/>
      <c r="AM20" s="24"/>
      <c r="AN20" s="24"/>
      <c r="AO20" s="24" t="s">
        <v>24</v>
      </c>
      <c r="AP20" s="32">
        <f>IF(H20="",0,1)</f>
        <v>0</v>
      </c>
      <c r="AQ20" s="24">
        <f>IF(OR(H20="",G21="",G22=""),0,1)</f>
        <v>0</v>
      </c>
      <c r="AR20" s="24">
        <f>AQ20</f>
        <v>0</v>
      </c>
      <c r="AS20" s="24"/>
      <c r="AT20" s="24"/>
      <c r="AU20" s="24"/>
      <c r="AV20" s="24"/>
      <c r="AW20" s="24"/>
      <c r="AX20" s="24"/>
      <c r="AY20" s="24"/>
      <c r="AZ20" s="24"/>
      <c r="BA20" s="24"/>
      <c r="BB20" s="24"/>
      <c r="BC20" s="24"/>
      <c r="BD20" s="24"/>
    </row>
    <row r="21" spans="1:56" s="3" customFormat="1" ht="13.5" customHeight="1">
      <c r="A21" s="194"/>
      <c r="B21" s="195"/>
      <c r="C21" s="53"/>
      <c r="D21" s="196" t="s">
        <v>12</v>
      </c>
      <c r="E21" s="196"/>
      <c r="F21" s="196"/>
      <c r="G21" s="197"/>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3"/>
      <c r="AK21" s="31"/>
      <c r="AL21" s="24"/>
      <c r="AM21" s="24"/>
      <c r="AN21" s="24"/>
      <c r="AO21" s="24" t="s">
        <v>26</v>
      </c>
      <c r="AP21" s="32">
        <f>IF(G21="",0,1)</f>
        <v>0</v>
      </c>
      <c r="AQ21" s="24"/>
      <c r="AR21" s="24"/>
      <c r="AS21" s="24"/>
      <c r="AT21" s="24"/>
      <c r="AU21" s="24"/>
      <c r="AV21" s="24"/>
      <c r="AW21" s="24"/>
      <c r="AX21" s="24"/>
      <c r="AY21" s="24"/>
      <c r="AZ21" s="24"/>
      <c r="BA21" s="24"/>
      <c r="BB21" s="24"/>
      <c r="BC21" s="24"/>
      <c r="BD21" s="24"/>
    </row>
    <row r="22" spans="1:56" s="3" customFormat="1" ht="17.25" customHeight="1">
      <c r="A22" s="194"/>
      <c r="B22" s="195"/>
      <c r="C22" s="53"/>
      <c r="D22" s="55"/>
      <c r="E22" s="55"/>
      <c r="F22" s="55"/>
      <c r="G22" s="198"/>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200"/>
      <c r="AK22" s="31"/>
      <c r="AL22" s="24"/>
      <c r="AM22" s="24"/>
      <c r="AN22" s="24"/>
      <c r="AO22" s="24" t="s">
        <v>27</v>
      </c>
      <c r="AP22" s="32">
        <f>IF(G22="",0,1)</f>
        <v>0</v>
      </c>
      <c r="AQ22" s="24"/>
      <c r="AR22" s="24"/>
      <c r="AS22" s="24"/>
      <c r="AT22" s="24"/>
      <c r="AU22" s="24"/>
      <c r="AV22" s="24"/>
      <c r="AW22" s="24"/>
      <c r="AX22" s="24"/>
      <c r="AY22" s="24"/>
      <c r="AZ22" s="24"/>
      <c r="BA22" s="24"/>
      <c r="BB22" s="24"/>
      <c r="BC22" s="24"/>
      <c r="BD22" s="24"/>
    </row>
    <row r="23" spans="1:56" s="3" customFormat="1" ht="13.5" customHeight="1" thickBot="1">
      <c r="A23" s="194"/>
      <c r="B23" s="195"/>
      <c r="C23" s="28"/>
      <c r="D23" s="55"/>
      <c r="E23" s="55"/>
      <c r="F23" s="55"/>
      <c r="G23" s="201"/>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3"/>
      <c r="AK23" s="31"/>
      <c r="AL23" s="24"/>
      <c r="AM23" s="24"/>
      <c r="AN23" s="24"/>
      <c r="AO23" s="24" t="s">
        <v>28</v>
      </c>
      <c r="AP23" s="32"/>
      <c r="AQ23" s="24"/>
      <c r="AR23" s="24"/>
      <c r="AS23" s="24"/>
      <c r="AT23" s="24"/>
      <c r="AU23" s="24"/>
      <c r="AV23" s="24"/>
      <c r="AW23" s="24"/>
      <c r="AX23" s="24"/>
      <c r="AY23" s="24"/>
      <c r="AZ23" s="24"/>
      <c r="BA23" s="24"/>
      <c r="BB23" s="24"/>
      <c r="BC23" s="24"/>
      <c r="BD23" s="24"/>
    </row>
    <row r="24" spans="1:56" s="3" customFormat="1" ht="20.25" customHeight="1">
      <c r="A24" s="194"/>
      <c r="B24" s="195"/>
      <c r="C24" s="28"/>
      <c r="D24" s="34"/>
      <c r="E24" s="55"/>
      <c r="F24" s="55"/>
      <c r="G24" s="29"/>
      <c r="H24" s="29"/>
      <c r="I24" s="29"/>
      <c r="J24" s="29"/>
      <c r="K24" s="30"/>
      <c r="L24" s="33"/>
      <c r="M24" s="29"/>
      <c r="N24" s="30"/>
      <c r="O24" s="30"/>
      <c r="P24" s="29"/>
      <c r="Q24" s="29"/>
      <c r="R24" s="30"/>
      <c r="S24" s="30"/>
      <c r="T24" s="30"/>
      <c r="U24" s="34"/>
      <c r="V24" s="34"/>
      <c r="W24" s="34"/>
      <c r="X24" s="34"/>
      <c r="Y24" s="34"/>
      <c r="Z24" s="34"/>
      <c r="AA24" s="34"/>
      <c r="AB24" s="34"/>
      <c r="AC24" s="34"/>
      <c r="AD24" s="34"/>
      <c r="AE24" s="34"/>
      <c r="AF24" s="34"/>
      <c r="AG24" s="34"/>
      <c r="AH24" s="34"/>
      <c r="AI24" s="34"/>
      <c r="AJ24" s="34"/>
      <c r="AK24" s="31"/>
      <c r="AL24" s="24"/>
      <c r="AM24" s="24"/>
      <c r="AN24" s="24"/>
      <c r="AO24" s="24" t="s">
        <v>29</v>
      </c>
      <c r="AP24" s="32"/>
      <c r="AQ24" s="24"/>
      <c r="AR24" s="24"/>
      <c r="AS24" s="24"/>
      <c r="AT24" s="24"/>
      <c r="AU24" s="24"/>
      <c r="AV24" s="24"/>
      <c r="AW24" s="24"/>
      <c r="AX24" s="24"/>
      <c r="AY24" s="24"/>
      <c r="AZ24" s="24"/>
      <c r="BA24" s="24"/>
      <c r="BB24" s="24"/>
      <c r="BC24" s="24"/>
      <c r="BD24" s="24"/>
    </row>
    <row r="25" spans="1:56" s="3" customFormat="1" ht="13.5" customHeight="1" thickBot="1">
      <c r="A25" s="194"/>
      <c r="B25" s="195"/>
      <c r="C25" s="28"/>
      <c r="D25" s="204" t="s">
        <v>30</v>
      </c>
      <c r="E25" s="204"/>
      <c r="F25" s="204"/>
      <c r="G25" s="66" t="s">
        <v>31</v>
      </c>
      <c r="H25" s="29"/>
      <c r="I25" s="30"/>
      <c r="J25" s="30"/>
      <c r="K25" s="30"/>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1"/>
      <c r="AL25" s="24"/>
      <c r="AM25" s="24"/>
      <c r="AN25" s="24"/>
      <c r="AO25" s="24" t="s">
        <v>32</v>
      </c>
      <c r="AP25" s="32"/>
      <c r="AQ25" s="24"/>
      <c r="AR25" s="24"/>
      <c r="AS25" s="24"/>
      <c r="AT25" s="24"/>
      <c r="AU25" s="24"/>
      <c r="AV25" s="24"/>
      <c r="AW25" s="24"/>
      <c r="AX25" s="24"/>
      <c r="AY25" s="24"/>
      <c r="AZ25" s="24"/>
      <c r="BA25" s="24"/>
      <c r="BB25" s="24"/>
      <c r="BC25" s="24"/>
      <c r="BD25" s="24"/>
    </row>
    <row r="26" spans="1:56" s="3" customFormat="1" ht="11.25" customHeight="1">
      <c r="A26" s="194"/>
      <c r="B26" s="195"/>
      <c r="C26" s="53"/>
      <c r="D26" s="196" t="s">
        <v>12</v>
      </c>
      <c r="E26" s="196"/>
      <c r="F26" s="196"/>
      <c r="G26" s="197"/>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3"/>
      <c r="AK26" s="31"/>
      <c r="AL26" s="24"/>
      <c r="AM26" s="24"/>
      <c r="AN26" s="24"/>
      <c r="AO26" s="24" t="s">
        <v>33</v>
      </c>
      <c r="AP26" s="32">
        <f>IF(G26="",0,1)</f>
        <v>0</v>
      </c>
      <c r="AQ26" s="24">
        <f>IF(OR(AND(AP26=1,AP27=1),AND(AP26=0,AP27=0)),1,0)</f>
        <v>1</v>
      </c>
      <c r="AR26" s="24">
        <f>AQ26</f>
        <v>1</v>
      </c>
      <c r="AS26" s="24"/>
      <c r="AT26" s="24"/>
      <c r="AU26" s="24"/>
      <c r="AV26" s="24"/>
      <c r="AW26" s="24"/>
      <c r="AX26" s="24"/>
      <c r="AY26" s="24"/>
      <c r="AZ26" s="24"/>
      <c r="BA26" s="24"/>
      <c r="BB26" s="24"/>
      <c r="BC26" s="24"/>
      <c r="BD26" s="24"/>
    </row>
    <row r="27" spans="1:56" s="3" customFormat="1" ht="17.25" customHeight="1">
      <c r="A27" s="67"/>
      <c r="B27" s="68"/>
      <c r="C27" s="53"/>
      <c r="D27" s="55"/>
      <c r="E27" s="55"/>
      <c r="F27" s="55"/>
      <c r="G27" s="198"/>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200"/>
      <c r="AK27" s="31"/>
      <c r="AL27" s="24"/>
      <c r="AM27" s="24"/>
      <c r="AN27" s="24"/>
      <c r="AO27" s="24"/>
      <c r="AP27" s="32">
        <f>IF(G27="",0,1)</f>
        <v>0</v>
      </c>
      <c r="AQ27" s="24"/>
      <c r="AR27" s="24"/>
      <c r="AS27" s="24"/>
      <c r="AT27" s="24"/>
      <c r="AU27" s="24"/>
      <c r="AV27" s="24"/>
      <c r="AW27" s="24"/>
      <c r="AX27" s="24"/>
      <c r="AY27" s="24"/>
      <c r="AZ27" s="24"/>
      <c r="BA27" s="24"/>
      <c r="BB27" s="24"/>
      <c r="BC27" s="24"/>
      <c r="BD27" s="24"/>
    </row>
    <row r="28" spans="1:56" s="3" customFormat="1" ht="13.5" customHeight="1" thickBot="1">
      <c r="A28" s="67"/>
      <c r="B28" s="68"/>
      <c r="C28" s="28"/>
      <c r="D28" s="55"/>
      <c r="E28" s="55"/>
      <c r="F28" s="55"/>
      <c r="G28" s="201"/>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3"/>
      <c r="AK28" s="31"/>
      <c r="AL28" s="24"/>
      <c r="AM28" s="24"/>
      <c r="AN28" s="24"/>
      <c r="AO28" s="24"/>
      <c r="AP28" s="32"/>
      <c r="AQ28" s="24"/>
      <c r="AR28" s="24"/>
      <c r="AS28" s="24"/>
      <c r="AT28" s="24"/>
      <c r="AU28" s="24"/>
      <c r="AV28" s="24"/>
      <c r="AW28" s="24"/>
      <c r="AX28" s="24"/>
      <c r="AY28" s="24"/>
      <c r="AZ28" s="24"/>
      <c r="BA28" s="24"/>
      <c r="BB28" s="24"/>
      <c r="BC28" s="24"/>
      <c r="BD28" s="24"/>
    </row>
    <row r="29" spans="1:56" s="3" customFormat="1" ht="20.25" customHeight="1" thickBot="1">
      <c r="A29" s="67"/>
      <c r="B29" s="68"/>
      <c r="C29" s="28"/>
      <c r="D29" s="34"/>
      <c r="E29" s="29"/>
      <c r="F29" s="29"/>
      <c r="G29" s="29"/>
      <c r="H29" s="29"/>
      <c r="I29" s="29"/>
      <c r="J29" s="55"/>
      <c r="K29" s="30"/>
      <c r="L29" s="33"/>
      <c r="M29" s="29"/>
      <c r="N29" s="30"/>
      <c r="O29" s="30"/>
      <c r="P29" s="55"/>
      <c r="Q29" s="29"/>
      <c r="R29" s="30"/>
      <c r="S29" s="30"/>
      <c r="T29" s="30"/>
      <c r="U29" s="34"/>
      <c r="V29" s="34"/>
      <c r="W29" s="34"/>
      <c r="X29" s="34"/>
      <c r="Y29" s="34"/>
      <c r="Z29" s="34"/>
      <c r="AA29" s="34"/>
      <c r="AB29" s="34"/>
      <c r="AC29" s="34"/>
      <c r="AD29" s="34"/>
      <c r="AE29" s="34"/>
      <c r="AF29" s="34"/>
      <c r="AG29" s="34"/>
      <c r="AH29" s="34"/>
      <c r="AI29" s="34"/>
      <c r="AJ29" s="34"/>
      <c r="AK29" s="31"/>
      <c r="AL29" s="24"/>
      <c r="AM29" s="24"/>
      <c r="AN29" s="24"/>
      <c r="AO29" s="24"/>
      <c r="AP29" s="32">
        <f>IF(AND(L31="",P31="",T31=""),1,0)</f>
        <v>1</v>
      </c>
      <c r="AQ29" s="24">
        <f>IF(AND(L30="",P30="",T30=""),1,0)</f>
        <v>1</v>
      </c>
      <c r="AR29" s="24">
        <f>IF(AND(AQ29=1,AP29=1),0,1)</f>
        <v>0</v>
      </c>
      <c r="AS29" s="24"/>
      <c r="AT29" s="24"/>
      <c r="AU29" s="24"/>
      <c r="AV29" s="24"/>
      <c r="AW29" s="24"/>
      <c r="AX29" s="24"/>
      <c r="AY29" s="24"/>
      <c r="AZ29" s="24"/>
      <c r="BA29" s="24"/>
      <c r="BB29" s="24"/>
      <c r="BC29" s="24"/>
      <c r="BD29" s="24"/>
    </row>
    <row r="30" spans="1:56" s="3" customFormat="1" ht="20.100000000000001" customHeight="1">
      <c r="A30" s="67"/>
      <c r="B30" s="68"/>
      <c r="C30" s="28"/>
      <c r="D30" s="50" t="s">
        <v>34</v>
      </c>
      <c r="E30" s="29"/>
      <c r="F30" s="29"/>
      <c r="G30" s="191" t="s">
        <v>95</v>
      </c>
      <c r="H30" s="192"/>
      <c r="I30" s="192"/>
      <c r="J30" s="192"/>
      <c r="K30" s="193"/>
      <c r="L30" s="176"/>
      <c r="M30" s="170"/>
      <c r="N30" s="170"/>
      <c r="O30" s="103" t="s">
        <v>35</v>
      </c>
      <c r="P30" s="170"/>
      <c r="Q30" s="171"/>
      <c r="R30" s="171"/>
      <c r="S30" s="103" t="s">
        <v>36</v>
      </c>
      <c r="T30" s="170"/>
      <c r="U30" s="171"/>
      <c r="V30" s="171"/>
      <c r="W30" s="177"/>
      <c r="X30" s="178" t="s">
        <v>102</v>
      </c>
      <c r="Y30" s="179"/>
      <c r="Z30" s="179"/>
      <c r="AA30" s="179"/>
      <c r="AB30" s="179"/>
      <c r="AC30" s="179"/>
      <c r="AD30" s="179"/>
      <c r="AE30" s="179"/>
      <c r="AF30" s="179"/>
      <c r="AG30" s="179"/>
      <c r="AH30" s="179"/>
      <c r="AI30" s="179"/>
      <c r="AJ30" s="179"/>
      <c r="AK30" s="180"/>
      <c r="AL30" s="24"/>
      <c r="AM30" s="24"/>
      <c r="AN30" s="69">
        <f>IF(T30="",0,1)</f>
        <v>0</v>
      </c>
      <c r="AO30" s="69">
        <f>IF(P30="",0,1)</f>
        <v>0</v>
      </c>
      <c r="AP30" s="70">
        <f>IF(L30="",0,1)</f>
        <v>0</v>
      </c>
      <c r="AQ30" s="24">
        <f>IF(OR(AND(AP30=1,AO30=1,AN30=1),AND(AP30=0,AO30=0,AN30=0)),1,0)</f>
        <v>1</v>
      </c>
      <c r="AR30" s="24">
        <f>AQ30</f>
        <v>1</v>
      </c>
      <c r="AS30" s="24"/>
      <c r="AT30" s="24"/>
      <c r="AU30" s="24"/>
      <c r="AV30" s="24"/>
      <c r="AW30" s="24"/>
      <c r="AX30" s="24"/>
      <c r="AY30" s="24"/>
      <c r="AZ30" s="24"/>
      <c r="BA30" s="24"/>
      <c r="BB30" s="24"/>
      <c r="BC30" s="24"/>
      <c r="BD30" s="24"/>
    </row>
    <row r="31" spans="1:56" s="3" customFormat="1" ht="20.100000000000001" customHeight="1" thickBot="1">
      <c r="A31" s="67"/>
      <c r="B31" s="68"/>
      <c r="C31" s="28"/>
      <c r="D31" s="71"/>
      <c r="E31" s="29"/>
      <c r="F31" s="29"/>
      <c r="G31" s="184" t="s">
        <v>96</v>
      </c>
      <c r="H31" s="185"/>
      <c r="I31" s="185"/>
      <c r="J31" s="185"/>
      <c r="K31" s="186"/>
      <c r="L31" s="187"/>
      <c r="M31" s="188"/>
      <c r="N31" s="188"/>
      <c r="O31" s="112" t="s">
        <v>35</v>
      </c>
      <c r="P31" s="188"/>
      <c r="Q31" s="189"/>
      <c r="R31" s="189"/>
      <c r="S31" s="112" t="s">
        <v>36</v>
      </c>
      <c r="T31" s="188"/>
      <c r="U31" s="188"/>
      <c r="V31" s="188"/>
      <c r="W31" s="190"/>
      <c r="X31" s="178"/>
      <c r="Y31" s="179"/>
      <c r="Z31" s="179"/>
      <c r="AA31" s="179"/>
      <c r="AB31" s="179"/>
      <c r="AC31" s="179"/>
      <c r="AD31" s="179"/>
      <c r="AE31" s="179"/>
      <c r="AF31" s="179"/>
      <c r="AG31" s="179"/>
      <c r="AH31" s="179"/>
      <c r="AI31" s="179"/>
      <c r="AJ31" s="179"/>
      <c r="AK31" s="180"/>
      <c r="AL31" s="24"/>
      <c r="AM31" s="24"/>
      <c r="AN31" s="69">
        <f>IF(T31="",0,1)</f>
        <v>0</v>
      </c>
      <c r="AO31" s="69">
        <f>IF(P31="",0,1)</f>
        <v>0</v>
      </c>
      <c r="AP31" s="70">
        <f>IF(L31="",0,1)</f>
        <v>0</v>
      </c>
      <c r="AQ31" s="24">
        <f>IF(OR(AND(AP31=1,AO31=1,AN31=1),AND(AP31=0,AO31=0,AN31=0)),1,0)</f>
        <v>1</v>
      </c>
      <c r="AR31" s="24">
        <f>AQ31</f>
        <v>1</v>
      </c>
      <c r="AS31" s="24"/>
      <c r="AT31" s="24"/>
      <c r="AU31" s="24"/>
      <c r="AV31" s="24"/>
      <c r="AW31" s="24"/>
      <c r="AX31" s="24"/>
      <c r="AY31" s="24"/>
      <c r="AZ31" s="24"/>
      <c r="BA31" s="24"/>
      <c r="BB31" s="24"/>
      <c r="BC31" s="24"/>
      <c r="BD31" s="24"/>
    </row>
    <row r="32" spans="1:56" s="3" customFormat="1" ht="24" customHeight="1">
      <c r="A32" s="67"/>
      <c r="B32" s="68"/>
      <c r="C32" s="53" t="s">
        <v>37</v>
      </c>
      <c r="D32" s="29" t="s">
        <v>37</v>
      </c>
      <c r="E32" s="29"/>
      <c r="F32" s="29"/>
      <c r="G32" s="191" t="s">
        <v>97</v>
      </c>
      <c r="H32" s="192"/>
      <c r="I32" s="192"/>
      <c r="J32" s="192"/>
      <c r="K32" s="193"/>
      <c r="L32" s="176"/>
      <c r="M32" s="170"/>
      <c r="N32" s="170"/>
      <c r="O32" s="113" t="s">
        <v>35</v>
      </c>
      <c r="P32" s="170"/>
      <c r="Q32" s="171"/>
      <c r="R32" s="171"/>
      <c r="S32" s="113" t="s">
        <v>36</v>
      </c>
      <c r="T32" s="170"/>
      <c r="U32" s="170"/>
      <c r="V32" s="170"/>
      <c r="W32" s="172"/>
      <c r="X32" s="173" t="s">
        <v>38</v>
      </c>
      <c r="Y32" s="174"/>
      <c r="Z32" s="174"/>
      <c r="AA32" s="175"/>
      <c r="AB32" s="181"/>
      <c r="AC32" s="182"/>
      <c r="AD32" s="182"/>
      <c r="AE32" s="182"/>
      <c r="AF32" s="182"/>
      <c r="AG32" s="182"/>
      <c r="AH32" s="182"/>
      <c r="AI32" s="182"/>
      <c r="AJ32" s="183"/>
      <c r="AK32" s="31"/>
      <c r="AL32" s="24"/>
      <c r="AM32" s="24"/>
      <c r="AN32" s="69">
        <f>IF(T32="",0,1)</f>
        <v>0</v>
      </c>
      <c r="AO32" s="69">
        <f>IF(P32="",0,1)</f>
        <v>0</v>
      </c>
      <c r="AP32" s="70">
        <f>IF(L32="",0,1)</f>
        <v>0</v>
      </c>
      <c r="AQ32" s="24">
        <f>IF(OR(AND(AP32=1,AO32=1,AN32=1),AND(AP32=0,AO32=0,AN32=0)),1,0)</f>
        <v>1</v>
      </c>
      <c r="AR32" s="24">
        <f>AQ32</f>
        <v>1</v>
      </c>
      <c r="AS32" s="24"/>
      <c r="AT32" s="24"/>
      <c r="AU32" s="24"/>
      <c r="AV32" s="24"/>
      <c r="AW32" s="24"/>
      <c r="AX32" s="24"/>
      <c r="AY32" s="24"/>
      <c r="AZ32" s="24"/>
      <c r="BA32" s="24"/>
      <c r="BB32" s="24"/>
      <c r="BC32" s="24"/>
      <c r="BD32" s="24"/>
    </row>
    <row r="33" spans="1:56" s="3" customFormat="1" ht="24" customHeight="1" thickBot="1">
      <c r="A33" s="67"/>
      <c r="B33" s="68"/>
      <c r="C33" s="28"/>
      <c r="D33" s="71"/>
      <c r="E33" s="29"/>
      <c r="F33" s="29"/>
      <c r="G33" s="134" t="s">
        <v>39</v>
      </c>
      <c r="H33" s="135"/>
      <c r="I33" s="135"/>
      <c r="J33" s="135"/>
      <c r="K33" s="136"/>
      <c r="L33" s="137"/>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9"/>
      <c r="AK33" s="31"/>
      <c r="AL33" s="24"/>
      <c r="AM33" s="24"/>
      <c r="AN33" s="24"/>
      <c r="AO33" s="24" t="s">
        <v>16</v>
      </c>
      <c r="AP33" s="32">
        <f>IF(AB32="",0,1)</f>
        <v>0</v>
      </c>
      <c r="AQ33" s="24">
        <f>IF(OR(AND(AP32=1,AP33=1),AND(AP32=0,AP33=0)),1,0)</f>
        <v>1</v>
      </c>
      <c r="AR33" s="24">
        <f>AQ33</f>
        <v>1</v>
      </c>
      <c r="AS33" s="24"/>
      <c r="AT33" s="24"/>
      <c r="AU33" s="24"/>
      <c r="AV33" s="24"/>
      <c r="AW33" s="24"/>
      <c r="AX33" s="24"/>
      <c r="AY33" s="24"/>
      <c r="AZ33" s="24"/>
      <c r="BA33" s="24"/>
      <c r="BB33" s="24"/>
      <c r="BC33" s="24"/>
      <c r="BD33" s="24"/>
    </row>
    <row r="34" spans="1:56" s="3" customFormat="1" ht="24" customHeight="1">
      <c r="A34" s="67"/>
      <c r="B34" s="68"/>
      <c r="C34" s="28"/>
      <c r="D34" s="29"/>
      <c r="E34" s="29"/>
      <c r="F34" s="29"/>
      <c r="G34" s="55" t="s">
        <v>99</v>
      </c>
      <c r="H34" s="29"/>
      <c r="I34" s="29"/>
      <c r="J34" s="55"/>
      <c r="K34" s="30"/>
      <c r="L34" s="33"/>
      <c r="M34" s="29"/>
      <c r="N34" s="30"/>
      <c r="O34" s="30"/>
      <c r="P34" s="55"/>
      <c r="Q34" s="29"/>
      <c r="R34" s="30"/>
      <c r="S34" s="30"/>
      <c r="T34" s="30"/>
      <c r="U34" s="34"/>
      <c r="V34" s="34"/>
      <c r="W34" s="34"/>
      <c r="X34" s="34"/>
      <c r="Y34" s="34"/>
      <c r="Z34" s="34"/>
      <c r="AA34" s="34"/>
      <c r="AB34" s="34"/>
      <c r="AC34" s="34"/>
      <c r="AD34" s="34"/>
      <c r="AE34" s="34"/>
      <c r="AF34" s="34"/>
      <c r="AG34" s="34"/>
      <c r="AH34" s="34"/>
      <c r="AI34" s="34"/>
      <c r="AJ34" s="34"/>
      <c r="AK34" s="31"/>
      <c r="AL34" s="24"/>
      <c r="AM34" s="24"/>
      <c r="AN34" s="24"/>
      <c r="AO34" s="24" t="s">
        <v>40</v>
      </c>
      <c r="AP34" s="73">
        <f>IF(L33="",0,1)</f>
        <v>0</v>
      </c>
      <c r="AQ34" s="24"/>
      <c r="AR34" s="24"/>
      <c r="AS34" s="24"/>
      <c r="AT34" s="24"/>
      <c r="AU34" s="24"/>
      <c r="AV34" s="24"/>
      <c r="AW34" s="24"/>
      <c r="AX34" s="24"/>
      <c r="AY34" s="24"/>
      <c r="AZ34" s="24"/>
      <c r="BA34" s="24"/>
      <c r="BB34" s="24"/>
      <c r="BC34" s="24"/>
      <c r="BD34" s="24"/>
    </row>
    <row r="35" spans="1:56" s="3" customFormat="1" ht="24" customHeight="1" thickBot="1">
      <c r="A35" s="67"/>
      <c r="B35" s="68"/>
      <c r="C35" s="28"/>
      <c r="D35" s="71" t="s">
        <v>41</v>
      </c>
      <c r="E35" s="29"/>
      <c r="F35" s="29"/>
      <c r="G35" s="29"/>
      <c r="H35" s="29"/>
      <c r="I35" s="29"/>
      <c r="J35" s="55"/>
      <c r="K35" s="30"/>
      <c r="L35" s="33"/>
      <c r="M35" s="29"/>
      <c r="N35" s="30"/>
      <c r="O35" s="30"/>
      <c r="P35" s="74"/>
      <c r="Q35" s="29"/>
      <c r="R35" s="30"/>
      <c r="S35" s="30"/>
      <c r="T35" s="30"/>
      <c r="U35" s="34"/>
      <c r="V35" s="34"/>
      <c r="W35" s="34"/>
      <c r="X35" s="34"/>
      <c r="Y35" s="34"/>
      <c r="Z35" s="34"/>
      <c r="AA35" s="34"/>
      <c r="AB35" s="34"/>
      <c r="AC35" s="34"/>
      <c r="AD35" s="34"/>
      <c r="AE35" s="34"/>
      <c r="AF35" s="34"/>
      <c r="AG35" s="34"/>
      <c r="AH35" s="34"/>
      <c r="AI35" s="34"/>
      <c r="AJ35" s="34"/>
      <c r="AK35" s="31"/>
      <c r="AL35" s="24"/>
      <c r="AM35" s="24"/>
      <c r="AN35" s="24"/>
      <c r="AO35" s="24" t="s">
        <v>42</v>
      </c>
      <c r="AP35" s="32"/>
      <c r="AQ35" s="24"/>
      <c r="AR35" s="24"/>
      <c r="AS35" s="24"/>
      <c r="AT35" s="24"/>
      <c r="AU35" s="24"/>
      <c r="AV35" s="24"/>
      <c r="AW35" s="24"/>
      <c r="AX35" s="24"/>
      <c r="AY35" s="24"/>
      <c r="AZ35" s="24"/>
      <c r="BA35" s="24"/>
      <c r="BB35" s="24"/>
      <c r="BC35" s="24"/>
      <c r="BD35" s="24"/>
    </row>
    <row r="36" spans="1:56" s="3" customFormat="1" ht="12" customHeight="1">
      <c r="A36" s="67"/>
      <c r="B36" s="68"/>
      <c r="C36" s="53"/>
      <c r="D36" s="29"/>
      <c r="E36" s="29"/>
      <c r="F36" s="29"/>
      <c r="G36" s="140"/>
      <c r="H36" s="141"/>
      <c r="I36" s="141"/>
      <c r="J36" s="141"/>
      <c r="K36" s="142"/>
      <c r="L36" s="146" t="s">
        <v>43</v>
      </c>
      <c r="M36" s="147"/>
      <c r="N36" s="147"/>
      <c r="O36" s="147"/>
      <c r="P36" s="147"/>
      <c r="Q36" s="147"/>
      <c r="R36" s="147"/>
      <c r="S36" s="147"/>
      <c r="T36" s="147"/>
      <c r="U36" s="147"/>
      <c r="V36" s="148"/>
      <c r="W36" s="34"/>
      <c r="X36" s="34"/>
      <c r="Y36" s="34"/>
      <c r="Z36" s="34"/>
      <c r="AA36" s="34"/>
      <c r="AB36" s="34"/>
      <c r="AC36" s="34"/>
      <c r="AD36" s="34"/>
      <c r="AE36" s="34"/>
      <c r="AF36" s="34"/>
      <c r="AG36" s="34"/>
      <c r="AH36" s="34"/>
      <c r="AI36" s="34"/>
      <c r="AJ36" s="34"/>
      <c r="AK36" s="31"/>
      <c r="AL36" s="24"/>
      <c r="AM36" s="24"/>
      <c r="AN36" s="24"/>
      <c r="AO36" s="24" t="s">
        <v>44</v>
      </c>
      <c r="AP36" s="32"/>
      <c r="AQ36" s="24"/>
      <c r="AR36" s="24"/>
      <c r="AS36" s="24"/>
      <c r="AT36" s="24"/>
      <c r="AU36" s="24"/>
      <c r="AV36" s="24"/>
      <c r="AW36" s="24"/>
      <c r="AX36" s="24"/>
      <c r="AY36" s="24"/>
      <c r="AZ36" s="24"/>
      <c r="BA36" s="24"/>
      <c r="BB36" s="24"/>
      <c r="BC36" s="24"/>
      <c r="BD36" s="24"/>
    </row>
    <row r="37" spans="1:56" s="3" customFormat="1" ht="18.75" customHeight="1" thickBot="1">
      <c r="A37" s="67"/>
      <c r="B37" s="68"/>
      <c r="C37" s="28"/>
      <c r="D37" s="29"/>
      <c r="E37" s="29"/>
      <c r="F37" s="29"/>
      <c r="G37" s="143"/>
      <c r="H37" s="144"/>
      <c r="I37" s="144"/>
      <c r="J37" s="144"/>
      <c r="K37" s="145"/>
      <c r="L37" s="75" t="s">
        <v>0</v>
      </c>
      <c r="M37" s="66"/>
      <c r="N37" s="149"/>
      <c r="O37" s="149"/>
      <c r="P37" s="66" t="s">
        <v>45</v>
      </c>
      <c r="Q37" s="150"/>
      <c r="R37" s="151"/>
      <c r="S37" s="151"/>
      <c r="T37" s="151"/>
      <c r="U37" s="151"/>
      <c r="V37" s="76" t="s">
        <v>46</v>
      </c>
      <c r="W37" s="64" t="s">
        <v>47</v>
      </c>
      <c r="X37" s="64"/>
      <c r="Y37" s="64"/>
      <c r="Z37" s="64"/>
      <c r="AA37" s="64"/>
      <c r="AB37" s="64"/>
      <c r="AC37" s="64"/>
      <c r="AD37" s="64"/>
      <c r="AE37" s="64"/>
      <c r="AF37" s="64"/>
      <c r="AG37" s="64"/>
      <c r="AH37" s="64"/>
      <c r="AI37" s="64"/>
      <c r="AJ37" s="64"/>
      <c r="AK37" s="31"/>
      <c r="AL37" s="24"/>
      <c r="AM37" s="24"/>
      <c r="AN37" s="24"/>
      <c r="AO37" s="24" t="s">
        <v>48</v>
      </c>
      <c r="AP37" s="77">
        <v>2</v>
      </c>
      <c r="AQ37" s="24">
        <f>AP37</f>
        <v>2</v>
      </c>
      <c r="AR37" s="24">
        <f>IF(OR(AND(AQ37=1,AP38=1,AP39=1),AND(AQ37=2,AP38=0,AP39=0)),1,0)</f>
        <v>1</v>
      </c>
      <c r="AS37" s="24"/>
      <c r="AT37" s="24"/>
      <c r="AU37" s="24"/>
      <c r="AV37" s="24"/>
      <c r="AW37" s="24"/>
      <c r="AX37" s="24"/>
      <c r="AY37" s="24"/>
      <c r="AZ37" s="24"/>
      <c r="BA37" s="24"/>
      <c r="BB37" s="24"/>
      <c r="BC37" s="24"/>
      <c r="BD37" s="24"/>
    </row>
    <row r="38" spans="1:56" s="3" customFormat="1" ht="12" customHeight="1">
      <c r="A38" s="68"/>
      <c r="B38" s="52"/>
      <c r="C38" s="53"/>
      <c r="D38" s="29"/>
      <c r="E38" s="29"/>
      <c r="F38" s="29"/>
      <c r="G38" s="140"/>
      <c r="H38" s="141"/>
      <c r="I38" s="141"/>
      <c r="J38" s="141"/>
      <c r="K38" s="142"/>
      <c r="L38" s="152"/>
      <c r="M38" s="152"/>
      <c r="N38" s="152"/>
      <c r="O38" s="152"/>
      <c r="P38" s="152"/>
      <c r="Q38" s="152"/>
      <c r="R38" s="152"/>
      <c r="S38" s="152"/>
      <c r="T38" s="152"/>
      <c r="U38" s="152"/>
      <c r="V38" s="152"/>
      <c r="W38" s="152"/>
      <c r="X38" s="152"/>
      <c r="Y38" s="152"/>
      <c r="Z38" s="34"/>
      <c r="AA38" s="34"/>
      <c r="AB38" s="34"/>
      <c r="AC38" s="34"/>
      <c r="AD38" s="34"/>
      <c r="AE38" s="34"/>
      <c r="AF38" s="34"/>
      <c r="AG38" s="34"/>
      <c r="AH38" s="34"/>
      <c r="AI38" s="34"/>
      <c r="AJ38" s="34"/>
      <c r="AK38" s="31"/>
      <c r="AL38" s="24"/>
      <c r="AM38" s="24"/>
      <c r="AN38" s="24"/>
      <c r="AO38" s="24" t="s">
        <v>49</v>
      </c>
      <c r="AP38" s="32">
        <f>IF(N37="",0,1)</f>
        <v>0</v>
      </c>
      <c r="AQ38" s="24"/>
      <c r="AR38" s="24"/>
      <c r="AS38" s="24"/>
      <c r="AT38" s="24"/>
      <c r="AU38" s="24"/>
      <c r="AV38" s="24"/>
      <c r="AW38" s="24"/>
      <c r="AX38" s="24"/>
      <c r="AY38" s="24"/>
      <c r="AZ38" s="24"/>
      <c r="BA38" s="24"/>
      <c r="BB38" s="24"/>
      <c r="BC38" s="24"/>
      <c r="BD38" s="24"/>
    </row>
    <row r="39" spans="1:56" s="3" customFormat="1" ht="18.75" customHeight="1" thickBot="1">
      <c r="A39" s="24"/>
      <c r="B39" s="78"/>
      <c r="C39" s="28"/>
      <c r="D39" s="29"/>
      <c r="E39" s="29"/>
      <c r="F39" s="29"/>
      <c r="G39" s="143"/>
      <c r="H39" s="144"/>
      <c r="I39" s="144"/>
      <c r="J39" s="144"/>
      <c r="K39" s="145"/>
      <c r="L39" s="29"/>
      <c r="M39" s="29"/>
      <c r="N39" s="29"/>
      <c r="O39" s="29"/>
      <c r="P39" s="29"/>
      <c r="Q39" s="30"/>
      <c r="R39" s="33"/>
      <c r="S39" s="29"/>
      <c r="T39" s="30"/>
      <c r="U39" s="30"/>
      <c r="V39" s="29"/>
      <c r="W39" s="29"/>
      <c r="X39" s="30"/>
      <c r="Y39" s="30"/>
      <c r="Z39" s="64"/>
      <c r="AA39" s="64"/>
      <c r="AB39" s="64"/>
      <c r="AC39" s="64"/>
      <c r="AD39" s="64"/>
      <c r="AE39" s="64"/>
      <c r="AF39" s="64"/>
      <c r="AG39" s="64"/>
      <c r="AH39" s="64"/>
      <c r="AI39" s="64"/>
      <c r="AJ39" s="64"/>
      <c r="AK39" s="31"/>
      <c r="AL39" s="24"/>
      <c r="AM39" s="24"/>
      <c r="AN39" s="24"/>
      <c r="AO39" s="24" t="s">
        <v>50</v>
      </c>
      <c r="AP39" s="32">
        <f>IF(Q37="",0,1)</f>
        <v>0</v>
      </c>
      <c r="AQ39" s="24"/>
      <c r="AR39" s="24"/>
      <c r="AS39" s="24"/>
      <c r="AT39" s="24"/>
      <c r="AU39" s="24"/>
      <c r="AV39" s="24"/>
      <c r="AW39" s="24"/>
      <c r="AX39" s="24"/>
      <c r="AY39" s="24"/>
      <c r="AZ39" s="24"/>
      <c r="BA39" s="24"/>
      <c r="BB39" s="24"/>
      <c r="BC39" s="24"/>
      <c r="BD39" s="24"/>
    </row>
    <row r="40" spans="1:56" s="3" customFormat="1" ht="13.5" customHeight="1">
      <c r="A40" s="68"/>
      <c r="B40" s="52"/>
      <c r="C40" s="28"/>
      <c r="D40" s="29"/>
      <c r="E40" s="29"/>
      <c r="F40" s="29"/>
      <c r="G40" s="29"/>
      <c r="H40" s="29"/>
      <c r="I40" s="29"/>
      <c r="J40" s="55"/>
      <c r="K40" s="30"/>
      <c r="L40" s="33"/>
      <c r="M40" s="29"/>
      <c r="N40" s="30"/>
      <c r="O40" s="30"/>
      <c r="P40" s="55"/>
      <c r="Q40" s="29"/>
      <c r="R40" s="30"/>
      <c r="S40" s="30"/>
      <c r="T40" s="30"/>
      <c r="U40" s="34"/>
      <c r="V40" s="34"/>
      <c r="W40" s="34"/>
      <c r="X40" s="34"/>
      <c r="Y40" s="34"/>
      <c r="Z40" s="34"/>
      <c r="AA40" s="34"/>
      <c r="AB40" s="34"/>
      <c r="AC40" s="34"/>
      <c r="AD40" s="34"/>
      <c r="AE40" s="34"/>
      <c r="AF40" s="34"/>
      <c r="AG40" s="34"/>
      <c r="AH40" s="34"/>
      <c r="AI40" s="34"/>
      <c r="AJ40" s="34"/>
      <c r="AK40" s="31"/>
      <c r="AL40" s="24"/>
      <c r="AM40" s="24"/>
      <c r="AN40" s="24"/>
      <c r="AO40" s="24" t="s">
        <v>51</v>
      </c>
      <c r="AP40" s="32"/>
      <c r="AQ40" s="24"/>
      <c r="AR40" s="24"/>
      <c r="AS40" s="24"/>
      <c r="AT40" s="24"/>
      <c r="AU40" s="24"/>
      <c r="AV40" s="24"/>
      <c r="AW40" s="24"/>
      <c r="AX40" s="24"/>
      <c r="AY40" s="24"/>
      <c r="AZ40" s="24"/>
      <c r="BA40" s="24"/>
      <c r="BB40" s="24"/>
      <c r="BC40" s="24"/>
      <c r="BD40" s="24"/>
    </row>
    <row r="41" spans="1:56" s="3" customFormat="1" ht="21.75" thickBot="1">
      <c r="A41" s="24"/>
      <c r="B41" s="78"/>
      <c r="C41" s="28"/>
      <c r="D41" s="71" t="s">
        <v>52</v>
      </c>
      <c r="E41" s="29"/>
      <c r="F41" s="29"/>
      <c r="G41" s="29"/>
      <c r="H41" s="29"/>
      <c r="I41" s="29"/>
      <c r="J41" s="55"/>
      <c r="K41" s="30"/>
      <c r="L41" s="33"/>
      <c r="M41" s="29"/>
      <c r="N41" s="30"/>
      <c r="O41" s="30"/>
      <c r="P41" s="74"/>
      <c r="Q41" s="29"/>
      <c r="R41" s="30"/>
      <c r="S41" s="30"/>
      <c r="T41" s="30"/>
      <c r="U41" s="34"/>
      <c r="V41" s="34"/>
      <c r="W41" s="34"/>
      <c r="X41" s="34"/>
      <c r="Y41" s="34"/>
      <c r="Z41" s="34"/>
      <c r="AA41" s="34"/>
      <c r="AB41" s="34"/>
      <c r="AC41" s="34"/>
      <c r="AD41" s="34"/>
      <c r="AE41" s="34"/>
      <c r="AF41" s="34"/>
      <c r="AG41" s="34"/>
      <c r="AH41" s="34"/>
      <c r="AI41" s="34"/>
      <c r="AJ41" s="34"/>
      <c r="AK41" s="31"/>
      <c r="AL41" s="24"/>
      <c r="AM41" s="24"/>
      <c r="AN41" s="24"/>
      <c r="AO41" s="24" t="s">
        <v>53</v>
      </c>
      <c r="AP41" s="32"/>
      <c r="AQ41" s="24"/>
      <c r="AR41" s="24"/>
      <c r="AS41" s="24"/>
      <c r="AT41" s="24"/>
      <c r="AU41" s="24"/>
      <c r="AV41" s="24"/>
      <c r="AW41" s="24"/>
      <c r="AX41" s="24"/>
      <c r="AY41" s="24"/>
      <c r="AZ41" s="24"/>
      <c r="BA41" s="24"/>
      <c r="BB41" s="24"/>
      <c r="BC41" s="24"/>
      <c r="BD41" s="24"/>
    </row>
    <row r="42" spans="1:56" s="3" customFormat="1" ht="12" customHeight="1">
      <c r="A42" s="153"/>
      <c r="B42" s="154"/>
      <c r="C42" s="53"/>
      <c r="D42" s="29"/>
      <c r="E42" s="29"/>
      <c r="F42" s="29"/>
      <c r="G42" s="140"/>
      <c r="H42" s="141"/>
      <c r="I42" s="141"/>
      <c r="J42" s="141"/>
      <c r="K42" s="142"/>
      <c r="L42" s="146" t="s">
        <v>54</v>
      </c>
      <c r="M42" s="147"/>
      <c r="N42" s="147"/>
      <c r="O42" s="147"/>
      <c r="P42" s="147"/>
      <c r="Q42" s="147"/>
      <c r="R42" s="147"/>
      <c r="S42" s="147"/>
      <c r="T42" s="147"/>
      <c r="U42" s="147"/>
      <c r="V42" s="147"/>
      <c r="W42" s="148"/>
      <c r="X42" s="155" t="s">
        <v>55</v>
      </c>
      <c r="Y42" s="147"/>
      <c r="Z42" s="147"/>
      <c r="AA42" s="147"/>
      <c r="AB42" s="147"/>
      <c r="AC42" s="147"/>
      <c r="AD42" s="147"/>
      <c r="AE42" s="147"/>
      <c r="AF42" s="147"/>
      <c r="AG42" s="147"/>
      <c r="AH42" s="147"/>
      <c r="AI42" s="147"/>
      <c r="AJ42" s="148"/>
      <c r="AK42" s="31"/>
      <c r="AL42" s="24"/>
      <c r="AM42" s="24"/>
      <c r="AN42" s="24"/>
      <c r="AO42" s="24" t="s">
        <v>56</v>
      </c>
      <c r="AP42" s="32">
        <f>IF(L43="",0,1)</f>
        <v>0</v>
      </c>
      <c r="AQ42" s="24"/>
      <c r="AR42" s="24"/>
      <c r="AS42" s="24"/>
      <c r="AT42" s="24"/>
      <c r="AU42" s="24"/>
      <c r="AV42" s="24"/>
      <c r="AW42" s="24"/>
      <c r="AX42" s="24"/>
      <c r="AY42" s="24"/>
      <c r="AZ42" s="24"/>
      <c r="BA42" s="24"/>
      <c r="BB42" s="24"/>
      <c r="BC42" s="24"/>
      <c r="BD42" s="24"/>
    </row>
    <row r="43" spans="1:56" s="3" customFormat="1" ht="18.75" customHeight="1" thickBot="1">
      <c r="A43" s="153"/>
      <c r="B43" s="154"/>
      <c r="C43" s="28"/>
      <c r="D43" s="29"/>
      <c r="E43" s="29"/>
      <c r="F43" s="29"/>
      <c r="G43" s="143"/>
      <c r="H43" s="144"/>
      <c r="I43" s="144"/>
      <c r="J43" s="144"/>
      <c r="K43" s="145"/>
      <c r="L43" s="156"/>
      <c r="M43" s="149"/>
      <c r="N43" s="149"/>
      <c r="O43" s="157"/>
      <c r="P43" s="158"/>
      <c r="Q43" s="149"/>
      <c r="R43" s="149"/>
      <c r="S43" s="157"/>
      <c r="T43" s="159"/>
      <c r="U43" s="160"/>
      <c r="V43" s="160"/>
      <c r="W43" s="161"/>
      <c r="X43" s="162"/>
      <c r="Y43" s="163"/>
      <c r="Z43" s="163"/>
      <c r="AA43" s="163"/>
      <c r="AB43" s="163"/>
      <c r="AC43" s="163"/>
      <c r="AD43" s="163"/>
      <c r="AE43" s="163"/>
      <c r="AF43" s="163"/>
      <c r="AG43" s="163"/>
      <c r="AH43" s="163"/>
      <c r="AI43" s="163"/>
      <c r="AJ43" s="164"/>
      <c r="AK43" s="31"/>
      <c r="AL43" s="24"/>
      <c r="AM43" s="24"/>
      <c r="AN43" s="24"/>
      <c r="AO43" s="18" t="s">
        <v>57</v>
      </c>
      <c r="AP43" s="32">
        <f>IF(P43="",0,1)</f>
        <v>0</v>
      </c>
      <c r="AQ43" s="24">
        <f>IF(OR(AP42=1,AP43=1,AP44=1),1,0)</f>
        <v>0</v>
      </c>
      <c r="AR43" s="24">
        <f>IF(OR(AND(AP46=1,AQ43=1,AQ44=1),AND(AP46=2,AP42=0,AP43=0,AP44=0,AP45=0)),1,0)</f>
        <v>1</v>
      </c>
      <c r="AS43" s="24"/>
      <c r="AT43" s="24"/>
      <c r="AU43" s="24"/>
      <c r="AV43" s="24"/>
      <c r="AW43" s="24"/>
      <c r="AX43" s="24"/>
      <c r="AY43" s="24"/>
      <c r="AZ43" s="24"/>
      <c r="BA43" s="24"/>
      <c r="BB43" s="24"/>
      <c r="BC43" s="24"/>
      <c r="BD43" s="24"/>
    </row>
    <row r="44" spans="1:56" s="3" customFormat="1" ht="12" customHeight="1">
      <c r="A44" s="54" t="s">
        <v>58</v>
      </c>
      <c r="B44" s="52"/>
      <c r="C44" s="53"/>
      <c r="D44" s="29"/>
      <c r="E44" s="29"/>
      <c r="F44" s="29"/>
      <c r="G44" s="140"/>
      <c r="H44" s="141"/>
      <c r="I44" s="141"/>
      <c r="J44" s="141"/>
      <c r="K44" s="142"/>
      <c r="L44" s="152"/>
      <c r="M44" s="152"/>
      <c r="N44" s="152"/>
      <c r="O44" s="152"/>
      <c r="P44" s="152"/>
      <c r="Q44" s="152"/>
      <c r="R44" s="152"/>
      <c r="S44" s="152"/>
      <c r="T44" s="152"/>
      <c r="U44" s="152"/>
      <c r="V44" s="152"/>
      <c r="W44" s="152"/>
      <c r="X44" s="270"/>
      <c r="Y44" s="152"/>
      <c r="Z44" s="152"/>
      <c r="AA44" s="152"/>
      <c r="AB44" s="152"/>
      <c r="AC44" s="152"/>
      <c r="AD44" s="152"/>
      <c r="AE44" s="152"/>
      <c r="AF44" s="152"/>
      <c r="AG44" s="152"/>
      <c r="AH44" s="152"/>
      <c r="AI44" s="152"/>
      <c r="AJ44" s="152"/>
      <c r="AK44" s="31"/>
      <c r="AL44" s="24"/>
      <c r="AM44" s="24"/>
      <c r="AN44" s="24"/>
      <c r="AO44" s="24" t="s">
        <v>59</v>
      </c>
      <c r="AP44" s="32">
        <f>IF(T43="",0,1)</f>
        <v>0</v>
      </c>
      <c r="AQ44" s="24">
        <f>AP45</f>
        <v>0</v>
      </c>
      <c r="AR44" s="24"/>
      <c r="AS44" s="24"/>
      <c r="AT44" s="24"/>
      <c r="AU44" s="24"/>
      <c r="AV44" s="24"/>
      <c r="AW44" s="24"/>
      <c r="AX44" s="24"/>
      <c r="AY44" s="24"/>
      <c r="AZ44" s="24"/>
      <c r="BA44" s="24"/>
      <c r="BB44" s="24"/>
      <c r="BC44" s="24"/>
      <c r="BD44" s="24"/>
    </row>
    <row r="45" spans="1:56" s="3" customFormat="1" ht="18.75" customHeight="1" thickBot="1">
      <c r="A45" s="54"/>
      <c r="B45" s="24"/>
      <c r="C45" s="28"/>
      <c r="D45" s="29"/>
      <c r="E45" s="29"/>
      <c r="F45" s="29"/>
      <c r="G45" s="143"/>
      <c r="H45" s="144"/>
      <c r="I45" s="144"/>
      <c r="J45" s="144"/>
      <c r="K45" s="145"/>
      <c r="L45" s="29"/>
      <c r="M45" s="29"/>
      <c r="N45" s="29"/>
      <c r="O45" s="29"/>
      <c r="P45" s="29"/>
      <c r="Q45" s="30"/>
      <c r="R45" s="33"/>
      <c r="S45" s="29"/>
      <c r="T45" s="30"/>
      <c r="U45" s="30"/>
      <c r="V45" s="29"/>
      <c r="W45" s="29"/>
      <c r="X45" s="30"/>
      <c r="Y45" s="30"/>
      <c r="Z45" s="64"/>
      <c r="AA45" s="64"/>
      <c r="AB45" s="64"/>
      <c r="AC45" s="64"/>
      <c r="AD45" s="64"/>
      <c r="AE45" s="64"/>
      <c r="AF45" s="64"/>
      <c r="AG45" s="64"/>
      <c r="AH45" s="64"/>
      <c r="AI45" s="64"/>
      <c r="AJ45" s="64"/>
      <c r="AK45" s="31"/>
      <c r="AL45" s="24"/>
      <c r="AM45" s="24"/>
      <c r="AN45" s="24"/>
      <c r="AO45" s="24"/>
      <c r="AP45" s="32">
        <f>IF(X43="",0,1)</f>
        <v>0</v>
      </c>
      <c r="AQ45" s="24"/>
      <c r="AR45" s="24"/>
      <c r="AS45" s="24"/>
      <c r="AT45" s="24"/>
      <c r="AU45" s="24"/>
      <c r="AV45" s="24"/>
      <c r="AW45" s="24"/>
      <c r="AX45" s="24"/>
      <c r="AY45" s="24"/>
      <c r="AZ45" s="24"/>
      <c r="BA45" s="24"/>
      <c r="BB45" s="24"/>
      <c r="BC45" s="24"/>
      <c r="BD45" s="24"/>
    </row>
    <row r="46" spans="1:56" s="3" customFormat="1" ht="13.5" customHeight="1">
      <c r="A46" s="54" t="s">
        <v>58</v>
      </c>
      <c r="B46" s="52"/>
      <c r="C46" s="28"/>
      <c r="D46" s="29"/>
      <c r="E46" s="29"/>
      <c r="F46" s="29"/>
      <c r="G46" s="29"/>
      <c r="H46" s="29"/>
      <c r="I46" s="29"/>
      <c r="J46" s="29"/>
      <c r="K46" s="30"/>
      <c r="L46" s="33"/>
      <c r="M46" s="29"/>
      <c r="N46" s="30"/>
      <c r="O46" s="30"/>
      <c r="P46" s="29"/>
      <c r="Q46" s="29"/>
      <c r="R46" s="30"/>
      <c r="S46" s="30"/>
      <c r="T46" s="30"/>
      <c r="U46" s="34"/>
      <c r="V46" s="34"/>
      <c r="W46" s="34"/>
      <c r="X46" s="34"/>
      <c r="Y46" s="34"/>
      <c r="Z46" s="34"/>
      <c r="AA46" s="34"/>
      <c r="AB46" s="34"/>
      <c r="AC46" s="34"/>
      <c r="AD46" s="34"/>
      <c r="AE46" s="34"/>
      <c r="AF46" s="34"/>
      <c r="AG46" s="34"/>
      <c r="AH46" s="34"/>
      <c r="AI46" s="34"/>
      <c r="AJ46" s="34"/>
      <c r="AK46" s="31"/>
      <c r="AL46" s="24"/>
      <c r="AM46" s="24"/>
      <c r="AN46" s="24"/>
      <c r="AO46" s="24"/>
      <c r="AP46" s="77">
        <v>2</v>
      </c>
      <c r="AQ46" s="24"/>
      <c r="AR46" s="24"/>
      <c r="AS46" s="24"/>
      <c r="AT46" s="24"/>
      <c r="AU46" s="24"/>
      <c r="AV46" s="24"/>
      <c r="AW46" s="24"/>
      <c r="AX46" s="24"/>
      <c r="AY46" s="24"/>
      <c r="AZ46" s="24"/>
      <c r="BA46" s="24"/>
      <c r="BB46" s="24"/>
      <c r="BC46" s="24"/>
      <c r="BD46" s="24"/>
    </row>
    <row r="47" spans="1:56" s="3" customFormat="1" thickBot="1">
      <c r="A47" s="54"/>
      <c r="B47" s="24"/>
      <c r="C47" s="28"/>
      <c r="D47" s="71" t="s">
        <v>60</v>
      </c>
      <c r="E47" s="29"/>
      <c r="F47" s="29"/>
      <c r="G47" s="29"/>
      <c r="H47" s="29"/>
      <c r="I47" s="29"/>
      <c r="J47" s="29"/>
      <c r="K47" s="30"/>
      <c r="L47" s="33"/>
      <c r="M47" s="29"/>
      <c r="N47" s="30"/>
      <c r="O47" s="30"/>
      <c r="P47" s="29"/>
      <c r="Q47" s="29"/>
      <c r="R47" s="30"/>
      <c r="S47" s="30"/>
      <c r="T47" s="30"/>
      <c r="U47" s="34"/>
      <c r="V47" s="34"/>
      <c r="W47" s="34"/>
      <c r="X47" s="34"/>
      <c r="Y47" s="34"/>
      <c r="Z47" s="34"/>
      <c r="AA47" s="34"/>
      <c r="AB47" s="34"/>
      <c r="AC47" s="34"/>
      <c r="AD47" s="34"/>
      <c r="AE47" s="34"/>
      <c r="AF47" s="34"/>
      <c r="AG47" s="34"/>
      <c r="AH47" s="34"/>
      <c r="AI47" s="34"/>
      <c r="AJ47" s="34"/>
      <c r="AK47" s="31"/>
      <c r="AL47" s="24"/>
      <c r="AM47" s="24"/>
      <c r="AN47" s="24"/>
      <c r="AO47" s="24"/>
      <c r="AP47" s="32"/>
      <c r="AQ47" s="24"/>
      <c r="AR47" s="24"/>
      <c r="AS47" s="24"/>
      <c r="AT47" s="24"/>
      <c r="AU47" s="24"/>
      <c r="AV47" s="24"/>
      <c r="AW47" s="24"/>
      <c r="AX47" s="24"/>
      <c r="AY47" s="24"/>
      <c r="AZ47" s="24"/>
      <c r="BA47" s="24"/>
      <c r="BB47" s="24"/>
      <c r="BC47" s="24"/>
      <c r="BD47" s="24"/>
    </row>
    <row r="48" spans="1:56" s="3" customFormat="1" ht="18" customHeight="1" thickBot="1">
      <c r="A48" s="17"/>
      <c r="B48" s="24"/>
      <c r="C48" s="28"/>
      <c r="D48" s="71"/>
      <c r="E48" s="29"/>
      <c r="F48" s="29"/>
      <c r="G48" s="130" t="s">
        <v>61</v>
      </c>
      <c r="H48" s="131"/>
      <c r="I48" s="131"/>
      <c r="J48" s="131"/>
      <c r="K48" s="131"/>
      <c r="L48" s="132"/>
      <c r="M48" s="61"/>
      <c r="N48" s="61"/>
      <c r="O48" s="61"/>
      <c r="P48" s="130" t="s">
        <v>62</v>
      </c>
      <c r="Q48" s="131"/>
      <c r="R48" s="131"/>
      <c r="S48" s="131"/>
      <c r="T48" s="131"/>
      <c r="U48" s="132"/>
      <c r="V48" s="61"/>
      <c r="W48" s="61"/>
      <c r="X48" s="61"/>
      <c r="Y48" s="61"/>
      <c r="Z48" s="61"/>
      <c r="AA48" s="34"/>
      <c r="AB48" s="34"/>
      <c r="AC48" s="34"/>
      <c r="AD48" s="34"/>
      <c r="AE48" s="34"/>
      <c r="AF48" s="34"/>
      <c r="AG48" s="34"/>
      <c r="AH48" s="34"/>
      <c r="AI48" s="34"/>
      <c r="AJ48" s="34"/>
      <c r="AK48" s="31"/>
      <c r="AL48" s="24"/>
      <c r="AM48" s="24"/>
      <c r="AN48" s="24"/>
      <c r="AO48" s="24" t="s">
        <v>16</v>
      </c>
      <c r="AP48" s="32"/>
      <c r="AQ48" s="24"/>
      <c r="AR48" s="24"/>
      <c r="AS48" s="24"/>
      <c r="AT48" s="24"/>
      <c r="AU48" s="24"/>
      <c r="AV48" s="24"/>
      <c r="AW48" s="24"/>
      <c r="AX48" s="24"/>
      <c r="AY48" s="24"/>
      <c r="AZ48" s="24"/>
      <c r="BA48" s="24"/>
      <c r="BB48" s="24"/>
      <c r="BC48" s="24"/>
      <c r="BD48" s="24"/>
    </row>
    <row r="49" spans="1:56" s="3" customFormat="1" ht="18.75" customHeight="1">
      <c r="A49" s="17"/>
      <c r="B49" s="24"/>
      <c r="C49" s="53"/>
      <c r="D49" s="29" t="s">
        <v>58</v>
      </c>
      <c r="E49" s="29"/>
      <c r="F49" s="29"/>
      <c r="G49" s="133">
        <v>2</v>
      </c>
      <c r="H49" s="133"/>
      <c r="I49" s="133"/>
      <c r="J49" s="133"/>
      <c r="K49" s="133"/>
      <c r="L49" s="79"/>
      <c r="M49" s="61"/>
      <c r="N49" s="61"/>
      <c r="O49" s="61"/>
      <c r="P49" s="80"/>
      <c r="Q49" s="80"/>
      <c r="R49" s="80"/>
      <c r="S49" s="80"/>
      <c r="T49" s="80"/>
      <c r="U49" s="81"/>
      <c r="V49" s="61"/>
      <c r="W49" s="61"/>
      <c r="X49" s="61"/>
      <c r="Y49" s="61"/>
      <c r="Z49" s="61"/>
      <c r="AA49" s="79"/>
      <c r="AB49" s="101"/>
      <c r="AC49" s="83"/>
      <c r="AD49" s="83"/>
      <c r="AE49" s="81"/>
      <c r="AF49" s="79"/>
      <c r="AG49" s="101"/>
      <c r="AH49" s="81"/>
      <c r="AI49" s="81"/>
      <c r="AJ49" s="81"/>
      <c r="AK49" s="31"/>
      <c r="AL49" s="24"/>
      <c r="AM49" s="24"/>
      <c r="AN49" s="24"/>
      <c r="AO49" s="24" t="s">
        <v>48</v>
      </c>
      <c r="AP49" s="32"/>
      <c r="AQ49" s="24"/>
      <c r="AR49" s="24">
        <f>IF(OR(AND(AP37=1,AP50=2),AND(AP37=2,AP50&gt;=3,AP50&lt;=12)),1,0)</f>
        <v>0</v>
      </c>
      <c r="AS49" s="24"/>
      <c r="AT49" s="24"/>
      <c r="AU49" s="24"/>
      <c r="AV49" s="24"/>
      <c r="AW49" s="24"/>
      <c r="AX49" s="24"/>
      <c r="AY49" s="24"/>
      <c r="AZ49" s="24"/>
      <c r="BA49" s="24"/>
      <c r="BB49" s="24"/>
      <c r="BC49" s="24"/>
      <c r="BD49" s="24"/>
    </row>
    <row r="50" spans="1:56" s="3" customFormat="1" ht="18.75" customHeight="1">
      <c r="A50" s="17"/>
      <c r="B50" s="24"/>
      <c r="C50" s="53"/>
      <c r="D50" s="29"/>
      <c r="E50" s="29"/>
      <c r="F50" s="29"/>
      <c r="G50" s="133"/>
      <c r="H50" s="133"/>
      <c r="I50" s="133"/>
      <c r="J50" s="133"/>
      <c r="K50" s="133"/>
      <c r="L50" s="84"/>
      <c r="M50" s="61"/>
      <c r="N50" s="61"/>
      <c r="O50" s="61"/>
      <c r="P50" s="29"/>
      <c r="Q50" s="29"/>
      <c r="R50" s="29"/>
      <c r="S50" s="29"/>
      <c r="T50" s="29"/>
      <c r="U50" s="55"/>
      <c r="V50" s="61"/>
      <c r="W50" s="61"/>
      <c r="X50" s="61"/>
      <c r="Y50" s="61"/>
      <c r="Z50" s="61"/>
      <c r="AA50" s="84"/>
      <c r="AB50" s="64"/>
      <c r="AC50" s="63"/>
      <c r="AD50" s="63"/>
      <c r="AE50" s="55"/>
      <c r="AF50" s="84"/>
      <c r="AG50" s="64"/>
      <c r="AH50" s="55"/>
      <c r="AI50" s="34"/>
      <c r="AJ50" s="34"/>
      <c r="AK50" s="31"/>
      <c r="AL50" s="24"/>
      <c r="AM50" s="24"/>
      <c r="AN50" s="24"/>
      <c r="AO50" s="24" t="s">
        <v>51</v>
      </c>
      <c r="AP50" s="32">
        <v>1</v>
      </c>
      <c r="AQ50" s="24">
        <f>IF(AND(AP50&gt;=2,AP50&lt;=12),1,0)</f>
        <v>0</v>
      </c>
      <c r="AR50" s="24">
        <f>AQ50</f>
        <v>0</v>
      </c>
      <c r="AS50" s="24"/>
      <c r="AT50" s="24"/>
      <c r="AU50" s="24"/>
      <c r="AV50" s="24"/>
      <c r="AW50" s="24"/>
      <c r="AX50" s="24"/>
      <c r="AY50" s="24"/>
      <c r="AZ50" s="24"/>
      <c r="BA50" s="24"/>
      <c r="BB50" s="24"/>
      <c r="BC50" s="24"/>
      <c r="BD50" s="24"/>
    </row>
    <row r="51" spans="1:56" s="3" customFormat="1" thickBot="1">
      <c r="A51" s="17"/>
      <c r="B51" s="24"/>
      <c r="C51" s="85"/>
      <c r="D51" s="66"/>
      <c r="E51" s="66"/>
      <c r="F51" s="66"/>
      <c r="G51" s="86"/>
      <c r="H51" s="86"/>
      <c r="I51" s="86"/>
      <c r="J51" s="86"/>
      <c r="K51" s="86"/>
      <c r="L51" s="87"/>
      <c r="M51" s="66"/>
      <c r="N51" s="88"/>
      <c r="O51" s="88"/>
      <c r="P51" s="66"/>
      <c r="Q51" s="66"/>
      <c r="R51" s="87"/>
      <c r="S51" s="88"/>
      <c r="T51" s="88"/>
      <c r="U51" s="72"/>
      <c r="V51" s="72"/>
      <c r="W51" s="72"/>
      <c r="X51" s="72"/>
      <c r="Y51" s="72"/>
      <c r="Z51" s="72"/>
      <c r="AA51" s="72"/>
      <c r="AB51" s="72"/>
      <c r="AC51" s="72"/>
      <c r="AD51" s="72"/>
      <c r="AE51" s="72"/>
      <c r="AF51" s="72"/>
      <c r="AG51" s="72"/>
      <c r="AH51" s="72"/>
      <c r="AI51" s="72"/>
      <c r="AJ51" s="72"/>
      <c r="AK51" s="89"/>
      <c r="AL51" s="24"/>
      <c r="AM51" s="24"/>
      <c r="AN51" s="24"/>
      <c r="AO51" s="24" t="s">
        <v>57</v>
      </c>
      <c r="AP51" s="32">
        <v>1</v>
      </c>
      <c r="AQ51" s="24">
        <f>IF(AND(AP51&gt;=2,AP51&lt;=4),1,0)</f>
        <v>0</v>
      </c>
      <c r="AR51" s="24">
        <f>AQ51</f>
        <v>0</v>
      </c>
      <c r="AS51" s="24"/>
      <c r="AT51" s="24"/>
      <c r="AU51" s="24"/>
      <c r="AV51" s="24"/>
      <c r="AW51" s="24"/>
      <c r="AX51" s="24"/>
      <c r="AY51" s="24"/>
      <c r="AZ51" s="24"/>
      <c r="BA51" s="24"/>
      <c r="BB51" s="24"/>
      <c r="BC51" s="24"/>
      <c r="BD51" s="24"/>
    </row>
    <row r="52" spans="1:56" s="3" customFormat="1" ht="13.5" customHeight="1">
      <c r="A52" s="17"/>
      <c r="B52" s="24"/>
      <c r="C52" s="80"/>
      <c r="D52" s="80"/>
      <c r="E52" s="80"/>
      <c r="F52" s="80"/>
      <c r="G52" s="80"/>
      <c r="H52" s="80"/>
      <c r="I52" s="80"/>
      <c r="J52" s="80"/>
      <c r="K52" s="90"/>
      <c r="L52" s="91"/>
      <c r="M52" s="80"/>
      <c r="N52" s="90"/>
      <c r="O52" s="90"/>
      <c r="P52" s="80"/>
      <c r="Q52" s="80"/>
      <c r="R52" s="90"/>
      <c r="S52" s="90"/>
      <c r="T52" s="90"/>
      <c r="U52" s="92"/>
      <c r="V52" s="92"/>
      <c r="W52" s="92"/>
      <c r="X52" s="92"/>
      <c r="Y52" s="92"/>
      <c r="Z52" s="92"/>
      <c r="AA52" s="92"/>
      <c r="AB52" s="92"/>
      <c r="AC52" s="92"/>
      <c r="AD52" s="92"/>
      <c r="AE52" s="92"/>
      <c r="AF52" s="92"/>
      <c r="AG52" s="92"/>
      <c r="AH52" s="92"/>
      <c r="AI52" s="92"/>
      <c r="AJ52" s="92"/>
      <c r="AK52" s="92"/>
      <c r="AL52" s="24"/>
      <c r="AM52" s="24"/>
      <c r="AN52" s="24"/>
      <c r="AO52" s="24"/>
      <c r="AP52" s="24"/>
      <c r="AQ52" s="24"/>
      <c r="AR52" s="24"/>
      <c r="AS52" s="24"/>
      <c r="AT52" s="24"/>
      <c r="AU52" s="24"/>
      <c r="AV52" s="24"/>
      <c r="AW52" s="24"/>
      <c r="AX52" s="24"/>
      <c r="AY52" s="24"/>
      <c r="AZ52" s="24"/>
      <c r="BA52" s="24"/>
      <c r="BB52" s="24"/>
      <c r="BC52" s="24"/>
      <c r="BD52" s="24"/>
    </row>
    <row r="53" spans="1:56" s="3" customFormat="1" ht="13.5" customHeight="1">
      <c r="A53" s="17"/>
      <c r="B53" s="24"/>
      <c r="C53" s="93"/>
      <c r="D53" s="93"/>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24"/>
      <c r="AM53" s="24"/>
      <c r="AN53" s="24"/>
      <c r="AO53" s="24"/>
      <c r="AP53" s="24"/>
      <c r="AQ53" s="24"/>
      <c r="AR53" s="24"/>
      <c r="AS53" s="24"/>
      <c r="AT53" s="24"/>
      <c r="AU53" s="24"/>
      <c r="AV53" s="24"/>
      <c r="AW53" s="24"/>
      <c r="AX53" s="24"/>
      <c r="AY53" s="24"/>
      <c r="AZ53" s="24"/>
      <c r="BA53" s="24"/>
      <c r="BB53" s="24"/>
      <c r="BC53" s="24"/>
      <c r="BD53" s="24"/>
    </row>
    <row r="54" spans="1:56" s="3" customFormat="1" ht="19.5" customHeight="1">
      <c r="A54" s="17"/>
      <c r="B54" s="24"/>
      <c r="C54" s="94"/>
      <c r="D54" s="94"/>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20"/>
      <c r="AL54" s="24"/>
      <c r="AM54" s="24"/>
      <c r="AN54" s="24"/>
      <c r="AO54" s="24"/>
      <c r="AP54" s="95"/>
      <c r="AQ54" s="24"/>
      <c r="AR54" s="24"/>
      <c r="AS54" s="24"/>
      <c r="AT54" s="24"/>
      <c r="AU54" s="24"/>
      <c r="AV54" s="24"/>
      <c r="AW54" s="24"/>
      <c r="AX54" s="24"/>
      <c r="AY54" s="24"/>
      <c r="AZ54" s="24"/>
      <c r="BA54" s="24"/>
      <c r="BB54" s="24"/>
      <c r="BC54" s="24"/>
      <c r="BD54" s="24"/>
    </row>
    <row r="55" spans="1:56" s="3" customFormat="1" ht="13.5" customHeight="1">
      <c r="A55" s="17"/>
      <c r="B55" s="24"/>
      <c r="C55" s="96"/>
      <c r="D55" s="96"/>
      <c r="E55" s="18"/>
      <c r="F55" s="18"/>
      <c r="G55" s="18"/>
      <c r="H55" s="18"/>
      <c r="I55" s="18"/>
      <c r="J55" s="18"/>
      <c r="K55" s="97"/>
      <c r="L55" s="98"/>
      <c r="M55" s="18"/>
      <c r="N55" s="97"/>
      <c r="O55" s="97"/>
      <c r="P55" s="18"/>
      <c r="Q55" s="18"/>
      <c r="R55" s="18"/>
      <c r="S55" s="97"/>
      <c r="T55" s="97"/>
      <c r="U55" s="18"/>
      <c r="V55" s="18"/>
      <c r="W55" s="18"/>
      <c r="X55" s="18"/>
      <c r="Y55" s="18"/>
      <c r="Z55" s="18"/>
      <c r="AA55" s="18"/>
      <c r="AB55" s="18"/>
      <c r="AC55" s="18"/>
      <c r="AD55" s="18"/>
      <c r="AE55" s="18"/>
      <c r="AF55" s="18"/>
      <c r="AG55" s="18"/>
      <c r="AH55" s="18"/>
      <c r="AI55" s="18"/>
      <c r="AJ55" s="18"/>
      <c r="AK55" s="18"/>
      <c r="AL55" s="24"/>
      <c r="AM55" s="24"/>
      <c r="AN55" s="24"/>
      <c r="AO55" s="24"/>
      <c r="AP55" s="24"/>
      <c r="AQ55" s="24"/>
      <c r="AR55" s="24"/>
      <c r="AS55" s="24"/>
      <c r="AT55" s="24"/>
      <c r="AU55" s="24"/>
      <c r="AV55" s="24"/>
      <c r="AW55" s="24"/>
      <c r="AX55" s="24"/>
      <c r="AY55" s="24"/>
      <c r="AZ55" s="24"/>
      <c r="BA55" s="24"/>
      <c r="BB55" s="24"/>
      <c r="BC55" s="24"/>
      <c r="BD55" s="24"/>
    </row>
    <row r="56" spans="1:56" s="3" customFormat="1" ht="13.5" customHeight="1">
      <c r="A56" s="17"/>
      <c r="B56" s="24"/>
      <c r="C56" s="96"/>
      <c r="D56" s="96"/>
      <c r="E56" s="18"/>
      <c r="F56" s="18"/>
      <c r="G56" s="18"/>
      <c r="H56" s="18"/>
      <c r="I56" s="18"/>
      <c r="J56" s="18"/>
      <c r="K56" s="97"/>
      <c r="L56" s="98"/>
      <c r="M56" s="18"/>
      <c r="N56" s="97"/>
      <c r="O56" s="97"/>
      <c r="P56" s="18"/>
      <c r="Q56" s="18"/>
      <c r="R56" s="18"/>
      <c r="S56" s="97"/>
      <c r="T56" s="97"/>
      <c r="U56" s="18"/>
      <c r="V56" s="18"/>
      <c r="W56" s="18"/>
      <c r="X56" s="18"/>
      <c r="Y56" s="18"/>
      <c r="Z56" s="18"/>
      <c r="AA56" s="18"/>
      <c r="AB56" s="18"/>
      <c r="AC56" s="18"/>
      <c r="AD56" s="18"/>
      <c r="AE56" s="18"/>
      <c r="AF56" s="18"/>
      <c r="AG56" s="18"/>
      <c r="AH56" s="18"/>
      <c r="AI56" s="18"/>
      <c r="AJ56" s="18"/>
      <c r="AK56" s="18"/>
      <c r="AL56" s="24"/>
      <c r="AM56" s="24"/>
      <c r="AN56" s="24"/>
      <c r="AO56" s="24"/>
      <c r="AP56" s="24"/>
      <c r="AQ56" s="24"/>
      <c r="AR56" s="24"/>
      <c r="AS56" s="24"/>
      <c r="AT56" s="24"/>
      <c r="AU56" s="24"/>
      <c r="AV56" s="24"/>
      <c r="AW56" s="24"/>
      <c r="AX56" s="24"/>
      <c r="AY56" s="24"/>
      <c r="AZ56" s="24"/>
      <c r="BA56" s="24"/>
      <c r="BB56" s="24"/>
      <c r="BC56" s="24"/>
      <c r="BD56" s="24"/>
    </row>
    <row r="57" spans="1:56" s="3" customFormat="1" ht="13.5" customHeight="1">
      <c r="A57" s="17"/>
      <c r="B57" s="24"/>
      <c r="C57" s="96"/>
      <c r="D57" s="96"/>
      <c r="E57" s="18"/>
      <c r="F57" s="18"/>
      <c r="G57" s="18"/>
      <c r="H57" s="18"/>
      <c r="I57" s="18"/>
      <c r="J57" s="18"/>
      <c r="K57" s="97"/>
      <c r="L57" s="98"/>
      <c r="M57" s="18"/>
      <c r="N57" s="97"/>
      <c r="O57" s="97"/>
      <c r="P57" s="18"/>
      <c r="Q57" s="18"/>
      <c r="R57" s="18"/>
      <c r="S57" s="97"/>
      <c r="T57" s="97"/>
      <c r="U57" s="18"/>
      <c r="V57" s="18"/>
      <c r="W57" s="18"/>
      <c r="X57" s="18"/>
      <c r="Y57" s="18"/>
      <c r="Z57" s="18"/>
      <c r="AA57" s="18"/>
      <c r="AB57" s="18"/>
      <c r="AC57" s="18"/>
      <c r="AD57" s="18"/>
      <c r="AE57" s="18"/>
      <c r="AF57" s="18"/>
      <c r="AG57" s="18"/>
      <c r="AH57" s="18"/>
      <c r="AI57" s="18"/>
      <c r="AJ57" s="18"/>
      <c r="AK57" s="18"/>
      <c r="AL57" s="24"/>
      <c r="AM57" s="24"/>
      <c r="AN57" s="24"/>
      <c r="AO57" s="24"/>
      <c r="AP57" s="24"/>
      <c r="AQ57" s="24"/>
      <c r="AR57" s="24"/>
      <c r="AS57" s="24"/>
      <c r="AT57" s="24"/>
      <c r="AU57" s="24"/>
      <c r="AV57" s="24"/>
      <c r="AW57" s="24"/>
      <c r="AX57" s="24"/>
      <c r="AY57" s="24"/>
      <c r="AZ57" s="24"/>
      <c r="BA57" s="24"/>
      <c r="BB57" s="24"/>
      <c r="BC57" s="24"/>
      <c r="BD57" s="24"/>
    </row>
    <row r="58" spans="1:56" s="3" customFormat="1" ht="15" customHeight="1">
      <c r="A58" s="17"/>
      <c r="B58" s="24"/>
      <c r="C58" s="96"/>
      <c r="D58" s="96"/>
      <c r="E58" s="18"/>
      <c r="F58" s="18"/>
      <c r="G58" s="18"/>
      <c r="H58" s="18"/>
      <c r="I58" s="18"/>
      <c r="J58" s="18"/>
      <c r="K58" s="97"/>
      <c r="L58" s="98"/>
      <c r="M58" s="18"/>
      <c r="N58" s="97"/>
      <c r="O58" s="97"/>
      <c r="P58" s="18"/>
      <c r="Q58" s="18"/>
      <c r="R58" s="18"/>
      <c r="S58" s="97"/>
      <c r="T58" s="97"/>
      <c r="U58" s="18"/>
      <c r="V58" s="18"/>
      <c r="W58" s="18"/>
      <c r="X58" s="18"/>
      <c r="Y58" s="18"/>
      <c r="Z58" s="18"/>
      <c r="AA58" s="18"/>
      <c r="AB58" s="18"/>
      <c r="AC58" s="18"/>
      <c r="AD58" s="18"/>
      <c r="AE58" s="18"/>
      <c r="AF58" s="18"/>
      <c r="AG58" s="18"/>
      <c r="AH58" s="18"/>
      <c r="AI58" s="18"/>
      <c r="AJ58" s="18"/>
      <c r="AK58" s="18"/>
      <c r="AL58" s="24"/>
      <c r="AM58" s="24"/>
      <c r="AN58" s="24"/>
      <c r="AO58" s="24"/>
      <c r="AP58" s="24"/>
      <c r="AQ58" s="24"/>
      <c r="AR58" s="24"/>
      <c r="AS58" s="24"/>
      <c r="AT58" s="24"/>
      <c r="AU58" s="24"/>
      <c r="AV58" s="24"/>
      <c r="AW58" s="24"/>
      <c r="AX58" s="24"/>
      <c r="AY58" s="24"/>
      <c r="AZ58" s="24"/>
      <c r="BA58" s="24"/>
      <c r="BB58" s="24"/>
      <c r="BC58" s="24"/>
      <c r="BD58" s="24"/>
    </row>
    <row r="59" spans="1:56" s="2" customFormat="1" ht="15" customHeight="1">
      <c r="A59" s="17"/>
      <c r="B59" s="18"/>
      <c r="C59" s="96"/>
      <c r="D59" s="96"/>
      <c r="E59" s="18"/>
      <c r="F59" s="18"/>
      <c r="G59" s="18"/>
      <c r="H59" s="18"/>
      <c r="I59" s="18"/>
      <c r="J59" s="18"/>
      <c r="K59" s="97"/>
      <c r="L59" s="98"/>
      <c r="M59" s="18"/>
      <c r="N59" s="97"/>
      <c r="O59" s="97"/>
      <c r="P59" s="18"/>
      <c r="Q59" s="18"/>
      <c r="R59" s="18"/>
      <c r="S59" s="97"/>
      <c r="T59" s="97"/>
      <c r="U59" s="18"/>
      <c r="V59" s="18"/>
      <c r="W59" s="18"/>
      <c r="X59" s="18"/>
      <c r="Y59" s="18"/>
      <c r="Z59" s="18"/>
      <c r="AA59" s="18"/>
      <c r="AB59" s="18"/>
      <c r="AC59" s="18"/>
      <c r="AD59" s="18"/>
      <c r="AE59" s="18"/>
      <c r="AF59" s="18"/>
      <c r="AG59" s="18"/>
      <c r="AH59" s="18"/>
      <c r="AI59" s="18"/>
      <c r="AJ59" s="18"/>
      <c r="AK59" s="18"/>
      <c r="AL59" s="24"/>
      <c r="AM59" s="24"/>
      <c r="AN59" s="24"/>
      <c r="AO59" s="24"/>
      <c r="AP59" s="18"/>
      <c r="AQ59" s="18"/>
      <c r="AR59" s="18"/>
      <c r="AS59" s="18"/>
      <c r="AT59" s="18"/>
      <c r="AU59" s="18"/>
      <c r="AV59" s="18"/>
      <c r="AW59" s="18"/>
      <c r="AX59" s="18"/>
      <c r="AY59" s="18"/>
      <c r="AZ59" s="18"/>
      <c r="BA59" s="18"/>
      <c r="BB59" s="18"/>
      <c r="BC59" s="18"/>
      <c r="BD59" s="18"/>
    </row>
    <row r="60" spans="1:56" s="3" customFormat="1" ht="15" customHeight="1">
      <c r="A60" s="17"/>
      <c r="B60" s="24"/>
      <c r="C60" s="96"/>
      <c r="D60" s="96"/>
      <c r="E60" s="18"/>
      <c r="F60" s="18"/>
      <c r="G60" s="18"/>
      <c r="H60" s="18"/>
      <c r="I60" s="18"/>
      <c r="J60" s="18"/>
      <c r="K60" s="97"/>
      <c r="L60" s="98"/>
      <c r="M60" s="18"/>
      <c r="N60" s="97"/>
      <c r="O60" s="97"/>
      <c r="P60" s="18"/>
      <c r="Q60" s="18"/>
      <c r="R60" s="18"/>
      <c r="S60" s="97"/>
      <c r="T60" s="97"/>
      <c r="U60" s="18"/>
      <c r="V60" s="18"/>
      <c r="W60" s="18"/>
      <c r="X60" s="18"/>
      <c r="Y60" s="18"/>
      <c r="Z60" s="18"/>
      <c r="AA60" s="18"/>
      <c r="AB60" s="18"/>
      <c r="AC60" s="18"/>
      <c r="AD60" s="18"/>
      <c r="AE60" s="18"/>
      <c r="AF60" s="18"/>
      <c r="AG60" s="18"/>
      <c r="AH60" s="18"/>
      <c r="AI60" s="18"/>
      <c r="AJ60" s="18"/>
      <c r="AK60" s="18"/>
      <c r="AL60" s="24"/>
      <c r="AM60" s="24"/>
      <c r="AN60" s="24"/>
      <c r="AO60" s="24"/>
      <c r="AP60" s="24"/>
      <c r="AQ60" s="24"/>
      <c r="AR60" s="24"/>
      <c r="AS60" s="24"/>
      <c r="AT60" s="24"/>
      <c r="AU60" s="24"/>
      <c r="AV60" s="24"/>
      <c r="AW60" s="24"/>
      <c r="AX60" s="24"/>
      <c r="AY60" s="24"/>
      <c r="AZ60" s="24"/>
      <c r="BA60" s="24"/>
      <c r="BB60" s="24"/>
      <c r="BC60" s="24"/>
      <c r="BD60" s="24"/>
    </row>
    <row r="61" spans="1:56" s="3" customFormat="1" ht="24.75" customHeight="1">
      <c r="A61" s="17"/>
      <c r="B61" s="24"/>
      <c r="C61" s="96"/>
      <c r="D61" s="96"/>
      <c r="E61" s="18"/>
      <c r="F61" s="18"/>
      <c r="G61" s="18"/>
      <c r="H61" s="18"/>
      <c r="I61" s="18"/>
      <c r="J61" s="18"/>
      <c r="K61" s="97"/>
      <c r="L61" s="98"/>
      <c r="M61" s="18"/>
      <c r="N61" s="97"/>
      <c r="O61" s="97"/>
      <c r="P61" s="18"/>
      <c r="Q61" s="18"/>
      <c r="R61" s="18"/>
      <c r="S61" s="97"/>
      <c r="T61" s="97"/>
      <c r="U61" s="18"/>
      <c r="V61" s="18"/>
      <c r="W61" s="18"/>
      <c r="X61" s="18"/>
      <c r="Y61" s="18"/>
      <c r="Z61" s="18"/>
      <c r="AA61" s="18"/>
      <c r="AB61" s="18"/>
      <c r="AC61" s="18"/>
      <c r="AD61" s="18"/>
      <c r="AE61" s="18"/>
      <c r="AF61" s="18"/>
      <c r="AG61" s="18"/>
      <c r="AH61" s="18"/>
      <c r="AI61" s="18"/>
      <c r="AJ61" s="18"/>
      <c r="AK61" s="18"/>
      <c r="AL61" s="24"/>
      <c r="AM61" s="24"/>
      <c r="AN61" s="24"/>
      <c r="AO61" s="24"/>
      <c r="AP61" s="24"/>
      <c r="AQ61" s="24"/>
      <c r="AR61" s="24"/>
      <c r="AS61" s="24"/>
      <c r="AT61" s="24"/>
      <c r="AU61" s="24"/>
      <c r="AV61" s="24"/>
      <c r="AW61" s="24"/>
      <c r="AX61" s="24"/>
      <c r="AY61" s="24"/>
      <c r="AZ61" s="24"/>
      <c r="BA61" s="24"/>
      <c r="BB61" s="24"/>
      <c r="BC61" s="24"/>
      <c r="BD61" s="24"/>
    </row>
    <row r="62" spans="1:56" s="3" customFormat="1" ht="15" customHeight="1">
      <c r="A62" s="17"/>
      <c r="B62" s="24"/>
      <c r="C62" s="96"/>
      <c r="D62" s="96"/>
      <c r="E62" s="18"/>
      <c r="F62" s="18"/>
      <c r="G62" s="18"/>
      <c r="H62" s="18"/>
      <c r="I62" s="18"/>
      <c r="J62" s="18"/>
      <c r="K62" s="97"/>
      <c r="L62" s="98"/>
      <c r="M62" s="18"/>
      <c r="N62" s="97"/>
      <c r="O62" s="97"/>
      <c r="P62" s="18"/>
      <c r="Q62" s="18"/>
      <c r="R62" s="18"/>
      <c r="S62" s="97"/>
      <c r="T62" s="97"/>
      <c r="U62" s="18"/>
      <c r="V62" s="18"/>
      <c r="W62" s="18"/>
      <c r="X62" s="18"/>
      <c r="Y62" s="18"/>
      <c r="Z62" s="18"/>
      <c r="AA62" s="18"/>
      <c r="AB62" s="18"/>
      <c r="AC62" s="18"/>
      <c r="AD62" s="18"/>
      <c r="AE62" s="18"/>
      <c r="AF62" s="18"/>
      <c r="AG62" s="18"/>
      <c r="AH62" s="18"/>
      <c r="AI62" s="18"/>
      <c r="AJ62" s="18"/>
      <c r="AK62" s="18"/>
      <c r="AL62" s="24"/>
      <c r="AM62" s="24"/>
      <c r="AN62" s="24"/>
      <c r="AO62" s="24"/>
      <c r="AP62" s="24"/>
      <c r="AQ62" s="24"/>
      <c r="AR62" s="24"/>
      <c r="AS62" s="24"/>
      <c r="AT62" s="24"/>
      <c r="AU62" s="24"/>
      <c r="AV62" s="24"/>
      <c r="AW62" s="24"/>
      <c r="AX62" s="24"/>
      <c r="AY62" s="24"/>
      <c r="AZ62" s="24"/>
      <c r="BA62" s="24"/>
      <c r="BB62" s="24"/>
      <c r="BC62" s="24"/>
      <c r="BD62" s="24"/>
    </row>
    <row r="63" spans="1:56" s="3" customFormat="1" ht="26.25" customHeight="1">
      <c r="A63" s="17"/>
      <c r="B63" s="24"/>
      <c r="C63" s="96"/>
      <c r="D63" s="96"/>
      <c r="E63" s="18"/>
      <c r="F63" s="18"/>
      <c r="G63" s="18"/>
      <c r="H63" s="18"/>
      <c r="I63" s="18"/>
      <c r="J63" s="18"/>
      <c r="K63" s="97"/>
      <c r="L63" s="98"/>
      <c r="M63" s="18"/>
      <c r="N63" s="97"/>
      <c r="O63" s="97"/>
      <c r="P63" s="18"/>
      <c r="Q63" s="18"/>
      <c r="R63" s="18"/>
      <c r="S63" s="97"/>
      <c r="T63" s="97"/>
      <c r="U63" s="18"/>
      <c r="V63" s="18"/>
      <c r="W63" s="18"/>
      <c r="X63" s="18"/>
      <c r="Y63" s="18"/>
      <c r="Z63" s="18"/>
      <c r="AA63" s="18"/>
      <c r="AB63" s="18"/>
      <c r="AC63" s="18"/>
      <c r="AD63" s="18"/>
      <c r="AE63" s="18"/>
      <c r="AF63" s="18"/>
      <c r="AG63" s="18"/>
      <c r="AH63" s="18"/>
      <c r="AI63" s="18"/>
      <c r="AJ63" s="18"/>
      <c r="AK63" s="18"/>
      <c r="AL63" s="24"/>
      <c r="AM63" s="24"/>
      <c r="AN63" s="24"/>
      <c r="AO63" s="24"/>
      <c r="AP63" s="24"/>
      <c r="AQ63" s="24"/>
      <c r="AR63" s="24"/>
      <c r="AS63" s="24"/>
      <c r="AT63" s="24"/>
      <c r="AU63" s="24"/>
      <c r="AV63" s="24"/>
      <c r="AW63" s="24"/>
      <c r="AX63" s="24"/>
      <c r="AY63" s="24"/>
      <c r="AZ63" s="24"/>
      <c r="BA63" s="24"/>
      <c r="BB63" s="24"/>
      <c r="BC63" s="24"/>
      <c r="BD63" s="24"/>
    </row>
    <row r="64" spans="1:56" ht="18" customHeight="1">
      <c r="A64" s="99"/>
      <c r="B64" s="12"/>
      <c r="C64" s="96"/>
      <c r="D64" s="96"/>
      <c r="E64" s="18"/>
      <c r="F64" s="18"/>
      <c r="G64" s="18"/>
      <c r="H64" s="18"/>
      <c r="I64" s="18"/>
      <c r="J64" s="18"/>
      <c r="K64" s="97"/>
      <c r="L64" s="98"/>
      <c r="M64" s="18"/>
      <c r="N64" s="97"/>
      <c r="O64" s="97"/>
      <c r="P64" s="18"/>
      <c r="Q64" s="18"/>
      <c r="R64" s="18"/>
      <c r="S64" s="97"/>
      <c r="T64" s="97"/>
      <c r="U64" s="18"/>
      <c r="V64" s="18"/>
      <c r="W64" s="18"/>
      <c r="X64" s="18"/>
      <c r="Y64" s="18"/>
      <c r="Z64" s="18"/>
      <c r="AA64" s="18"/>
      <c r="AB64" s="18"/>
      <c r="AC64" s="18"/>
      <c r="AD64" s="18"/>
      <c r="AE64" s="18"/>
      <c r="AF64" s="18"/>
      <c r="AG64" s="18"/>
      <c r="AH64" s="18"/>
      <c r="AI64" s="18"/>
      <c r="AJ64" s="18"/>
      <c r="AK64" s="18"/>
      <c r="AL64" s="18"/>
      <c r="AM64" s="18"/>
      <c r="AN64" s="18"/>
      <c r="AO64" s="18"/>
      <c r="AP64" s="12"/>
      <c r="AQ64" s="12"/>
      <c r="AR64" s="12"/>
      <c r="AS64" s="12"/>
      <c r="AT64" s="12"/>
      <c r="AU64" s="12"/>
      <c r="AV64" s="12"/>
      <c r="AW64" s="12"/>
      <c r="AX64" s="12"/>
      <c r="AY64" s="12"/>
      <c r="AZ64" s="12"/>
      <c r="BA64" s="12"/>
      <c r="BB64" s="12"/>
      <c r="BC64" s="12"/>
      <c r="BD64" s="12"/>
    </row>
    <row r="65" spans="1:56" ht="18" customHeight="1">
      <c r="A65" s="99"/>
      <c r="B65" s="12"/>
      <c r="C65" s="96"/>
      <c r="D65" s="96"/>
      <c r="E65" s="18"/>
      <c r="F65" s="18"/>
      <c r="G65" s="18"/>
      <c r="H65" s="18"/>
      <c r="I65" s="18"/>
      <c r="J65" s="18"/>
      <c r="K65" s="97"/>
      <c r="L65" s="98"/>
      <c r="M65" s="18"/>
      <c r="N65" s="97"/>
      <c r="O65" s="97"/>
      <c r="P65" s="18"/>
      <c r="Q65" s="18"/>
      <c r="R65" s="18"/>
      <c r="S65" s="97"/>
      <c r="T65" s="97"/>
      <c r="U65" s="18"/>
      <c r="V65" s="18"/>
      <c r="W65" s="18"/>
      <c r="X65" s="18"/>
      <c r="Y65" s="18"/>
      <c r="Z65" s="18"/>
      <c r="AA65" s="18"/>
      <c r="AB65" s="18"/>
      <c r="AC65" s="18"/>
      <c r="AD65" s="18"/>
      <c r="AE65" s="18"/>
      <c r="AF65" s="18"/>
      <c r="AG65" s="18"/>
      <c r="AH65" s="18"/>
      <c r="AI65" s="18"/>
      <c r="AJ65" s="18"/>
      <c r="AK65" s="18"/>
      <c r="AL65" s="12"/>
      <c r="AM65" s="12"/>
      <c r="AN65" s="12"/>
      <c r="AO65" s="12"/>
      <c r="AP65" s="12"/>
      <c r="AQ65" s="12"/>
      <c r="AR65" s="12"/>
      <c r="AS65" s="12"/>
      <c r="AT65" s="12"/>
      <c r="AU65" s="12"/>
      <c r="AV65" s="12"/>
      <c r="AW65" s="12"/>
      <c r="AX65" s="12"/>
      <c r="AY65" s="12"/>
      <c r="AZ65" s="12"/>
      <c r="BA65" s="12"/>
      <c r="BB65" s="12"/>
      <c r="BC65" s="12"/>
      <c r="BD65" s="12"/>
    </row>
    <row r="66" spans="1:56" ht="18" customHeight="1">
      <c r="A66" s="99"/>
      <c r="B66" s="12"/>
      <c r="C66" s="96"/>
      <c r="D66" s="96"/>
      <c r="E66" s="18"/>
      <c r="F66" s="18"/>
      <c r="G66" s="18"/>
      <c r="H66" s="18"/>
      <c r="I66" s="18"/>
      <c r="J66" s="18"/>
      <c r="K66" s="97"/>
      <c r="L66" s="98"/>
      <c r="M66" s="18"/>
      <c r="N66" s="97"/>
      <c r="O66" s="97"/>
      <c r="P66" s="18"/>
      <c r="Q66" s="18"/>
      <c r="R66" s="18"/>
      <c r="S66" s="97"/>
      <c r="T66" s="97"/>
      <c r="U66" s="18"/>
      <c r="V66" s="18"/>
      <c r="W66" s="18"/>
      <c r="X66" s="18"/>
      <c r="Y66" s="18"/>
      <c r="Z66" s="18"/>
      <c r="AA66" s="18"/>
      <c r="AB66" s="18"/>
      <c r="AC66" s="18"/>
      <c r="AD66" s="18"/>
      <c r="AE66" s="18"/>
      <c r="AF66" s="18"/>
      <c r="AG66" s="18"/>
      <c r="AH66" s="18"/>
      <c r="AI66" s="18"/>
      <c r="AJ66" s="18"/>
      <c r="AK66" s="18"/>
      <c r="AL66" s="12"/>
      <c r="AM66" s="12"/>
      <c r="AN66" s="12"/>
      <c r="AO66" s="12"/>
      <c r="AP66" s="12"/>
      <c r="AQ66" s="12"/>
      <c r="AR66" s="12"/>
      <c r="AS66" s="12"/>
      <c r="AT66" s="12"/>
      <c r="AU66" s="12"/>
      <c r="AV66" s="12"/>
      <c r="AW66" s="12"/>
      <c r="AX66" s="12"/>
      <c r="AY66" s="12"/>
      <c r="AZ66" s="12"/>
      <c r="BA66" s="12"/>
      <c r="BB66" s="12"/>
      <c r="BC66" s="12"/>
      <c r="BD66" s="12"/>
    </row>
    <row r="67" spans="1:56" ht="18" customHeight="1">
      <c r="A67" s="99"/>
      <c r="B67" s="12"/>
      <c r="C67" s="96"/>
      <c r="D67" s="96"/>
      <c r="E67" s="18"/>
      <c r="F67" s="18"/>
      <c r="G67" s="18"/>
      <c r="H67" s="18"/>
      <c r="I67" s="18"/>
      <c r="J67" s="18"/>
      <c r="K67" s="97"/>
      <c r="L67" s="98"/>
      <c r="M67" s="18"/>
      <c r="N67" s="97"/>
      <c r="O67" s="97"/>
      <c r="P67" s="18"/>
      <c r="Q67" s="18"/>
      <c r="R67" s="18"/>
      <c r="S67" s="97"/>
      <c r="T67" s="97"/>
      <c r="U67" s="18"/>
      <c r="V67" s="18"/>
      <c r="W67" s="18"/>
      <c r="X67" s="18"/>
      <c r="Y67" s="18"/>
      <c r="Z67" s="18"/>
      <c r="AA67" s="18"/>
      <c r="AB67" s="18"/>
      <c r="AC67" s="18"/>
      <c r="AD67" s="18"/>
      <c r="AE67" s="18"/>
      <c r="AF67" s="18"/>
      <c r="AG67" s="18"/>
      <c r="AH67" s="18"/>
      <c r="AI67" s="18"/>
      <c r="AJ67" s="18"/>
      <c r="AK67" s="18"/>
      <c r="AL67" s="12"/>
      <c r="AM67" s="12"/>
      <c r="AN67" s="12"/>
      <c r="AO67" s="12"/>
      <c r="AP67" s="12"/>
      <c r="AQ67" s="12"/>
      <c r="AR67" s="12"/>
      <c r="AS67" s="12"/>
      <c r="AT67" s="12"/>
      <c r="AU67" s="12"/>
      <c r="AV67" s="12"/>
      <c r="AW67" s="12"/>
      <c r="AX67" s="12"/>
      <c r="AY67" s="12"/>
      <c r="AZ67" s="12"/>
      <c r="BA67" s="12"/>
      <c r="BB67" s="12"/>
      <c r="BC67" s="12"/>
      <c r="BD67" s="12"/>
    </row>
    <row r="68" spans="1:56" ht="18" customHeight="1">
      <c r="A68" s="99"/>
      <c r="B68" s="12"/>
      <c r="C68" s="96"/>
      <c r="D68" s="96"/>
      <c r="E68" s="18"/>
      <c r="F68" s="18"/>
      <c r="G68" s="18"/>
      <c r="H68" s="18"/>
      <c r="I68" s="18"/>
      <c r="J68" s="18"/>
      <c r="K68" s="97"/>
      <c r="L68" s="98"/>
      <c r="M68" s="18"/>
      <c r="N68" s="97"/>
      <c r="O68" s="97"/>
      <c r="P68" s="18"/>
      <c r="Q68" s="18"/>
      <c r="R68" s="18"/>
      <c r="S68" s="97"/>
      <c r="T68" s="97"/>
      <c r="U68" s="18"/>
      <c r="V68" s="18"/>
      <c r="W68" s="18"/>
      <c r="X68" s="18"/>
      <c r="Y68" s="18"/>
      <c r="Z68" s="18"/>
      <c r="AA68" s="18"/>
      <c r="AB68" s="18"/>
      <c r="AC68" s="18"/>
      <c r="AD68" s="18"/>
      <c r="AE68" s="18"/>
      <c r="AF68" s="18"/>
      <c r="AG68" s="18"/>
      <c r="AH68" s="18"/>
      <c r="AI68" s="18"/>
      <c r="AJ68" s="18"/>
      <c r="AK68" s="18"/>
      <c r="AL68" s="12"/>
      <c r="AM68" s="12"/>
      <c r="AN68" s="12"/>
      <c r="AO68" s="12"/>
      <c r="AP68" s="12"/>
      <c r="AQ68" s="12"/>
      <c r="AR68" s="12"/>
      <c r="AS68" s="12"/>
      <c r="AT68" s="12"/>
      <c r="AU68" s="12"/>
      <c r="AV68" s="12"/>
      <c r="AW68" s="12"/>
      <c r="AX68" s="12"/>
      <c r="AY68" s="12"/>
      <c r="AZ68" s="12"/>
      <c r="BA68" s="12"/>
      <c r="BB68" s="12"/>
      <c r="BC68" s="12"/>
      <c r="BD68" s="12"/>
    </row>
    <row r="69" spans="1:56" ht="18" customHeight="1">
      <c r="A69" s="99"/>
      <c r="B69" s="12"/>
      <c r="C69" s="96"/>
      <c r="D69" s="96"/>
      <c r="E69" s="18"/>
      <c r="F69" s="18"/>
      <c r="G69" s="18"/>
      <c r="H69" s="18"/>
      <c r="I69" s="18"/>
      <c r="J69" s="18"/>
      <c r="K69" s="97"/>
      <c r="L69" s="98"/>
      <c r="M69" s="18"/>
      <c r="N69" s="97"/>
      <c r="O69" s="97"/>
      <c r="P69" s="18"/>
      <c r="Q69" s="18"/>
      <c r="R69" s="18"/>
      <c r="S69" s="97"/>
      <c r="T69" s="97"/>
      <c r="U69" s="18"/>
      <c r="V69" s="18"/>
      <c r="W69" s="18"/>
      <c r="X69" s="18"/>
      <c r="Y69" s="18"/>
      <c r="Z69" s="18"/>
      <c r="AA69" s="18"/>
      <c r="AB69" s="18"/>
      <c r="AC69" s="18"/>
      <c r="AD69" s="18"/>
      <c r="AE69" s="18"/>
      <c r="AF69" s="18"/>
      <c r="AG69" s="18"/>
      <c r="AH69" s="18"/>
      <c r="AI69" s="18"/>
      <c r="AJ69" s="18"/>
      <c r="AK69" s="18"/>
      <c r="AL69" s="12"/>
      <c r="AM69" s="12"/>
      <c r="AN69" s="12"/>
      <c r="AO69" s="12"/>
      <c r="AP69" s="12"/>
      <c r="AQ69" s="12"/>
      <c r="AR69" s="12"/>
      <c r="AS69" s="12"/>
      <c r="AT69" s="12"/>
      <c r="AU69" s="12"/>
      <c r="AV69" s="12"/>
      <c r="AW69" s="12"/>
      <c r="AX69" s="12"/>
      <c r="AY69" s="12"/>
      <c r="AZ69" s="12"/>
      <c r="BA69" s="12"/>
      <c r="BB69" s="12"/>
      <c r="BC69" s="12"/>
      <c r="BD69" s="12"/>
    </row>
    <row r="70" spans="1:56" ht="18" customHeight="1">
      <c r="A70" s="99"/>
      <c r="B70" s="12"/>
      <c r="C70" s="96"/>
      <c r="D70" s="96"/>
      <c r="E70" s="18"/>
      <c r="F70" s="18"/>
      <c r="G70" s="18"/>
      <c r="H70" s="18"/>
      <c r="I70" s="18"/>
      <c r="J70" s="18"/>
      <c r="K70" s="97"/>
      <c r="L70" s="98"/>
      <c r="M70" s="18"/>
      <c r="N70" s="97"/>
      <c r="O70" s="97"/>
      <c r="P70" s="18"/>
      <c r="Q70" s="18"/>
      <c r="R70" s="18"/>
      <c r="S70" s="97"/>
      <c r="T70" s="97"/>
      <c r="U70" s="18"/>
      <c r="V70" s="18"/>
      <c r="W70" s="18"/>
      <c r="X70" s="18"/>
      <c r="Y70" s="18"/>
      <c r="Z70" s="18"/>
      <c r="AA70" s="18"/>
      <c r="AB70" s="18"/>
      <c r="AC70" s="18"/>
      <c r="AD70" s="18"/>
      <c r="AE70" s="18"/>
      <c r="AF70" s="18"/>
      <c r="AG70" s="18"/>
      <c r="AH70" s="18"/>
      <c r="AI70" s="18"/>
      <c r="AJ70" s="18"/>
      <c r="AK70" s="18"/>
      <c r="AL70" s="12"/>
      <c r="AM70" s="12"/>
      <c r="AN70" s="12"/>
      <c r="AO70" s="12"/>
      <c r="AP70" s="12"/>
      <c r="AQ70" s="12"/>
      <c r="AR70" s="12"/>
      <c r="AS70" s="12"/>
      <c r="AT70" s="12"/>
      <c r="AU70" s="12"/>
      <c r="AV70" s="12"/>
      <c r="AW70" s="12"/>
      <c r="AX70" s="12"/>
      <c r="AY70" s="12"/>
      <c r="AZ70" s="12"/>
      <c r="BA70" s="12"/>
      <c r="BB70" s="12"/>
      <c r="BC70" s="12"/>
      <c r="BD70" s="12"/>
    </row>
    <row r="71" spans="1:56" ht="18" customHeight="1">
      <c r="A71" s="99"/>
      <c r="B71" s="12"/>
      <c r="C71" s="96"/>
      <c r="D71" s="96"/>
      <c r="E71" s="18"/>
      <c r="F71" s="18"/>
      <c r="G71" s="18"/>
      <c r="H71" s="18"/>
      <c r="I71" s="18"/>
      <c r="J71" s="18"/>
      <c r="K71" s="97"/>
      <c r="L71" s="98"/>
      <c r="M71" s="18"/>
      <c r="N71" s="97"/>
      <c r="O71" s="97"/>
      <c r="P71" s="18"/>
      <c r="Q71" s="18"/>
      <c r="R71" s="18"/>
      <c r="S71" s="97"/>
      <c r="T71" s="97"/>
      <c r="U71" s="18"/>
      <c r="V71" s="18"/>
      <c r="W71" s="18"/>
      <c r="X71" s="18"/>
      <c r="Y71" s="18"/>
      <c r="Z71" s="18"/>
      <c r="AA71" s="18"/>
      <c r="AB71" s="18"/>
      <c r="AC71" s="18"/>
      <c r="AD71" s="18"/>
      <c r="AE71" s="18"/>
      <c r="AF71" s="18"/>
      <c r="AG71" s="18"/>
      <c r="AH71" s="18"/>
      <c r="AI71" s="18"/>
      <c r="AJ71" s="18"/>
      <c r="AK71" s="18"/>
      <c r="AL71" s="12"/>
      <c r="AM71" s="12"/>
      <c r="AN71" s="12"/>
      <c r="AO71" s="12"/>
      <c r="AP71" s="12"/>
      <c r="AQ71" s="12"/>
      <c r="AR71" s="12"/>
      <c r="AS71" s="12"/>
      <c r="AT71" s="12"/>
      <c r="AU71" s="12"/>
      <c r="AV71" s="12"/>
      <c r="AW71" s="12"/>
      <c r="AX71" s="12"/>
      <c r="AY71" s="12"/>
      <c r="AZ71" s="12"/>
      <c r="BA71" s="12"/>
      <c r="BB71" s="12"/>
      <c r="BC71" s="12"/>
      <c r="BD71" s="12"/>
    </row>
    <row r="72" spans="1:56" ht="18" customHeight="1">
      <c r="A72" s="99"/>
      <c r="B72" s="12"/>
      <c r="C72" s="96"/>
      <c r="D72" s="96"/>
      <c r="E72" s="18"/>
      <c r="F72" s="18"/>
      <c r="G72" s="18"/>
      <c r="H72" s="18"/>
      <c r="I72" s="18"/>
      <c r="J72" s="18"/>
      <c r="K72" s="97"/>
      <c r="L72" s="98"/>
      <c r="M72" s="18"/>
      <c r="N72" s="97"/>
      <c r="O72" s="97"/>
      <c r="P72" s="18"/>
      <c r="Q72" s="18"/>
      <c r="R72" s="18"/>
      <c r="S72" s="97"/>
      <c r="T72" s="97"/>
      <c r="U72" s="18"/>
      <c r="V72" s="18"/>
      <c r="W72" s="18"/>
      <c r="X72" s="18"/>
      <c r="Y72" s="18"/>
      <c r="Z72" s="18"/>
      <c r="AA72" s="18"/>
      <c r="AB72" s="18"/>
      <c r="AC72" s="18"/>
      <c r="AD72" s="18"/>
      <c r="AE72" s="18"/>
      <c r="AF72" s="18"/>
      <c r="AG72" s="18"/>
      <c r="AH72" s="18"/>
      <c r="AI72" s="18"/>
      <c r="AJ72" s="18"/>
      <c r="AK72" s="18"/>
      <c r="AL72" s="12"/>
      <c r="AM72" s="12"/>
      <c r="AN72" s="12"/>
      <c r="AO72" s="12"/>
      <c r="AP72" s="12"/>
      <c r="AQ72" s="12"/>
      <c r="AR72" s="12"/>
      <c r="AS72" s="12"/>
      <c r="AT72" s="12"/>
      <c r="AU72" s="12"/>
      <c r="AV72" s="12"/>
      <c r="AW72" s="12"/>
      <c r="AX72" s="12"/>
      <c r="AY72" s="12"/>
      <c r="AZ72" s="12"/>
      <c r="BA72" s="12"/>
      <c r="BB72" s="12"/>
      <c r="BC72" s="12"/>
      <c r="BD72" s="12"/>
    </row>
    <row r="73" spans="1:56" ht="18" customHeight="1">
      <c r="A73" s="99"/>
      <c r="B73" s="12"/>
      <c r="C73" s="96"/>
      <c r="D73" s="96"/>
      <c r="E73" s="18"/>
      <c r="F73" s="18"/>
      <c r="G73" s="18"/>
      <c r="H73" s="18"/>
      <c r="I73" s="18"/>
      <c r="J73" s="18"/>
      <c r="K73" s="97"/>
      <c r="L73" s="98"/>
      <c r="M73" s="18"/>
      <c r="N73" s="97"/>
      <c r="O73" s="97"/>
      <c r="P73" s="18"/>
      <c r="Q73" s="18"/>
      <c r="R73" s="18"/>
      <c r="S73" s="97"/>
      <c r="T73" s="97"/>
      <c r="U73" s="18"/>
      <c r="V73" s="18"/>
      <c r="W73" s="18"/>
      <c r="X73" s="18"/>
      <c r="Y73" s="18"/>
      <c r="Z73" s="18"/>
      <c r="AA73" s="18"/>
      <c r="AB73" s="18"/>
      <c r="AC73" s="18"/>
      <c r="AD73" s="18"/>
      <c r="AE73" s="18"/>
      <c r="AF73" s="18"/>
      <c r="AG73" s="18"/>
      <c r="AH73" s="18"/>
      <c r="AI73" s="18"/>
      <c r="AJ73" s="18"/>
      <c r="AK73" s="18"/>
      <c r="AL73" s="12"/>
      <c r="AM73" s="12"/>
      <c r="AN73" s="12"/>
      <c r="AO73" s="12"/>
      <c r="AP73" s="12"/>
      <c r="AQ73" s="12"/>
      <c r="AR73" s="12"/>
      <c r="AS73" s="12"/>
      <c r="AT73" s="12"/>
      <c r="AU73" s="12"/>
      <c r="AV73" s="12"/>
      <c r="AW73" s="12"/>
      <c r="AX73" s="12"/>
      <c r="AY73" s="12"/>
      <c r="AZ73" s="12"/>
      <c r="BA73" s="12"/>
      <c r="BB73" s="12"/>
      <c r="BC73" s="12"/>
      <c r="BD73" s="12"/>
    </row>
    <row r="74" spans="1:56" ht="18" customHeight="1">
      <c r="A74" s="99"/>
      <c r="B74" s="12"/>
      <c r="C74" s="96"/>
      <c r="D74" s="96"/>
      <c r="E74" s="18"/>
      <c r="F74" s="18"/>
      <c r="G74" s="18"/>
      <c r="H74" s="18"/>
      <c r="I74" s="18"/>
      <c r="J74" s="18"/>
      <c r="K74" s="97"/>
      <c r="L74" s="98"/>
      <c r="M74" s="18"/>
      <c r="N74" s="97"/>
      <c r="O74" s="97"/>
      <c r="P74" s="18"/>
      <c r="Q74" s="18"/>
      <c r="R74" s="18"/>
      <c r="S74" s="97"/>
      <c r="T74" s="97"/>
      <c r="U74" s="18"/>
      <c r="V74" s="18"/>
      <c r="W74" s="18"/>
      <c r="X74" s="18"/>
      <c r="Y74" s="18"/>
      <c r="Z74" s="18"/>
      <c r="AA74" s="18"/>
      <c r="AB74" s="18"/>
      <c r="AC74" s="18"/>
      <c r="AD74" s="18"/>
      <c r="AE74" s="18"/>
      <c r="AF74" s="18"/>
      <c r="AG74" s="18"/>
      <c r="AH74" s="18"/>
      <c r="AI74" s="18"/>
      <c r="AJ74" s="18"/>
      <c r="AK74" s="18"/>
      <c r="AL74" s="12"/>
      <c r="AM74" s="12"/>
      <c r="AN74" s="12"/>
      <c r="AO74" s="12"/>
      <c r="AP74" s="12"/>
      <c r="AQ74" s="12"/>
      <c r="AR74" s="12"/>
      <c r="AS74" s="12"/>
      <c r="AT74" s="12"/>
      <c r="AU74" s="12"/>
      <c r="AV74" s="12"/>
      <c r="AW74" s="12"/>
      <c r="AX74" s="12"/>
      <c r="AY74" s="12"/>
      <c r="AZ74" s="12"/>
      <c r="BA74" s="12"/>
      <c r="BB74" s="12"/>
      <c r="BC74" s="12"/>
      <c r="BD74" s="12"/>
    </row>
    <row r="75" spans="1:56" ht="18" customHeight="1">
      <c r="C75" s="4"/>
      <c r="D75" s="4"/>
      <c r="E75" s="2"/>
      <c r="F75" s="2"/>
      <c r="G75" s="2"/>
      <c r="H75" s="2"/>
      <c r="I75" s="2"/>
      <c r="J75" s="2"/>
      <c r="K75" s="5"/>
      <c r="L75" s="6"/>
      <c r="M75" s="2"/>
      <c r="N75" s="5"/>
      <c r="O75" s="5"/>
      <c r="P75" s="2"/>
      <c r="Q75" s="2"/>
      <c r="R75" s="2"/>
      <c r="S75" s="5"/>
      <c r="T75" s="5"/>
      <c r="U75" s="2"/>
      <c r="V75" s="2"/>
      <c r="W75" s="2"/>
      <c r="X75" s="2"/>
      <c r="Y75" s="2"/>
      <c r="Z75" s="2"/>
      <c r="AA75" s="2"/>
      <c r="AB75" s="2"/>
      <c r="AC75" s="2"/>
      <c r="AD75" s="2"/>
      <c r="AE75" s="2"/>
      <c r="AF75" s="2"/>
      <c r="AG75" s="2"/>
      <c r="AH75" s="2"/>
      <c r="AI75" s="2"/>
      <c r="AJ75" s="2"/>
      <c r="AK75" s="2"/>
    </row>
    <row r="76" spans="1:56" ht="18" customHeight="1">
      <c r="C76" s="4"/>
      <c r="D76" s="4"/>
      <c r="E76" s="2"/>
      <c r="F76" s="2"/>
      <c r="G76" s="2"/>
      <c r="H76" s="2"/>
      <c r="I76" s="2"/>
      <c r="J76" s="2"/>
      <c r="K76" s="5"/>
      <c r="L76" s="6"/>
      <c r="M76" s="2"/>
      <c r="N76" s="5"/>
      <c r="O76" s="5"/>
      <c r="P76" s="2"/>
      <c r="Q76" s="2"/>
      <c r="R76" s="2"/>
      <c r="S76" s="5"/>
      <c r="T76" s="5"/>
      <c r="U76" s="2"/>
      <c r="V76" s="2"/>
      <c r="W76" s="2"/>
      <c r="X76" s="2"/>
      <c r="Y76" s="2"/>
      <c r="Z76" s="2"/>
      <c r="AA76" s="2"/>
      <c r="AB76" s="2"/>
      <c r="AC76" s="2"/>
      <c r="AD76" s="2"/>
      <c r="AE76" s="2"/>
      <c r="AF76" s="2"/>
      <c r="AG76" s="2"/>
      <c r="AH76" s="2"/>
      <c r="AI76" s="2"/>
      <c r="AJ76" s="2"/>
      <c r="AK76" s="2"/>
    </row>
    <row r="77" spans="1:56" ht="18" customHeight="1">
      <c r="C77" s="4"/>
      <c r="D77" s="4"/>
      <c r="E77" s="2"/>
      <c r="F77" s="2"/>
      <c r="G77" s="2"/>
      <c r="H77" s="2"/>
      <c r="I77" s="2"/>
      <c r="J77" s="2"/>
      <c r="K77" s="5"/>
      <c r="L77" s="6"/>
      <c r="M77" s="2"/>
      <c r="N77" s="5"/>
      <c r="O77" s="5"/>
      <c r="P77" s="2"/>
      <c r="Q77" s="2"/>
      <c r="R77" s="2"/>
      <c r="S77" s="5"/>
      <c r="T77" s="5"/>
      <c r="U77" s="2"/>
      <c r="V77" s="2"/>
      <c r="W77" s="2"/>
      <c r="X77" s="2"/>
      <c r="Y77" s="2"/>
      <c r="Z77" s="2"/>
      <c r="AA77" s="2"/>
      <c r="AB77" s="2"/>
      <c r="AC77" s="2"/>
      <c r="AD77" s="2"/>
      <c r="AE77" s="2"/>
      <c r="AF77" s="2"/>
      <c r="AG77" s="2"/>
      <c r="AH77" s="2"/>
      <c r="AI77" s="2"/>
      <c r="AJ77" s="2"/>
      <c r="AK77" s="2"/>
    </row>
    <row r="78" spans="1:56" ht="18" customHeight="1">
      <c r="C78" s="4"/>
      <c r="D78" s="4"/>
      <c r="E78" s="2"/>
      <c r="F78" s="2"/>
      <c r="G78" s="2"/>
      <c r="H78" s="2"/>
      <c r="I78" s="2"/>
      <c r="J78" s="2"/>
      <c r="K78" s="5"/>
      <c r="L78" s="6"/>
      <c r="M78" s="2"/>
      <c r="N78" s="5"/>
      <c r="O78" s="5"/>
      <c r="P78" s="2"/>
      <c r="Q78" s="2"/>
      <c r="R78" s="2"/>
      <c r="S78" s="5"/>
      <c r="T78" s="5"/>
      <c r="U78" s="2"/>
      <c r="V78" s="2"/>
      <c r="W78" s="2"/>
      <c r="X78" s="2"/>
      <c r="Y78" s="2"/>
      <c r="Z78" s="2"/>
      <c r="AA78" s="2"/>
      <c r="AB78" s="2"/>
      <c r="AC78" s="2"/>
      <c r="AD78" s="2"/>
      <c r="AE78" s="2"/>
      <c r="AF78" s="2"/>
      <c r="AG78" s="2"/>
      <c r="AH78" s="2"/>
      <c r="AI78" s="2"/>
      <c r="AJ78" s="2"/>
      <c r="AK78" s="2"/>
    </row>
    <row r="79" spans="1:56" ht="18" customHeight="1">
      <c r="C79" s="4"/>
      <c r="D79" s="4"/>
      <c r="E79" s="2"/>
      <c r="F79" s="2"/>
      <c r="G79" s="2"/>
      <c r="H79" s="2"/>
      <c r="I79" s="2"/>
      <c r="J79" s="2"/>
      <c r="K79" s="5"/>
      <c r="L79" s="6"/>
      <c r="M79" s="2"/>
      <c r="N79" s="5"/>
      <c r="O79" s="5"/>
      <c r="P79" s="2"/>
      <c r="Q79" s="2"/>
      <c r="R79" s="2"/>
      <c r="S79" s="5"/>
      <c r="T79" s="5"/>
      <c r="U79" s="2"/>
      <c r="V79" s="2"/>
      <c r="W79" s="2"/>
      <c r="X79" s="2"/>
      <c r="Y79" s="2"/>
      <c r="Z79" s="2"/>
      <c r="AA79" s="2"/>
      <c r="AB79" s="2"/>
      <c r="AC79" s="2"/>
      <c r="AD79" s="2"/>
      <c r="AE79" s="2"/>
      <c r="AF79" s="2"/>
      <c r="AG79" s="2"/>
      <c r="AH79" s="2"/>
      <c r="AI79" s="2"/>
      <c r="AJ79" s="2"/>
      <c r="AK79" s="2"/>
    </row>
    <row r="80" spans="1:56" ht="18" customHeight="1">
      <c r="C80" s="4"/>
      <c r="D80" s="4"/>
      <c r="E80" s="2"/>
      <c r="F80" s="2"/>
      <c r="G80" s="2"/>
      <c r="H80" s="2"/>
      <c r="I80" s="2"/>
      <c r="J80" s="2"/>
      <c r="K80" s="5"/>
      <c r="L80" s="6"/>
      <c r="M80" s="2"/>
      <c r="N80" s="5"/>
      <c r="O80" s="5"/>
      <c r="P80" s="2"/>
      <c r="Q80" s="2"/>
      <c r="R80" s="2"/>
      <c r="S80" s="5"/>
      <c r="T80" s="5"/>
      <c r="U80" s="2"/>
      <c r="V80" s="2"/>
      <c r="W80" s="2"/>
      <c r="X80" s="2"/>
      <c r="Y80" s="2"/>
      <c r="Z80" s="2"/>
      <c r="AA80" s="2"/>
      <c r="AB80" s="2"/>
      <c r="AC80" s="2"/>
      <c r="AD80" s="2"/>
      <c r="AE80" s="2"/>
      <c r="AF80" s="2"/>
      <c r="AG80" s="2"/>
      <c r="AH80" s="2"/>
      <c r="AI80" s="2"/>
      <c r="AJ80" s="2"/>
      <c r="AK80" s="2"/>
    </row>
    <row r="81" spans="3:37" ht="18" customHeight="1">
      <c r="C81" s="4"/>
      <c r="D81" s="4"/>
      <c r="E81" s="2"/>
      <c r="F81" s="2"/>
      <c r="G81" s="2"/>
      <c r="H81" s="2"/>
      <c r="I81" s="2"/>
      <c r="J81" s="2"/>
      <c r="K81" s="5"/>
      <c r="L81" s="6"/>
      <c r="M81" s="2"/>
      <c r="N81" s="5"/>
      <c r="O81" s="5"/>
      <c r="P81" s="2"/>
      <c r="Q81" s="2"/>
      <c r="R81" s="2"/>
      <c r="S81" s="5"/>
      <c r="T81" s="5"/>
      <c r="U81" s="2"/>
      <c r="V81" s="2"/>
      <c r="W81" s="2"/>
      <c r="X81" s="2"/>
      <c r="Y81" s="2"/>
      <c r="Z81" s="2"/>
      <c r="AA81" s="2"/>
      <c r="AB81" s="2"/>
      <c r="AC81" s="2"/>
      <c r="AD81" s="2"/>
      <c r="AE81" s="2"/>
      <c r="AF81" s="2"/>
      <c r="AG81" s="2"/>
      <c r="AH81" s="2"/>
      <c r="AI81" s="2"/>
      <c r="AJ81" s="2"/>
      <c r="AK81" s="2"/>
    </row>
    <row r="82" spans="3:37" ht="18" customHeight="1">
      <c r="C82" s="4"/>
      <c r="D82" s="4"/>
      <c r="E82" s="2"/>
      <c r="F82" s="2"/>
      <c r="G82" s="2"/>
      <c r="H82" s="2"/>
      <c r="I82" s="2"/>
      <c r="J82" s="2"/>
      <c r="K82" s="5"/>
      <c r="L82" s="6"/>
      <c r="M82" s="2"/>
      <c r="N82" s="5"/>
      <c r="O82" s="5"/>
      <c r="P82" s="2"/>
      <c r="Q82" s="2"/>
      <c r="R82" s="2"/>
      <c r="S82" s="5"/>
      <c r="T82" s="5"/>
      <c r="U82" s="2"/>
      <c r="V82" s="2"/>
      <c r="W82" s="2"/>
      <c r="X82" s="2"/>
      <c r="Y82" s="2"/>
      <c r="Z82" s="2"/>
      <c r="AA82" s="2"/>
      <c r="AB82" s="2"/>
      <c r="AC82" s="2"/>
      <c r="AD82" s="2"/>
      <c r="AE82" s="2"/>
      <c r="AF82" s="2"/>
      <c r="AG82" s="2"/>
      <c r="AH82" s="2"/>
      <c r="AI82" s="2"/>
      <c r="AJ82" s="2"/>
      <c r="AK82" s="2"/>
    </row>
    <row r="83" spans="3:37" ht="18" customHeight="1">
      <c r="C83" s="4"/>
      <c r="D83" s="4"/>
      <c r="E83" s="2"/>
      <c r="F83" s="2"/>
      <c r="G83" s="2"/>
      <c r="H83" s="2"/>
      <c r="I83" s="2"/>
      <c r="J83" s="2"/>
      <c r="K83" s="5"/>
      <c r="L83" s="6"/>
      <c r="M83" s="2"/>
      <c r="N83" s="5"/>
      <c r="O83" s="5"/>
      <c r="P83" s="2"/>
      <c r="Q83" s="2"/>
      <c r="R83" s="2"/>
      <c r="S83" s="5"/>
      <c r="T83" s="5"/>
      <c r="U83" s="2"/>
      <c r="V83" s="2"/>
      <c r="W83" s="2"/>
      <c r="X83" s="2"/>
      <c r="Y83" s="2"/>
      <c r="Z83" s="2"/>
      <c r="AA83" s="2"/>
      <c r="AB83" s="2"/>
      <c r="AC83" s="2"/>
      <c r="AD83" s="2"/>
      <c r="AE83" s="2"/>
      <c r="AF83" s="2"/>
      <c r="AG83" s="2"/>
      <c r="AH83" s="2"/>
      <c r="AI83" s="2"/>
      <c r="AJ83" s="2"/>
      <c r="AK83" s="2"/>
    </row>
    <row r="84" spans="3:37" ht="18" customHeight="1">
      <c r="C84" s="4"/>
      <c r="D84" s="4"/>
      <c r="E84" s="2"/>
      <c r="F84" s="2"/>
      <c r="G84" s="2"/>
      <c r="H84" s="2"/>
      <c r="I84" s="2"/>
      <c r="J84" s="2"/>
      <c r="K84" s="5"/>
      <c r="L84" s="6"/>
      <c r="M84" s="2"/>
      <c r="N84" s="5"/>
      <c r="O84" s="5"/>
      <c r="P84" s="2"/>
      <c r="Q84" s="2"/>
      <c r="R84" s="2"/>
      <c r="S84" s="5"/>
      <c r="T84" s="5"/>
      <c r="U84" s="2"/>
      <c r="V84" s="2"/>
      <c r="W84" s="2"/>
      <c r="X84" s="2"/>
      <c r="Y84" s="2"/>
      <c r="Z84" s="2"/>
      <c r="AA84" s="2"/>
      <c r="AB84" s="2"/>
      <c r="AC84" s="2"/>
      <c r="AD84" s="2"/>
      <c r="AE84" s="2"/>
      <c r="AF84" s="2"/>
      <c r="AG84" s="2"/>
      <c r="AH84" s="2"/>
      <c r="AI84" s="2"/>
      <c r="AJ84" s="2"/>
      <c r="AK84" s="2"/>
    </row>
    <row r="85" spans="3:37" ht="18" customHeight="1">
      <c r="C85" s="4"/>
      <c r="D85" s="4"/>
      <c r="E85" s="2"/>
      <c r="F85" s="2"/>
      <c r="G85" s="2"/>
      <c r="H85" s="2"/>
      <c r="I85" s="2"/>
      <c r="J85" s="2"/>
      <c r="K85" s="5"/>
      <c r="L85" s="6"/>
      <c r="M85" s="2"/>
      <c r="N85" s="5"/>
      <c r="O85" s="5"/>
      <c r="P85" s="2"/>
      <c r="Q85" s="2"/>
      <c r="R85" s="2"/>
      <c r="S85" s="5"/>
      <c r="T85" s="5"/>
      <c r="U85" s="2"/>
      <c r="V85" s="2"/>
      <c r="W85" s="2"/>
      <c r="X85" s="2"/>
      <c r="Y85" s="2"/>
      <c r="Z85" s="2"/>
      <c r="AA85" s="2"/>
      <c r="AB85" s="2"/>
      <c r="AC85" s="2"/>
      <c r="AD85" s="2"/>
      <c r="AE85" s="2"/>
      <c r="AF85" s="2"/>
      <c r="AG85" s="2"/>
      <c r="AH85" s="2"/>
      <c r="AI85" s="2"/>
      <c r="AJ85" s="2"/>
      <c r="AK85" s="2"/>
    </row>
    <row r="86" spans="3:37" ht="18" customHeight="1">
      <c r="C86" s="4"/>
      <c r="D86" s="4"/>
      <c r="E86" s="2"/>
      <c r="F86" s="2"/>
      <c r="G86" s="2"/>
      <c r="H86" s="2"/>
      <c r="I86" s="2"/>
      <c r="J86" s="2"/>
      <c r="K86" s="5"/>
      <c r="L86" s="6"/>
      <c r="M86" s="2"/>
      <c r="N86" s="5"/>
      <c r="O86" s="5"/>
      <c r="P86" s="2"/>
      <c r="Q86" s="2"/>
      <c r="R86" s="2"/>
      <c r="S86" s="5"/>
      <c r="T86" s="5"/>
      <c r="U86" s="2"/>
      <c r="V86" s="2"/>
      <c r="W86" s="2"/>
      <c r="X86" s="2"/>
      <c r="Y86" s="2"/>
      <c r="Z86" s="2"/>
      <c r="AA86" s="2"/>
      <c r="AB86" s="2"/>
      <c r="AC86" s="2"/>
      <c r="AD86" s="2"/>
      <c r="AE86" s="2"/>
      <c r="AF86" s="2"/>
      <c r="AG86" s="2"/>
      <c r="AH86" s="2"/>
      <c r="AI86" s="2"/>
      <c r="AJ86" s="2"/>
      <c r="AK86" s="2"/>
    </row>
    <row r="87" spans="3:37" ht="18" customHeight="1">
      <c r="C87" s="4"/>
      <c r="D87" s="4"/>
      <c r="E87" s="2"/>
      <c r="F87" s="2"/>
      <c r="G87" s="2"/>
      <c r="H87" s="2"/>
      <c r="I87" s="2"/>
      <c r="J87" s="2"/>
      <c r="K87" s="5"/>
      <c r="L87" s="6"/>
      <c r="M87" s="2"/>
      <c r="N87" s="5"/>
      <c r="O87" s="5"/>
      <c r="P87" s="2"/>
      <c r="Q87" s="2"/>
      <c r="R87" s="2"/>
      <c r="S87" s="5"/>
      <c r="T87" s="5"/>
      <c r="U87" s="2"/>
      <c r="V87" s="2"/>
      <c r="W87" s="2"/>
      <c r="X87" s="2"/>
      <c r="Y87" s="2"/>
      <c r="Z87" s="2"/>
      <c r="AA87" s="2"/>
      <c r="AB87" s="2"/>
      <c r="AC87" s="2"/>
      <c r="AD87" s="2"/>
      <c r="AE87" s="2"/>
      <c r="AF87" s="2"/>
      <c r="AG87" s="2"/>
      <c r="AH87" s="2"/>
      <c r="AI87" s="2"/>
      <c r="AJ87" s="2"/>
      <c r="AK87" s="2"/>
    </row>
    <row r="88" spans="3:37" ht="18" customHeight="1">
      <c r="C88" s="4"/>
      <c r="D88" s="4"/>
      <c r="E88" s="2"/>
      <c r="F88" s="2"/>
      <c r="G88" s="2"/>
      <c r="H88" s="2"/>
      <c r="I88" s="2"/>
      <c r="J88" s="2"/>
      <c r="K88" s="5"/>
      <c r="L88" s="6"/>
      <c r="M88" s="2"/>
      <c r="N88" s="5"/>
      <c r="O88" s="5"/>
      <c r="P88" s="2"/>
      <c r="Q88" s="2"/>
      <c r="R88" s="2"/>
      <c r="S88" s="5"/>
      <c r="T88" s="5"/>
      <c r="U88" s="2"/>
      <c r="V88" s="2"/>
      <c r="W88" s="2"/>
      <c r="X88" s="2"/>
      <c r="Y88" s="2"/>
      <c r="Z88" s="2"/>
      <c r="AA88" s="2"/>
      <c r="AB88" s="2"/>
      <c r="AC88" s="2"/>
      <c r="AD88" s="2"/>
      <c r="AE88" s="2"/>
      <c r="AF88" s="2"/>
      <c r="AG88" s="2"/>
      <c r="AH88" s="2"/>
      <c r="AI88" s="2"/>
      <c r="AJ88" s="2"/>
      <c r="AK88" s="2"/>
    </row>
    <row r="89" spans="3:37" ht="18" customHeight="1">
      <c r="C89" s="4"/>
      <c r="D89" s="4"/>
      <c r="E89" s="2"/>
      <c r="F89" s="2"/>
      <c r="G89" s="2"/>
      <c r="H89" s="2"/>
      <c r="I89" s="2"/>
      <c r="J89" s="2"/>
      <c r="K89" s="5"/>
      <c r="L89" s="6"/>
      <c r="M89" s="2"/>
      <c r="N89" s="5"/>
      <c r="O89" s="5"/>
      <c r="P89" s="2"/>
      <c r="Q89" s="2"/>
      <c r="R89" s="2"/>
      <c r="S89" s="5"/>
      <c r="T89" s="5"/>
      <c r="U89" s="2"/>
      <c r="V89" s="2"/>
      <c r="W89" s="2"/>
      <c r="X89" s="2"/>
      <c r="Y89" s="2"/>
      <c r="Z89" s="2"/>
      <c r="AA89" s="2"/>
      <c r="AB89" s="2"/>
      <c r="AC89" s="2"/>
      <c r="AD89" s="2"/>
      <c r="AE89" s="2"/>
      <c r="AF89" s="2"/>
      <c r="AG89" s="2"/>
      <c r="AH89" s="2"/>
      <c r="AI89" s="2"/>
      <c r="AJ89" s="2"/>
      <c r="AK89" s="2"/>
    </row>
    <row r="90" spans="3:37" ht="18" customHeight="1">
      <c r="C90" s="4"/>
      <c r="D90" s="4"/>
      <c r="E90" s="2"/>
      <c r="F90" s="2"/>
      <c r="G90" s="2"/>
      <c r="H90" s="2"/>
      <c r="I90" s="2"/>
      <c r="J90" s="2"/>
      <c r="K90" s="5"/>
      <c r="L90" s="6"/>
      <c r="M90" s="2"/>
      <c r="N90" s="5"/>
      <c r="O90" s="5"/>
      <c r="P90" s="2"/>
      <c r="Q90" s="2"/>
      <c r="R90" s="2"/>
      <c r="S90" s="5"/>
      <c r="T90" s="5"/>
      <c r="U90" s="2"/>
      <c r="V90" s="2"/>
      <c r="W90" s="2"/>
      <c r="X90" s="2"/>
      <c r="Y90" s="2"/>
      <c r="Z90" s="2"/>
      <c r="AA90" s="2"/>
      <c r="AB90" s="2"/>
      <c r="AC90" s="2"/>
      <c r="AD90" s="2"/>
      <c r="AE90" s="2"/>
      <c r="AF90" s="2"/>
      <c r="AG90" s="2"/>
      <c r="AH90" s="2"/>
      <c r="AI90" s="2"/>
      <c r="AJ90" s="2"/>
      <c r="AK90" s="2"/>
    </row>
    <row r="91" spans="3:37" ht="18" customHeight="1">
      <c r="C91" s="4"/>
      <c r="D91" s="4"/>
      <c r="E91" s="2"/>
      <c r="F91" s="2"/>
      <c r="G91" s="2"/>
      <c r="H91" s="2"/>
      <c r="I91" s="2"/>
      <c r="J91" s="2"/>
      <c r="K91" s="5"/>
      <c r="L91" s="6"/>
      <c r="M91" s="2"/>
      <c r="N91" s="5"/>
      <c r="O91" s="5"/>
      <c r="P91" s="2"/>
      <c r="Q91" s="2"/>
      <c r="R91" s="2"/>
      <c r="S91" s="5"/>
      <c r="T91" s="5"/>
      <c r="U91" s="2"/>
      <c r="V91" s="2"/>
      <c r="W91" s="2"/>
      <c r="X91" s="2"/>
      <c r="Y91" s="2"/>
      <c r="Z91" s="2"/>
      <c r="AA91" s="2"/>
      <c r="AB91" s="2"/>
      <c r="AC91" s="2"/>
      <c r="AD91" s="2"/>
      <c r="AE91" s="2"/>
      <c r="AF91" s="2"/>
      <c r="AG91" s="2"/>
      <c r="AH91" s="2"/>
      <c r="AI91" s="2"/>
      <c r="AJ91" s="2"/>
      <c r="AK91" s="2"/>
    </row>
    <row r="92" spans="3:37" ht="18" customHeight="1">
      <c r="C92" s="4"/>
      <c r="D92" s="4"/>
      <c r="E92" s="2"/>
      <c r="F92" s="2"/>
      <c r="G92" s="2"/>
      <c r="H92" s="2"/>
      <c r="I92" s="2"/>
      <c r="J92" s="2"/>
      <c r="K92" s="5"/>
      <c r="L92" s="6"/>
      <c r="M92" s="2"/>
      <c r="N92" s="5"/>
      <c r="O92" s="5"/>
      <c r="P92" s="2"/>
      <c r="Q92" s="2"/>
      <c r="R92" s="2"/>
      <c r="S92" s="5"/>
      <c r="T92" s="5"/>
      <c r="U92" s="2"/>
      <c r="V92" s="2"/>
      <c r="W92" s="2"/>
      <c r="X92" s="2"/>
      <c r="Y92" s="2"/>
      <c r="Z92" s="2"/>
      <c r="AA92" s="2"/>
      <c r="AB92" s="2"/>
      <c r="AC92" s="2"/>
      <c r="AD92" s="2"/>
      <c r="AE92" s="2"/>
      <c r="AF92" s="2"/>
      <c r="AG92" s="2"/>
      <c r="AH92" s="2"/>
      <c r="AI92" s="2"/>
      <c r="AJ92" s="2"/>
      <c r="AK92" s="2"/>
    </row>
    <row r="93" spans="3:37" ht="18" customHeight="1">
      <c r="C93" s="4"/>
      <c r="D93" s="4"/>
      <c r="E93" s="2"/>
      <c r="F93" s="2"/>
      <c r="G93" s="2"/>
      <c r="H93" s="2"/>
      <c r="I93" s="2"/>
      <c r="J93" s="2"/>
      <c r="K93" s="5"/>
      <c r="L93" s="6"/>
      <c r="M93" s="2"/>
      <c r="N93" s="5"/>
      <c r="O93" s="5"/>
      <c r="P93" s="2"/>
      <c r="Q93" s="2"/>
      <c r="R93" s="2"/>
      <c r="S93" s="5"/>
      <c r="T93" s="5"/>
      <c r="U93" s="2"/>
      <c r="V93" s="2"/>
      <c r="W93" s="2"/>
      <c r="X93" s="2"/>
      <c r="Y93" s="2"/>
      <c r="Z93" s="2"/>
      <c r="AA93" s="2"/>
      <c r="AB93" s="2"/>
      <c r="AC93" s="2"/>
      <c r="AD93" s="2"/>
      <c r="AE93" s="2"/>
      <c r="AF93" s="2"/>
      <c r="AG93" s="2"/>
      <c r="AH93" s="2"/>
      <c r="AI93" s="2"/>
      <c r="AJ93" s="2"/>
      <c r="AK93" s="2"/>
    </row>
    <row r="94" spans="3:37" ht="18" customHeight="1">
      <c r="C94" s="4"/>
      <c r="D94" s="4"/>
      <c r="E94" s="2"/>
      <c r="F94" s="2"/>
      <c r="G94" s="2"/>
      <c r="H94" s="2"/>
      <c r="I94" s="2"/>
      <c r="J94" s="2"/>
      <c r="K94" s="5"/>
      <c r="L94" s="6"/>
      <c r="M94" s="2"/>
      <c r="N94" s="5"/>
      <c r="O94" s="5"/>
      <c r="P94" s="2"/>
      <c r="Q94" s="2"/>
      <c r="R94" s="2"/>
      <c r="S94" s="5"/>
      <c r="T94" s="5"/>
      <c r="U94" s="2"/>
      <c r="V94" s="2"/>
      <c r="W94" s="2"/>
      <c r="X94" s="2"/>
      <c r="Y94" s="2"/>
      <c r="Z94" s="2"/>
      <c r="AA94" s="2"/>
      <c r="AB94" s="2"/>
      <c r="AC94" s="2"/>
      <c r="AD94" s="2"/>
      <c r="AE94" s="2"/>
      <c r="AF94" s="2"/>
      <c r="AG94" s="2"/>
      <c r="AH94" s="2"/>
      <c r="AI94" s="2"/>
      <c r="AJ94" s="2"/>
      <c r="AK94" s="2"/>
    </row>
    <row r="95" spans="3:37" ht="18" customHeight="1">
      <c r="C95" s="4"/>
      <c r="D95" s="4"/>
      <c r="E95" s="2"/>
      <c r="F95" s="2"/>
      <c r="G95" s="2"/>
      <c r="H95" s="2"/>
      <c r="I95" s="2"/>
      <c r="J95" s="2"/>
      <c r="K95" s="5"/>
      <c r="L95" s="6"/>
      <c r="M95" s="2"/>
      <c r="N95" s="5"/>
      <c r="O95" s="5"/>
      <c r="P95" s="2"/>
      <c r="Q95" s="2"/>
      <c r="R95" s="2"/>
      <c r="S95" s="5"/>
      <c r="T95" s="5"/>
      <c r="U95" s="2"/>
      <c r="V95" s="2"/>
      <c r="W95" s="2"/>
      <c r="X95" s="2"/>
      <c r="Y95" s="2"/>
      <c r="Z95" s="2"/>
      <c r="AA95" s="2"/>
      <c r="AB95" s="2"/>
      <c r="AC95" s="2"/>
      <c r="AD95" s="2"/>
      <c r="AE95" s="2"/>
      <c r="AF95" s="2"/>
      <c r="AG95" s="2"/>
      <c r="AH95" s="2"/>
      <c r="AI95" s="2"/>
      <c r="AJ95" s="2"/>
      <c r="AK95" s="2"/>
    </row>
    <row r="96" spans="3:37" ht="18" customHeight="1">
      <c r="C96" s="4"/>
      <c r="D96" s="4"/>
      <c r="E96" s="2"/>
      <c r="F96" s="2"/>
      <c r="G96" s="2"/>
      <c r="H96" s="2"/>
      <c r="I96" s="2"/>
      <c r="J96" s="2"/>
      <c r="K96" s="5"/>
      <c r="L96" s="6"/>
      <c r="M96" s="2"/>
      <c r="N96" s="5"/>
      <c r="O96" s="5"/>
      <c r="P96" s="2"/>
      <c r="Q96" s="2"/>
      <c r="R96" s="2"/>
      <c r="S96" s="5"/>
      <c r="T96" s="5"/>
      <c r="U96" s="2"/>
      <c r="V96" s="2"/>
      <c r="W96" s="2"/>
      <c r="X96" s="2"/>
      <c r="Y96" s="2"/>
      <c r="Z96" s="2"/>
      <c r="AA96" s="2"/>
      <c r="AB96" s="2"/>
      <c r="AC96" s="2"/>
      <c r="AD96" s="2"/>
      <c r="AE96" s="2"/>
      <c r="AF96" s="2"/>
      <c r="AG96" s="2"/>
      <c r="AH96" s="2"/>
      <c r="AI96" s="2"/>
      <c r="AJ96" s="2"/>
      <c r="AK96" s="2"/>
    </row>
    <row r="97" spans="3:37" ht="18" customHeight="1">
      <c r="C97" s="4"/>
      <c r="D97" s="4"/>
      <c r="E97" s="2"/>
      <c r="F97" s="2"/>
      <c r="G97" s="2"/>
      <c r="H97" s="2"/>
      <c r="I97" s="2"/>
      <c r="J97" s="2"/>
      <c r="K97" s="5"/>
      <c r="L97" s="6"/>
      <c r="M97" s="2"/>
      <c r="N97" s="5"/>
      <c r="O97" s="5"/>
      <c r="P97" s="2"/>
      <c r="Q97" s="2"/>
      <c r="R97" s="2"/>
      <c r="S97" s="5"/>
      <c r="T97" s="5"/>
      <c r="U97" s="2"/>
      <c r="V97" s="2"/>
      <c r="W97" s="2"/>
      <c r="X97" s="2"/>
      <c r="Y97" s="2"/>
      <c r="Z97" s="2"/>
      <c r="AA97" s="2"/>
      <c r="AB97" s="2"/>
      <c r="AC97" s="2"/>
      <c r="AD97" s="2"/>
      <c r="AE97" s="2"/>
      <c r="AF97" s="2"/>
      <c r="AG97" s="2"/>
      <c r="AH97" s="2"/>
      <c r="AI97" s="2"/>
      <c r="AJ97" s="2"/>
      <c r="AK97" s="2"/>
    </row>
    <row r="98" spans="3:37" ht="18" customHeight="1">
      <c r="C98" s="4"/>
      <c r="D98" s="4"/>
      <c r="E98" s="2"/>
      <c r="F98" s="2"/>
      <c r="G98" s="2"/>
      <c r="H98" s="2"/>
      <c r="I98" s="2"/>
      <c r="J98" s="2"/>
      <c r="K98" s="5"/>
      <c r="L98" s="6"/>
      <c r="M98" s="2"/>
      <c r="N98" s="5"/>
      <c r="O98" s="5"/>
      <c r="P98" s="2"/>
      <c r="Q98" s="2"/>
      <c r="R98" s="2"/>
      <c r="S98" s="5"/>
      <c r="T98" s="5"/>
      <c r="U98" s="2"/>
      <c r="V98" s="2"/>
      <c r="W98" s="2"/>
      <c r="X98" s="2"/>
      <c r="Y98" s="2"/>
      <c r="Z98" s="2"/>
      <c r="AA98" s="2"/>
      <c r="AB98" s="2"/>
      <c r="AC98" s="2"/>
      <c r="AD98" s="2"/>
      <c r="AE98" s="2"/>
      <c r="AF98" s="2"/>
      <c r="AG98" s="2"/>
      <c r="AH98" s="2"/>
      <c r="AI98" s="2"/>
      <c r="AJ98" s="2"/>
      <c r="AK98" s="2"/>
    </row>
    <row r="99" spans="3:37" ht="18" customHeight="1">
      <c r="C99" s="4"/>
      <c r="D99" s="4"/>
      <c r="E99" s="2"/>
      <c r="F99" s="2"/>
      <c r="G99" s="2"/>
      <c r="H99" s="2"/>
      <c r="I99" s="2"/>
      <c r="J99" s="2"/>
      <c r="K99" s="5"/>
      <c r="L99" s="6"/>
      <c r="M99" s="2"/>
      <c r="N99" s="5"/>
      <c r="O99" s="5"/>
      <c r="P99" s="2"/>
      <c r="Q99" s="2"/>
      <c r="R99" s="2"/>
      <c r="S99" s="5"/>
      <c r="T99" s="5"/>
      <c r="U99" s="2"/>
      <c r="V99" s="2"/>
      <c r="W99" s="2"/>
      <c r="X99" s="2"/>
      <c r="Y99" s="2"/>
      <c r="Z99" s="2"/>
      <c r="AA99" s="2"/>
      <c r="AB99" s="2"/>
      <c r="AC99" s="2"/>
      <c r="AD99" s="2"/>
      <c r="AE99" s="2"/>
      <c r="AF99" s="2"/>
      <c r="AG99" s="2"/>
      <c r="AH99" s="2"/>
      <c r="AI99" s="2"/>
      <c r="AJ99" s="2"/>
      <c r="AK99" s="2"/>
    </row>
    <row r="100" spans="3:37" ht="18" customHeight="1">
      <c r="C100" s="4"/>
      <c r="D100" s="4"/>
      <c r="E100" s="2"/>
      <c r="F100" s="2"/>
      <c r="G100" s="2"/>
      <c r="H100" s="2"/>
      <c r="I100" s="2"/>
      <c r="J100" s="2"/>
      <c r="K100" s="5"/>
      <c r="L100" s="6"/>
      <c r="M100" s="2"/>
      <c r="N100" s="5"/>
      <c r="O100" s="5"/>
      <c r="P100" s="2"/>
      <c r="Q100" s="2"/>
      <c r="R100" s="2"/>
      <c r="S100" s="5"/>
      <c r="T100" s="5"/>
      <c r="U100" s="2"/>
      <c r="V100" s="2"/>
      <c r="W100" s="2"/>
      <c r="X100" s="2"/>
      <c r="Y100" s="2"/>
      <c r="Z100" s="2"/>
      <c r="AA100" s="2"/>
      <c r="AB100" s="2"/>
      <c r="AC100" s="2"/>
      <c r="AD100" s="2"/>
      <c r="AE100" s="2"/>
      <c r="AF100" s="2"/>
      <c r="AG100" s="2"/>
      <c r="AH100" s="2"/>
      <c r="AI100" s="2"/>
      <c r="AJ100" s="2"/>
      <c r="AK100" s="2"/>
    </row>
    <row r="101" spans="3:37" ht="18" customHeight="1">
      <c r="C101" s="4"/>
      <c r="D101" s="4"/>
      <c r="E101" s="2"/>
      <c r="F101" s="2"/>
      <c r="G101" s="2"/>
      <c r="H101" s="2"/>
      <c r="I101" s="2"/>
      <c r="J101" s="2"/>
      <c r="K101" s="5"/>
      <c r="L101" s="6"/>
      <c r="M101" s="2"/>
      <c r="N101" s="5"/>
      <c r="O101" s="5"/>
      <c r="P101" s="2"/>
      <c r="Q101" s="2"/>
      <c r="R101" s="2"/>
      <c r="S101" s="5"/>
      <c r="T101" s="5"/>
      <c r="U101" s="2"/>
      <c r="V101" s="2"/>
      <c r="W101" s="2"/>
      <c r="X101" s="2"/>
      <c r="Y101" s="2"/>
      <c r="Z101" s="2"/>
      <c r="AA101" s="2"/>
      <c r="AB101" s="2"/>
      <c r="AC101" s="2"/>
      <c r="AD101" s="2"/>
      <c r="AE101" s="2"/>
      <c r="AF101" s="2"/>
      <c r="AG101" s="2"/>
      <c r="AH101" s="2"/>
      <c r="AI101" s="2"/>
      <c r="AJ101" s="2"/>
      <c r="AK101" s="2"/>
    </row>
    <row r="102" spans="3:37" ht="18" customHeight="1">
      <c r="AB102" s="2"/>
      <c r="AC102" s="2"/>
      <c r="AD102" s="2"/>
      <c r="AE102" s="2"/>
      <c r="AF102" s="2"/>
      <c r="AG102" s="2"/>
      <c r="AH102" s="2"/>
      <c r="AI102" s="2"/>
      <c r="AJ102" s="2"/>
      <c r="AK102" s="2"/>
    </row>
    <row r="103" spans="3:37" ht="18" customHeight="1">
      <c r="AB103" s="2"/>
      <c r="AC103" s="2"/>
      <c r="AD103" s="2"/>
      <c r="AE103" s="2"/>
      <c r="AF103" s="2"/>
      <c r="AG103" s="2"/>
      <c r="AH103" s="2"/>
      <c r="AI103" s="2"/>
      <c r="AJ103" s="2"/>
      <c r="AK103" s="2"/>
    </row>
  </sheetData>
  <mergeCells count="75">
    <mergeCell ref="E53:AK53"/>
    <mergeCell ref="E54:AK54"/>
    <mergeCell ref="G44:K45"/>
    <mergeCell ref="L44:W44"/>
    <mergeCell ref="X44:AJ44"/>
    <mergeCell ref="G48:L48"/>
    <mergeCell ref="P48:U48"/>
    <mergeCell ref="G49:K50"/>
    <mergeCell ref="G38:K39"/>
    <mergeCell ref="L38:Y38"/>
    <mergeCell ref="A42:B43"/>
    <mergeCell ref="G42:K43"/>
    <mergeCell ref="L42:W42"/>
    <mergeCell ref="X42:AJ42"/>
    <mergeCell ref="L43:O43"/>
    <mergeCell ref="P43:S43"/>
    <mergeCell ref="T43:W43"/>
    <mergeCell ref="X43:AJ43"/>
    <mergeCell ref="AB32:AJ32"/>
    <mergeCell ref="G33:K33"/>
    <mergeCell ref="L33:AJ33"/>
    <mergeCell ref="X32:AA32"/>
    <mergeCell ref="G36:K37"/>
    <mergeCell ref="L36:V36"/>
    <mergeCell ref="N37:O37"/>
    <mergeCell ref="Q37:U37"/>
    <mergeCell ref="G32:K32"/>
    <mergeCell ref="L32:N32"/>
    <mergeCell ref="P32:R32"/>
    <mergeCell ref="T32:W32"/>
    <mergeCell ref="G27:AJ28"/>
    <mergeCell ref="G30:K30"/>
    <mergeCell ref="L30:N30"/>
    <mergeCell ref="P30:R30"/>
    <mergeCell ref="T30:W30"/>
    <mergeCell ref="X30:AK31"/>
    <mergeCell ref="G31:K31"/>
    <mergeCell ref="L31:N31"/>
    <mergeCell ref="P31:R31"/>
    <mergeCell ref="T31:W31"/>
    <mergeCell ref="AC16:AI16"/>
    <mergeCell ref="G18:O18"/>
    <mergeCell ref="A21:B26"/>
    <mergeCell ref="D21:F21"/>
    <mergeCell ref="G21:AJ21"/>
    <mergeCell ref="G22:AJ23"/>
    <mergeCell ref="D25:F25"/>
    <mergeCell ref="D26:F26"/>
    <mergeCell ref="G26:AJ26"/>
    <mergeCell ref="D20:F20"/>
    <mergeCell ref="H20:K20"/>
    <mergeCell ref="D12:F12"/>
    <mergeCell ref="G12:N12"/>
    <mergeCell ref="O12:V12"/>
    <mergeCell ref="G16:N16"/>
    <mergeCell ref="P16:R16"/>
    <mergeCell ref="S16:T16"/>
    <mergeCell ref="X12:AK12"/>
    <mergeCell ref="G13:N14"/>
    <mergeCell ref="O13:V14"/>
    <mergeCell ref="X13:AK13"/>
    <mergeCell ref="X14:AK14"/>
    <mergeCell ref="S6:AJ7"/>
    <mergeCell ref="F7:L7"/>
    <mergeCell ref="Y8:AJ8"/>
    <mergeCell ref="G11:N11"/>
    <mergeCell ref="O11:V11"/>
    <mergeCell ref="W11:AK11"/>
    <mergeCell ref="C5:AK5"/>
    <mergeCell ref="A1:AK1"/>
    <mergeCell ref="C3:AK3"/>
    <mergeCell ref="E4:F4"/>
    <mergeCell ref="V4:X4"/>
    <mergeCell ref="AD4:AF4"/>
    <mergeCell ref="A2:AK2"/>
  </mergeCells>
  <phoneticPr fontId="2"/>
  <conditionalFormatting sqref="L43:AJ43">
    <cfRule type="expression" dxfId="35" priority="36" stopIfTrue="1">
      <formula>AP45=2</formula>
    </cfRule>
  </conditionalFormatting>
  <conditionalFormatting sqref="P43:S43">
    <cfRule type="expression" dxfId="34" priority="33" stopIfTrue="1">
      <formula>$AP$46=2</formula>
    </cfRule>
    <cfRule type="expression" dxfId="33" priority="34" stopIfTrue="1">
      <formula>AP45=2</formula>
    </cfRule>
    <cfRule type="expression" dxfId="32" priority="35" stopIfTrue="1">
      <formula>AP45=2</formula>
    </cfRule>
  </conditionalFormatting>
  <conditionalFormatting sqref="L43:O43">
    <cfRule type="expression" dxfId="31" priority="31" stopIfTrue="1">
      <formula>$AP$46=2</formula>
    </cfRule>
    <cfRule type="expression" dxfId="30" priority="32" stopIfTrue="1">
      <formula>AP45=2</formula>
    </cfRule>
  </conditionalFormatting>
  <conditionalFormatting sqref="T43:AJ43 G42:K43">
    <cfRule type="expression" dxfId="29" priority="30" stopIfTrue="1">
      <formula>$AP$45=2</formula>
    </cfRule>
  </conditionalFormatting>
  <conditionalFormatting sqref="G44:K45">
    <cfRule type="expression" dxfId="28" priority="28" stopIfTrue="1">
      <formula>$AP$46=1</formula>
    </cfRule>
    <cfRule type="expression" dxfId="27" priority="29" stopIfTrue="1">
      <formula>$AP$45=1</formula>
    </cfRule>
  </conditionalFormatting>
  <conditionalFormatting sqref="G38:K39">
    <cfRule type="expression" dxfId="26" priority="26" stopIfTrue="1">
      <formula>$AP$37=1</formula>
    </cfRule>
    <cfRule type="expression" dxfId="25" priority="27" stopIfTrue="1">
      <formula>$AP$41=1</formula>
    </cfRule>
  </conditionalFormatting>
  <conditionalFormatting sqref="Q37:U37 G36:K37">
    <cfRule type="expression" dxfId="24" priority="25" stopIfTrue="1">
      <formula>$AP$41=2</formula>
    </cfRule>
  </conditionalFormatting>
  <conditionalFormatting sqref="N37:O37">
    <cfRule type="expression" dxfId="23" priority="22" stopIfTrue="1">
      <formula>$AP$37=2</formula>
    </cfRule>
    <cfRule type="expression" dxfId="22" priority="23" stopIfTrue="1">
      <formula>$AP$41=2</formula>
    </cfRule>
    <cfRule type="expression" dxfId="21" priority="24" stopIfTrue="1">
      <formula>"="</formula>
    </cfRule>
  </conditionalFormatting>
  <conditionalFormatting sqref="S6:AJ7">
    <cfRule type="expression" dxfId="20" priority="8" stopIfTrue="1">
      <formula>$AS$5=0</formula>
    </cfRule>
    <cfRule type="expression" dxfId="19" priority="9" stopIfTrue="1">
      <formula>$AS$5=1</formula>
    </cfRule>
    <cfRule type="expression" dxfId="18" priority="10" stopIfTrue="1">
      <formula>"AND(AR5=1,AR8=1,AR13=1,AR14=1,AR16=1,AR18=1,AR24=1,AR28=1,AR30=1,AR35=1,AR41=1,AR47=1,AR48=1,AR49=1)"</formula>
    </cfRule>
    <cfRule type="expression" dxfId="17" priority="11" stopIfTrue="1">
      <formula>AR=0</formula>
    </cfRule>
    <cfRule type="expression" dxfId="16" priority="12" stopIfTrue="1">
      <formula>$AR$5=0</formula>
    </cfRule>
    <cfRule type="expression" dxfId="15" priority="13" stopIfTrue="1">
      <formula>$AR$5=0</formula>
    </cfRule>
    <cfRule type="expression" dxfId="14" priority="14" stopIfTrue="1">
      <formula>$AR$5=0</formula>
    </cfRule>
    <cfRule type="expression" dxfId="13" priority="15" stopIfTrue="1">
      <formula>$AP$54&gt;=16</formula>
    </cfRule>
    <cfRule type="expression" dxfId="12" priority="16" stopIfTrue="1">
      <formula>$AP$54&lt;16</formula>
    </cfRule>
    <cfRule type="expression" dxfId="11" priority="17" stopIfTrue="1">
      <formula>$AP$54&lt;20</formula>
    </cfRule>
    <cfRule type="expression" dxfId="10" priority="18" stopIfTrue="1">
      <formula>$AP$54&gt;19</formula>
    </cfRule>
    <cfRule type="expression" dxfId="9" priority="19" stopIfTrue="1">
      <formula>$AP$54&gt;19</formula>
    </cfRule>
    <cfRule type="expression" dxfId="8" priority="20" stopIfTrue="1">
      <formula>$AP$54&gt;0</formula>
    </cfRule>
    <cfRule type="expression" dxfId="7" priority="21" stopIfTrue="1">
      <formula>$AP$54&gt;0</formula>
    </cfRule>
  </conditionalFormatting>
  <conditionalFormatting sqref="G36:K37">
    <cfRule type="expression" dxfId="6" priority="7" stopIfTrue="1">
      <formula>$AP$37=2</formula>
    </cfRule>
  </conditionalFormatting>
  <conditionalFormatting sqref="Q37:U37">
    <cfRule type="expression" dxfId="5" priority="6" stopIfTrue="1">
      <formula>$AP$37=2</formula>
    </cfRule>
  </conditionalFormatting>
  <conditionalFormatting sqref="AB32:AJ32">
    <cfRule type="expression" dxfId="4" priority="5" stopIfTrue="1">
      <formula>$AP$32=0</formula>
    </cfRule>
  </conditionalFormatting>
  <conditionalFormatting sqref="G42:K43">
    <cfRule type="expression" dxfId="3" priority="4" stopIfTrue="1">
      <formula>$AP$46=2</formula>
    </cfRule>
  </conditionalFormatting>
  <conditionalFormatting sqref="T43:W43">
    <cfRule type="expression" dxfId="2" priority="2" stopIfTrue="1">
      <formula>$AP$46=2</formula>
    </cfRule>
    <cfRule type="expression" dxfId="1" priority="3" stopIfTrue="1">
      <formula>$AP$46=2</formula>
    </cfRule>
  </conditionalFormatting>
  <conditionalFormatting sqref="X43:AJ43">
    <cfRule type="expression" dxfId="0" priority="1" stopIfTrue="1">
      <formula>$AP$46=2</formula>
    </cfRule>
  </conditionalFormatting>
  <dataValidations count="6">
    <dataValidation type="whole" imeMode="off" allowBlank="1" showInputMessage="1" showErrorMessage="1" sqref="Q37:U37">
      <formula1>1001</formula1>
      <formula2>9999</formula2>
    </dataValidation>
    <dataValidation imeMode="off" allowBlank="1" showInputMessage="1" showErrorMessage="1" sqref="G16:N16 G18 H20:K20 L33:AJ33 L30:W32"/>
    <dataValidation type="whole" imeMode="off" allowBlank="1" showInputMessage="1" showErrorMessage="1" sqref="N37:O37">
      <formula1>26</formula1>
      <formula2>27</formula2>
    </dataValidation>
    <dataValidation imeMode="fullKatakana" allowBlank="1" showInputMessage="1" showErrorMessage="1" sqref="G26:AJ26 G21:AJ21 G12:V12"/>
    <dataValidation imeMode="hiragana" allowBlank="1" showInputMessage="1" showErrorMessage="1" sqref="G27:AJ28 G22:AJ23 G13:V14 L43:AJ43"/>
    <dataValidation type="date" imeMode="off" allowBlank="1" showInputMessage="1" showErrorMessage="1" sqref="F7:L7">
      <formula1>42419</formula1>
      <formula2>42440</formula2>
    </dataValidation>
  </dataValidations>
  <pageMargins left="0.62992125984251968" right="0.19685039370078741" top="0.51181102362204722" bottom="0.27559055118110237" header="0" footer="0.35433070866141736"/>
  <pageSetup paperSize="9" scale="97"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locked="0" defaultSize="0" autoFill="0" autoLine="0" autoPict="0">
                <anchor moveWithCells="1">
                  <from>
                    <xdr:col>28</xdr:col>
                    <xdr:colOff>104775</xdr:colOff>
                    <xdr:row>15</xdr:row>
                    <xdr:rowOff>114300</xdr:rowOff>
                  </from>
                  <to>
                    <xdr:col>30</xdr:col>
                    <xdr:colOff>190500</xdr:colOff>
                    <xdr:row>15</xdr:row>
                    <xdr:rowOff>323850</xdr:rowOff>
                  </to>
                </anchor>
              </controlPr>
            </control>
          </mc:Choice>
        </mc:AlternateContent>
        <mc:AlternateContent xmlns:mc="http://schemas.openxmlformats.org/markup-compatibility/2006">
          <mc:Choice Requires="x14">
            <control shapeId="5122" r:id="rId5" name="Option Button 2">
              <controlPr locked="0" defaultSize="0" autoFill="0" autoLine="0" autoPict="0">
                <anchor moveWithCells="1">
                  <from>
                    <xdr:col>31</xdr:col>
                    <xdr:colOff>142875</xdr:colOff>
                    <xdr:row>15</xdr:row>
                    <xdr:rowOff>114300</xdr:rowOff>
                  </from>
                  <to>
                    <xdr:col>33</xdr:col>
                    <xdr:colOff>190500</xdr:colOff>
                    <xdr:row>15</xdr:row>
                    <xdr:rowOff>323850</xdr:rowOff>
                  </to>
                </anchor>
              </controlPr>
            </control>
          </mc:Choice>
        </mc:AlternateContent>
        <mc:AlternateContent xmlns:mc="http://schemas.openxmlformats.org/markup-compatibility/2006">
          <mc:Choice Requires="x14">
            <control shapeId="5123" r:id="rId6" name="Group Box 3">
              <controlPr defaultSize="0" autoFill="0" autoPict="0">
                <anchor moveWithCells="1">
                  <from>
                    <xdr:col>28</xdr:col>
                    <xdr:colOff>9525</xdr:colOff>
                    <xdr:row>14</xdr:row>
                    <xdr:rowOff>180975</xdr:rowOff>
                  </from>
                  <to>
                    <xdr:col>34</xdr:col>
                    <xdr:colOff>190500</xdr:colOff>
                    <xdr:row>15</xdr:row>
                    <xdr:rowOff>428625</xdr:rowOff>
                  </to>
                </anchor>
              </controlPr>
            </control>
          </mc:Choice>
        </mc:AlternateContent>
        <mc:AlternateContent xmlns:mc="http://schemas.openxmlformats.org/markup-compatibility/2006">
          <mc:Choice Requires="x14">
            <control shapeId="5124" r:id="rId7" name="Drop Down 4">
              <controlPr locked="0" defaultSize="0" autoLine="0" autoPict="0">
                <anchor moveWithCells="1">
                  <from>
                    <xdr:col>5</xdr:col>
                    <xdr:colOff>285750</xdr:colOff>
                    <xdr:row>48</xdr:row>
                    <xdr:rowOff>9525</xdr:rowOff>
                  </from>
                  <to>
                    <xdr:col>12</xdr:col>
                    <xdr:colOff>9525</xdr:colOff>
                    <xdr:row>49</xdr:row>
                    <xdr:rowOff>114300</xdr:rowOff>
                  </to>
                </anchor>
              </controlPr>
            </control>
          </mc:Choice>
        </mc:AlternateContent>
        <mc:AlternateContent xmlns:mc="http://schemas.openxmlformats.org/markup-compatibility/2006">
          <mc:Choice Requires="x14">
            <control shapeId="5125" r:id="rId8" name="Drop Down 5">
              <controlPr locked="0" defaultSize="0" autoLine="0" autoPict="0">
                <anchor moveWithCells="1">
                  <from>
                    <xdr:col>15</xdr:col>
                    <xdr:colOff>0</xdr:colOff>
                    <xdr:row>48</xdr:row>
                    <xdr:rowOff>9525</xdr:rowOff>
                  </from>
                  <to>
                    <xdr:col>21</xdr:col>
                    <xdr:colOff>0</xdr:colOff>
                    <xdr:row>49</xdr:row>
                    <xdr:rowOff>85725</xdr:rowOff>
                  </to>
                </anchor>
              </controlPr>
            </control>
          </mc:Choice>
        </mc:AlternateContent>
        <mc:AlternateContent xmlns:mc="http://schemas.openxmlformats.org/markup-compatibility/2006">
          <mc:Choice Requires="x14">
            <control shapeId="5126" r:id="rId9" name="Option Button 6">
              <controlPr locked="0" defaultSize="0" autoFill="0" autoLine="0" autoPict="0">
                <anchor moveWithCells="1">
                  <from>
                    <xdr:col>6</xdr:col>
                    <xdr:colOff>104775</xdr:colOff>
                    <xdr:row>35</xdr:row>
                    <xdr:rowOff>114300</xdr:rowOff>
                  </from>
                  <to>
                    <xdr:col>10</xdr:col>
                    <xdr:colOff>85725</xdr:colOff>
                    <xdr:row>36</xdr:row>
                    <xdr:rowOff>161925</xdr:rowOff>
                  </to>
                </anchor>
              </controlPr>
            </control>
          </mc:Choice>
        </mc:AlternateContent>
        <mc:AlternateContent xmlns:mc="http://schemas.openxmlformats.org/markup-compatibility/2006">
          <mc:Choice Requires="x14">
            <control shapeId="5127" r:id="rId10" name="Option Button 7">
              <controlPr locked="0" defaultSize="0" autoFill="0" autoLine="0" autoPict="0">
                <anchor moveWithCells="1">
                  <from>
                    <xdr:col>6</xdr:col>
                    <xdr:colOff>95250</xdr:colOff>
                    <xdr:row>37</xdr:row>
                    <xdr:rowOff>95250</xdr:rowOff>
                  </from>
                  <to>
                    <xdr:col>10</xdr:col>
                    <xdr:colOff>76200</xdr:colOff>
                    <xdr:row>38</xdr:row>
                    <xdr:rowOff>142875</xdr:rowOff>
                  </to>
                </anchor>
              </controlPr>
            </control>
          </mc:Choice>
        </mc:AlternateContent>
        <mc:AlternateContent xmlns:mc="http://schemas.openxmlformats.org/markup-compatibility/2006">
          <mc:Choice Requires="x14">
            <control shapeId="5128" r:id="rId11" name="Group Box 8">
              <controlPr defaultSize="0" autoFill="0" autoPict="0">
                <anchor moveWithCells="1">
                  <from>
                    <xdr:col>6</xdr:col>
                    <xdr:colOff>9525</xdr:colOff>
                    <xdr:row>35</xdr:row>
                    <xdr:rowOff>9525</xdr:rowOff>
                  </from>
                  <to>
                    <xdr:col>10</xdr:col>
                    <xdr:colOff>180975</xdr:colOff>
                    <xdr:row>39</xdr:row>
                    <xdr:rowOff>9525</xdr:rowOff>
                  </to>
                </anchor>
              </controlPr>
            </control>
          </mc:Choice>
        </mc:AlternateContent>
        <mc:AlternateContent xmlns:mc="http://schemas.openxmlformats.org/markup-compatibility/2006">
          <mc:Choice Requires="x14">
            <control shapeId="5129" r:id="rId12" name="Option Button 9">
              <controlPr locked="0" defaultSize="0" autoFill="0" autoLine="0" autoPict="0">
                <anchor moveWithCells="1">
                  <from>
                    <xdr:col>6</xdr:col>
                    <xdr:colOff>123825</xdr:colOff>
                    <xdr:row>41</xdr:row>
                    <xdr:rowOff>104775</xdr:rowOff>
                  </from>
                  <to>
                    <xdr:col>10</xdr:col>
                    <xdr:colOff>38100</xdr:colOff>
                    <xdr:row>42</xdr:row>
                    <xdr:rowOff>161925</xdr:rowOff>
                  </to>
                </anchor>
              </controlPr>
            </control>
          </mc:Choice>
        </mc:AlternateContent>
        <mc:AlternateContent xmlns:mc="http://schemas.openxmlformats.org/markup-compatibility/2006">
          <mc:Choice Requires="x14">
            <control shapeId="5130" r:id="rId13" name="Option Button 10">
              <controlPr locked="0" defaultSize="0" autoFill="0" autoLine="0" autoPict="0">
                <anchor moveWithCells="1">
                  <from>
                    <xdr:col>6</xdr:col>
                    <xdr:colOff>114300</xdr:colOff>
                    <xdr:row>43</xdr:row>
                    <xdr:rowOff>85725</xdr:rowOff>
                  </from>
                  <to>
                    <xdr:col>10</xdr:col>
                    <xdr:colOff>104775</xdr:colOff>
                    <xdr:row>44</xdr:row>
                    <xdr:rowOff>142875</xdr:rowOff>
                  </to>
                </anchor>
              </controlPr>
            </control>
          </mc:Choice>
        </mc:AlternateContent>
        <mc:AlternateContent xmlns:mc="http://schemas.openxmlformats.org/markup-compatibility/2006">
          <mc:Choice Requires="x14">
            <control shapeId="5131" r:id="rId14" name="Group Box 11">
              <controlPr defaultSize="0" autoFill="0" autoPict="0">
                <anchor moveWithCells="1">
                  <from>
                    <xdr:col>6</xdr:col>
                    <xdr:colOff>0</xdr:colOff>
                    <xdr:row>41</xdr:row>
                    <xdr:rowOff>9525</xdr:rowOff>
                  </from>
                  <to>
                    <xdr:col>11</xdr:col>
                    <xdr:colOff>0</xdr:colOff>
                    <xdr:row>44</xdr:row>
                    <xdr:rowOff>219075</xdr:rowOff>
                  </to>
                </anchor>
              </controlPr>
            </control>
          </mc:Choice>
        </mc:AlternateContent>
        <mc:AlternateContent xmlns:mc="http://schemas.openxmlformats.org/markup-compatibility/2006">
          <mc:Choice Requires="x14">
            <control shapeId="5132" r:id="rId15" name="Drop Down 12">
              <controlPr defaultSize="0" autoLine="0" autoPict="0">
                <anchor moveWithCells="1">
                  <from>
                    <xdr:col>6</xdr:col>
                    <xdr:colOff>9525</xdr:colOff>
                    <xdr:row>16</xdr:row>
                    <xdr:rowOff>180975</xdr:rowOff>
                  </from>
                  <to>
                    <xdr:col>16</xdr:col>
                    <xdr:colOff>76200</xdr:colOff>
                    <xdr:row>17</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電子申請受験願書</vt:lpstr>
      <vt:lpstr>【記入例】!Print_Area</vt:lpstr>
      <vt:lpstr>電子申請受験願書!Print_Area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cp:lastPrinted>2010-02-02T10:41:28Z</cp:lastPrinted>
  <dcterms:created xsi:type="dcterms:W3CDTF">2010-01-25T12:36:52Z</dcterms:created>
  <dcterms:modified xsi:type="dcterms:W3CDTF">2016-02-18T05:25:01Z</dcterms:modified>
</cp:coreProperties>
</file>