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DAC7E95C-A670-4AF5-99A3-38F34B64B87F}" xr6:coauthVersionLast="47" xr6:coauthVersionMax="47" xr10:uidLastSave="{00000000-0000-0000-0000-000000000000}"/>
  <bookViews>
    <workbookView xWindow="-3390" yWindow="-16320" windowWidth="29040" windowHeight="15720" xr2:uid="{D02E6582-FC27-43BE-B95C-B9A52F17994F}"/>
  </bookViews>
  <sheets>
    <sheet name="（新）1-6【乗・普小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'（新）1-6【乗・普小】'!$A$8:$U$8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'（新）1-6【乗・普小】'!$A$2:$X$55</definedName>
    <definedName name="_xlnm.Print_Titles" localSheetId="0">'（新）1-6【乗・普小】'!$2:$8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T14" i="1"/>
  <c r="L14" i="1"/>
  <c r="U12" i="1"/>
  <c r="T12" i="1"/>
  <c r="L12" i="1"/>
  <c r="U11" i="1"/>
  <c r="T11" i="1"/>
  <c r="L11" i="1"/>
</calcChain>
</file>

<file path=xl/sharedStrings.xml><?xml version="1.0" encoding="utf-8"?>
<sst xmlns="http://schemas.openxmlformats.org/spreadsheetml/2006/main" count="111" uniqueCount="85">
  <si>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</si>
  <si>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</si>
  <si>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</si>
  <si>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</si>
  <si>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</si>
  <si>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</si>
  <si>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</si>
  <si>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</si>
  <si>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</si>
  <si>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</si>
  <si>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</si>
  <si>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</si>
  <si>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</si>
  <si>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</si>
  <si>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</si>
  <si>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</si>
  <si>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</si>
  <si>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</si>
  <si>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3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</si>
  <si>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</si>
  <si>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3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</si>
  <si>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</si>
  <si>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</si>
  <si>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</si>
  <si>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</si>
  <si>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</si>
  <si>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</si>
  <si>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3"/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</si>
  <si>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</si>
  <si>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</si>
  <si>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</si>
  <si>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</si>
  <si>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3"/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</si>
  <si>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</si>
  <si>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</si>
  <si>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</si>
  <si>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rPr>
        <sz val="8"/>
        <color indexed="8"/>
        <rFont val="ＭＳ Ｐゴシック"/>
        <family val="3"/>
        <charset val="128"/>
      </rPr>
      <t>ホンダ</t>
    </r>
    <phoneticPr fontId="3"/>
  </si>
  <si>
    <r>
      <rPr>
        <sz val="8"/>
        <color indexed="8"/>
        <rFont val="ＭＳ Ｐゴシック"/>
        <family val="3"/>
        <charset val="128"/>
      </rPr>
      <t>ＶＥＺＥＬ</t>
    </r>
  </si>
  <si>
    <t>6AA-RV5</t>
  </si>
  <si>
    <t>0001～0004</t>
  </si>
  <si>
    <t>LEC(内燃機関)
-H5(電動機)</t>
  </si>
  <si>
    <t>―</t>
  </si>
  <si>
    <t>1350～1400</t>
  </si>
  <si>
    <t>5</t>
  </si>
  <si>
    <t>H,I,V,MC,EP,B</t>
  </si>
  <si>
    <t>3W,EGR</t>
  </si>
  <si>
    <t>F</t>
  </si>
  <si>
    <t>☆☆☆☆☆</t>
  </si>
  <si>
    <t>6AA-RV6</t>
  </si>
  <si>
    <t>1430～1450</t>
  </si>
  <si>
    <t>A</t>
  </si>
  <si>
    <t>ステップワゴン</t>
    <phoneticPr fontId="3"/>
  </si>
  <si>
    <t>5BA-RP6</t>
    <phoneticPr fontId="18"/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</si>
  <si>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</t>
    </r>
  </si>
  <si>
    <t>L15C</t>
  </si>
  <si>
    <r>
      <t xml:space="preserve">CVT
</t>
    </r>
    <r>
      <rPr>
        <sz val="8"/>
        <color indexed="8"/>
        <rFont val="ＭＳ Ｐゴシック"/>
        <family val="3"/>
        <charset val="128"/>
      </rPr>
      <t>（</t>
    </r>
    <r>
      <rPr>
        <sz val="8"/>
        <color indexed="8"/>
        <rFont val="Arial"/>
        <family val="2"/>
      </rPr>
      <t>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</t>
    </r>
    <r>
      <rPr>
        <sz val="8"/>
        <color indexed="8"/>
        <rFont val="ＭＳ Ｐゴシック"/>
        <family val="3"/>
        <charset val="128"/>
      </rPr>
      <t>）</t>
    </r>
  </si>
  <si>
    <r>
      <t>1710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1740</t>
    </r>
  </si>
  <si>
    <t>7/8</t>
  </si>
  <si>
    <t>I,D,V,EP,B,C</t>
    <phoneticPr fontId="18"/>
  </si>
  <si>
    <t>3W</t>
    <phoneticPr fontId="18"/>
  </si>
  <si>
    <t>タイヤ205/60R16</t>
    <phoneticPr fontId="3"/>
  </si>
  <si>
    <r>
      <rPr>
        <u/>
        <sz val="8"/>
        <color indexed="8"/>
        <rFont val="Segoe UI Symbol"/>
        <family val="2"/>
      </rPr>
      <t>☆☆☆☆</t>
    </r>
    <phoneticPr fontId="3"/>
  </si>
  <si>
    <t>0005</t>
  </si>
  <si>
    <t>7</t>
  </si>
  <si>
    <t>タイヤ205/55R17</t>
    <phoneticPr fontId="3"/>
  </si>
  <si>
    <t>5BA-RP6</t>
  </si>
  <si>
    <t>0006～0007</t>
  </si>
  <si>
    <t>CVT
（E･LTC）</t>
  </si>
  <si>
    <t>1780～1790</t>
  </si>
  <si>
    <t>I,D,V,EP,B,C</t>
    <phoneticPr fontId="3"/>
  </si>
  <si>
    <t>3W</t>
  </si>
  <si>
    <t>☆☆☆☆</t>
  </si>
  <si>
    <t>5BA-RP7</t>
    <phoneticPr fontId="18"/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</si>
  <si>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3"/>
  </si>
  <si>
    <r>
      <t>1790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1810</t>
    </r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</si>
  <si>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</si>
  <si>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JC08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</si>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</sst>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ＭＳ Ｐゴシック"/>
      <family val="3"/>
      <charset val="128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u/>
      <sz val="8"/>
      <color indexed="8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>
      <alignment vertical="center"/>
    </xf>
    <xf numFmtId="0" fontId="17" fillId="0" borderId="0">
      <alignment vertical="center"/>
    </xf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11" fillId="0" borderId="3" xfId="1" applyFont="1" applyBorder="1" applyAlignment="1">
      <alignment horizontal="centerContinuous"/>
    </xf>
    <xf numFmtId="0" fontId="12" fillId="0" borderId="4" xfId="1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15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5" fillId="0" borderId="29" xfId="0" applyNumberFormat="1" applyFont="1" applyBorder="1" applyAlignment="1">
      <alignment horizontal="center" vertical="center" wrapText="1"/>
    </xf>
    <xf numFmtId="177" fontId="15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79" fontId="4" fillId="0" borderId="30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7" fillId="0" borderId="11" xfId="3" applyFont="1" applyBorder="1" applyProtection="1">
      <alignment vertical="center"/>
      <protection locked="0"/>
    </xf>
    <xf numFmtId="0" fontId="7" fillId="0" borderId="6" xfId="3" applyFont="1" applyBorder="1" applyProtection="1">
      <alignment vertical="center"/>
      <protection locked="0"/>
    </xf>
    <xf numFmtId="0" fontId="6" fillId="0" borderId="8" xfId="3" applyFont="1" applyBorder="1" applyAlignment="1" applyProtection="1">
      <alignment horizontal="left"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176" fontId="4" fillId="0" borderId="27" xfId="3" applyNumberFormat="1" applyFont="1" applyBorder="1" applyAlignment="1" applyProtection="1">
      <alignment horizontal="center" vertical="center"/>
      <protection locked="0"/>
    </xf>
    <xf numFmtId="0" fontId="4" fillId="0" borderId="27" xfId="3" applyFont="1" applyBorder="1" applyAlignment="1" applyProtection="1">
      <alignment horizontal="center" vertical="center"/>
      <protection locked="0"/>
    </xf>
    <xf numFmtId="49" fontId="4" fillId="0" borderId="4" xfId="3" applyNumberFormat="1" applyFont="1" applyBorder="1" applyAlignment="1" applyProtection="1">
      <alignment horizontal="center" vertical="center"/>
      <protection locked="0"/>
    </xf>
    <xf numFmtId="177" fontId="15" fillId="0" borderId="28" xfId="3" quotePrefix="1" applyNumberFormat="1" applyFont="1" applyBorder="1" applyAlignment="1" applyProtection="1">
      <alignment horizontal="center" vertical="center" wrapText="1"/>
      <protection locked="0"/>
    </xf>
    <xf numFmtId="178" fontId="15" fillId="0" borderId="29" xfId="3" applyNumberFormat="1" applyFont="1" applyBorder="1" applyAlignment="1">
      <alignment horizontal="center" vertical="center" wrapText="1"/>
    </xf>
    <xf numFmtId="177" fontId="15" fillId="0" borderId="27" xfId="3" quotePrefix="1" applyNumberFormat="1" applyFont="1" applyBorder="1" applyAlignment="1" applyProtection="1">
      <alignment horizontal="center" vertical="center" wrapText="1"/>
      <protection locked="0"/>
    </xf>
    <xf numFmtId="0" fontId="7" fillId="0" borderId="27" xfId="3" applyFont="1" applyBorder="1" applyAlignment="1" applyProtection="1">
      <alignment horizontal="left" vertical="center"/>
      <protection locked="0"/>
    </xf>
    <xf numFmtId="179" fontId="4" fillId="0" borderId="30" xfId="3" applyNumberFormat="1" applyFont="1" applyBorder="1" applyAlignment="1">
      <alignment horizontal="center" vertical="center"/>
    </xf>
    <xf numFmtId="179" fontId="4" fillId="0" borderId="27" xfId="3" applyNumberFormat="1" applyFont="1" applyBorder="1" applyAlignment="1">
      <alignment horizontal="center" vertical="center"/>
    </xf>
    <xf numFmtId="0" fontId="7" fillId="0" borderId="12" xfId="3" applyFont="1" applyBorder="1" applyProtection="1">
      <alignment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27" xfId="0" applyFont="1" applyBorder="1"/>
    <xf numFmtId="177" fontId="15" fillId="0" borderId="17" xfId="3" quotePrefix="1" applyNumberFormat="1" applyFont="1" applyBorder="1" applyAlignment="1" applyProtection="1">
      <alignment horizontal="center" vertical="center" wrapText="1"/>
      <protection locked="0"/>
    </xf>
    <xf numFmtId="178" fontId="15" fillId="0" borderId="31" xfId="3" applyNumberFormat="1" applyFont="1" applyBorder="1" applyAlignment="1">
      <alignment horizontal="center" vertical="center" wrapText="1"/>
    </xf>
    <xf numFmtId="0" fontId="7" fillId="0" borderId="23" xfId="3" applyFont="1" applyBorder="1" applyProtection="1">
      <alignment vertical="center"/>
      <protection locked="0"/>
    </xf>
    <xf numFmtId="0" fontId="7" fillId="0" borderId="14" xfId="3" applyFont="1" applyBorder="1" applyProtection="1">
      <alignment vertical="center"/>
      <protection locked="0"/>
    </xf>
    <xf numFmtId="0" fontId="4" fillId="0" borderId="13" xfId="3" applyFont="1" applyBorder="1" applyAlignment="1" applyProtection="1">
      <alignment horizontal="left" vertical="center"/>
      <protection locked="0"/>
    </xf>
    <xf numFmtId="177" fontId="15" fillId="0" borderId="32" xfId="3" quotePrefix="1" applyNumberFormat="1" applyFont="1" applyBorder="1" applyAlignment="1" applyProtection="1">
      <alignment horizontal="center" vertical="center" wrapText="1"/>
      <protection locked="0"/>
    </xf>
    <xf numFmtId="178" fontId="15" fillId="0" borderId="33" xfId="3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15" fillId="0" borderId="0" xfId="0" quotePrefix="1" applyNumberFormat="1" applyFont="1" applyAlignment="1" applyProtection="1">
      <alignment horizontal="center" vertical="center" wrapText="1"/>
      <protection locked="0"/>
    </xf>
    <xf numFmtId="178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</cellXfs>
  <cellStyles count="4">
    <cellStyle name="標準" xfId="0" builtinId="0"/>
    <cellStyle name="標準 2" xfId="3" xr:uid="{3498072B-5FBC-463C-B55E-AD0268D0AAA7}"/>
    <cellStyle name="標準 2 3" xfId="1" xr:uid="{E8E730E6-2415-41AF-BBAA-7BFE054C7C31}"/>
    <cellStyle name="標準 3" xfId="2" xr:uid="{9A965363-A316-4FAE-A85A-CA09557AF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575C-8296-45D3-9E94-8109A6DD7B8A}">
  <sheetPr>
    <tabColor indexed="25"/>
    <pageSetUpPr fitToPage="1"/>
  </sheetPr>
  <dimension ref="A1:X50"/>
  <sheetViews>
    <sheetView tabSelected="1" view="pageBreakPreview" zoomScale="80" zoomScaleNormal="55" zoomScaleSheetLayoutView="80" workbookViewId="0">
      <pane xSplit="3" ySplit="8" topLeftCell="D9" activePane="bottomRight" state="frozen"/>
      <selection activeCell="L35" sqref="L35"/>
      <selection pane="topRight" activeCell="L35" sqref="L35"/>
      <selection pane="bottomLeft" activeCell="L35" sqref="L35"/>
      <selection pane="bottomRight" activeCell="R19" sqref="R19"/>
    </sheetView>
  </sheetViews>
  <sheetFormatPr defaultColWidth="9" defaultRowHeight="10" x14ac:dyDescent="0.2"/>
  <cols>
    <col min="1" max="1" width="15.90625" style="117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2" customWidth="1"/>
    <col min="6" max="6" width="13.08984375" style="2" customWidth="1"/>
    <col min="7" max="7" width="5.90625" style="2" customWidth="1"/>
    <col min="8" max="8" width="12.0898437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9.453125" style="2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9" style="2"/>
    <col min="23" max="24" width="11.36328125" style="2" customWidth="1"/>
    <col min="25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customWidth="1"/>
    <col min="263" max="263" width="5.90625" style="2" customWidth="1"/>
    <col min="264" max="264" width="12.08984375" style="2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9.453125" style="2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278" width="9" style="2"/>
    <col min="279" max="280" width="11.36328125" style="2" customWidth="1"/>
    <col min="281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customWidth="1"/>
    <col min="519" max="519" width="5.90625" style="2" customWidth="1"/>
    <col min="520" max="520" width="12.08984375" style="2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9.453125" style="2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534" width="9" style="2"/>
    <col min="535" max="536" width="11.36328125" style="2" customWidth="1"/>
    <col min="537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customWidth="1"/>
    <col min="775" max="775" width="5.90625" style="2" customWidth="1"/>
    <col min="776" max="776" width="12.08984375" style="2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9.453125" style="2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790" width="9" style="2"/>
    <col min="791" max="792" width="11.36328125" style="2" customWidth="1"/>
    <col min="793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customWidth="1"/>
    <col min="1031" max="1031" width="5.90625" style="2" customWidth="1"/>
    <col min="1032" max="1032" width="12.08984375" style="2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9.453125" style="2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046" width="9" style="2"/>
    <col min="1047" max="1048" width="11.36328125" style="2" customWidth="1"/>
    <col min="1049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customWidth="1"/>
    <col min="1287" max="1287" width="5.90625" style="2" customWidth="1"/>
    <col min="1288" max="1288" width="12.08984375" style="2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9.453125" style="2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302" width="9" style="2"/>
    <col min="1303" max="1304" width="11.36328125" style="2" customWidth="1"/>
    <col min="1305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customWidth="1"/>
    <col min="1543" max="1543" width="5.90625" style="2" customWidth="1"/>
    <col min="1544" max="1544" width="12.08984375" style="2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9.453125" style="2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558" width="9" style="2"/>
    <col min="1559" max="1560" width="11.36328125" style="2" customWidth="1"/>
    <col min="1561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customWidth="1"/>
    <col min="1799" max="1799" width="5.90625" style="2" customWidth="1"/>
    <col min="1800" max="1800" width="12.08984375" style="2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9.453125" style="2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1814" width="9" style="2"/>
    <col min="1815" max="1816" width="11.36328125" style="2" customWidth="1"/>
    <col min="1817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customWidth="1"/>
    <col min="2055" max="2055" width="5.90625" style="2" customWidth="1"/>
    <col min="2056" max="2056" width="12.08984375" style="2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9.453125" style="2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070" width="9" style="2"/>
    <col min="2071" max="2072" width="11.36328125" style="2" customWidth="1"/>
    <col min="2073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customWidth="1"/>
    <col min="2311" max="2311" width="5.90625" style="2" customWidth="1"/>
    <col min="2312" max="2312" width="12.08984375" style="2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9.453125" style="2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326" width="9" style="2"/>
    <col min="2327" max="2328" width="11.36328125" style="2" customWidth="1"/>
    <col min="2329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customWidth="1"/>
    <col min="2567" max="2567" width="5.90625" style="2" customWidth="1"/>
    <col min="2568" max="2568" width="12.08984375" style="2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9.453125" style="2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582" width="9" style="2"/>
    <col min="2583" max="2584" width="11.36328125" style="2" customWidth="1"/>
    <col min="2585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customWidth="1"/>
    <col min="2823" max="2823" width="5.90625" style="2" customWidth="1"/>
    <col min="2824" max="2824" width="12.08984375" style="2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9.453125" style="2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2838" width="9" style="2"/>
    <col min="2839" max="2840" width="11.36328125" style="2" customWidth="1"/>
    <col min="2841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customWidth="1"/>
    <col min="3079" max="3079" width="5.90625" style="2" customWidth="1"/>
    <col min="3080" max="3080" width="12.08984375" style="2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9.453125" style="2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094" width="9" style="2"/>
    <col min="3095" max="3096" width="11.36328125" style="2" customWidth="1"/>
    <col min="3097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customWidth="1"/>
    <col min="3335" max="3335" width="5.90625" style="2" customWidth="1"/>
    <col min="3336" max="3336" width="12.08984375" style="2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9.453125" style="2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350" width="9" style="2"/>
    <col min="3351" max="3352" width="11.36328125" style="2" customWidth="1"/>
    <col min="3353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customWidth="1"/>
    <col min="3591" max="3591" width="5.90625" style="2" customWidth="1"/>
    <col min="3592" max="3592" width="12.08984375" style="2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9.453125" style="2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606" width="9" style="2"/>
    <col min="3607" max="3608" width="11.36328125" style="2" customWidth="1"/>
    <col min="3609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customWidth="1"/>
    <col min="3847" max="3847" width="5.90625" style="2" customWidth="1"/>
    <col min="3848" max="3848" width="12.08984375" style="2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9.453125" style="2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3862" width="9" style="2"/>
    <col min="3863" max="3864" width="11.36328125" style="2" customWidth="1"/>
    <col min="3865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customWidth="1"/>
    <col min="4103" max="4103" width="5.90625" style="2" customWidth="1"/>
    <col min="4104" max="4104" width="12.08984375" style="2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9.453125" style="2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118" width="9" style="2"/>
    <col min="4119" max="4120" width="11.36328125" style="2" customWidth="1"/>
    <col min="4121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customWidth="1"/>
    <col min="4359" max="4359" width="5.90625" style="2" customWidth="1"/>
    <col min="4360" max="4360" width="12.08984375" style="2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9.453125" style="2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374" width="9" style="2"/>
    <col min="4375" max="4376" width="11.36328125" style="2" customWidth="1"/>
    <col min="4377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customWidth="1"/>
    <col min="4615" max="4615" width="5.90625" style="2" customWidth="1"/>
    <col min="4616" max="4616" width="12.08984375" style="2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9.453125" style="2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630" width="9" style="2"/>
    <col min="4631" max="4632" width="11.36328125" style="2" customWidth="1"/>
    <col min="4633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customWidth="1"/>
    <col min="4871" max="4871" width="5.90625" style="2" customWidth="1"/>
    <col min="4872" max="4872" width="12.08984375" style="2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9.453125" style="2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4886" width="9" style="2"/>
    <col min="4887" max="4888" width="11.36328125" style="2" customWidth="1"/>
    <col min="4889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customWidth="1"/>
    <col min="5127" max="5127" width="5.90625" style="2" customWidth="1"/>
    <col min="5128" max="5128" width="12.08984375" style="2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9.453125" style="2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142" width="9" style="2"/>
    <col min="5143" max="5144" width="11.36328125" style="2" customWidth="1"/>
    <col min="5145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customWidth="1"/>
    <col min="5383" max="5383" width="5.90625" style="2" customWidth="1"/>
    <col min="5384" max="5384" width="12.08984375" style="2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9.453125" style="2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398" width="9" style="2"/>
    <col min="5399" max="5400" width="11.36328125" style="2" customWidth="1"/>
    <col min="5401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customWidth="1"/>
    <col min="5639" max="5639" width="5.90625" style="2" customWidth="1"/>
    <col min="5640" max="5640" width="12.08984375" style="2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9.453125" style="2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654" width="9" style="2"/>
    <col min="5655" max="5656" width="11.36328125" style="2" customWidth="1"/>
    <col min="5657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customWidth="1"/>
    <col min="5895" max="5895" width="5.90625" style="2" customWidth="1"/>
    <col min="5896" max="5896" width="12.08984375" style="2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9.453125" style="2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5910" width="9" style="2"/>
    <col min="5911" max="5912" width="11.36328125" style="2" customWidth="1"/>
    <col min="5913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customWidth="1"/>
    <col min="6151" max="6151" width="5.90625" style="2" customWidth="1"/>
    <col min="6152" max="6152" width="12.08984375" style="2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9.453125" style="2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166" width="9" style="2"/>
    <col min="6167" max="6168" width="11.36328125" style="2" customWidth="1"/>
    <col min="6169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customWidth="1"/>
    <col min="6407" max="6407" width="5.90625" style="2" customWidth="1"/>
    <col min="6408" max="6408" width="12.08984375" style="2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9.453125" style="2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422" width="9" style="2"/>
    <col min="6423" max="6424" width="11.36328125" style="2" customWidth="1"/>
    <col min="6425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customWidth="1"/>
    <col min="6663" max="6663" width="5.90625" style="2" customWidth="1"/>
    <col min="6664" max="6664" width="12.08984375" style="2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9.453125" style="2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678" width="9" style="2"/>
    <col min="6679" max="6680" width="11.36328125" style="2" customWidth="1"/>
    <col min="6681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customWidth="1"/>
    <col min="6919" max="6919" width="5.90625" style="2" customWidth="1"/>
    <col min="6920" max="6920" width="12.08984375" style="2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9.453125" style="2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6934" width="9" style="2"/>
    <col min="6935" max="6936" width="11.36328125" style="2" customWidth="1"/>
    <col min="6937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customWidth="1"/>
    <col min="7175" max="7175" width="5.90625" style="2" customWidth="1"/>
    <col min="7176" max="7176" width="12.08984375" style="2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9.453125" style="2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190" width="9" style="2"/>
    <col min="7191" max="7192" width="11.36328125" style="2" customWidth="1"/>
    <col min="7193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customWidth="1"/>
    <col min="7431" max="7431" width="5.90625" style="2" customWidth="1"/>
    <col min="7432" max="7432" width="12.08984375" style="2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9.453125" style="2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446" width="9" style="2"/>
    <col min="7447" max="7448" width="11.36328125" style="2" customWidth="1"/>
    <col min="7449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customWidth="1"/>
    <col min="7687" max="7687" width="5.90625" style="2" customWidth="1"/>
    <col min="7688" max="7688" width="12.08984375" style="2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9.453125" style="2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702" width="9" style="2"/>
    <col min="7703" max="7704" width="11.36328125" style="2" customWidth="1"/>
    <col min="7705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customWidth="1"/>
    <col min="7943" max="7943" width="5.90625" style="2" customWidth="1"/>
    <col min="7944" max="7944" width="12.08984375" style="2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9.453125" style="2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7958" width="9" style="2"/>
    <col min="7959" max="7960" width="11.36328125" style="2" customWidth="1"/>
    <col min="7961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customWidth="1"/>
    <col min="8199" max="8199" width="5.90625" style="2" customWidth="1"/>
    <col min="8200" max="8200" width="12.08984375" style="2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9.453125" style="2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214" width="9" style="2"/>
    <col min="8215" max="8216" width="11.36328125" style="2" customWidth="1"/>
    <col min="8217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customWidth="1"/>
    <col min="8455" max="8455" width="5.90625" style="2" customWidth="1"/>
    <col min="8456" max="8456" width="12.08984375" style="2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9.453125" style="2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470" width="9" style="2"/>
    <col min="8471" max="8472" width="11.36328125" style="2" customWidth="1"/>
    <col min="8473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customWidth="1"/>
    <col min="8711" max="8711" width="5.90625" style="2" customWidth="1"/>
    <col min="8712" max="8712" width="12.08984375" style="2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9.453125" style="2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726" width="9" style="2"/>
    <col min="8727" max="8728" width="11.36328125" style="2" customWidth="1"/>
    <col min="8729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customWidth="1"/>
    <col min="8967" max="8967" width="5.90625" style="2" customWidth="1"/>
    <col min="8968" max="8968" width="12.08984375" style="2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9.453125" style="2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8982" width="9" style="2"/>
    <col min="8983" max="8984" width="11.36328125" style="2" customWidth="1"/>
    <col min="8985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customWidth="1"/>
    <col min="9223" max="9223" width="5.90625" style="2" customWidth="1"/>
    <col min="9224" max="9224" width="12.08984375" style="2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9.453125" style="2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238" width="9" style="2"/>
    <col min="9239" max="9240" width="11.36328125" style="2" customWidth="1"/>
    <col min="9241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customWidth="1"/>
    <col min="9479" max="9479" width="5.90625" style="2" customWidth="1"/>
    <col min="9480" max="9480" width="12.08984375" style="2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9.453125" style="2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494" width="9" style="2"/>
    <col min="9495" max="9496" width="11.36328125" style="2" customWidth="1"/>
    <col min="9497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customWidth="1"/>
    <col min="9735" max="9735" width="5.90625" style="2" customWidth="1"/>
    <col min="9736" max="9736" width="12.08984375" style="2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9.453125" style="2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750" width="9" style="2"/>
    <col min="9751" max="9752" width="11.36328125" style="2" customWidth="1"/>
    <col min="9753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customWidth="1"/>
    <col min="9991" max="9991" width="5.90625" style="2" customWidth="1"/>
    <col min="9992" max="9992" width="12.08984375" style="2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9.453125" style="2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006" width="9" style="2"/>
    <col min="10007" max="10008" width="11.36328125" style="2" customWidth="1"/>
    <col min="10009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customWidth="1"/>
    <col min="10247" max="10247" width="5.90625" style="2" customWidth="1"/>
    <col min="10248" max="10248" width="12.08984375" style="2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9.453125" style="2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262" width="9" style="2"/>
    <col min="10263" max="10264" width="11.36328125" style="2" customWidth="1"/>
    <col min="10265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customWidth="1"/>
    <col min="10503" max="10503" width="5.90625" style="2" customWidth="1"/>
    <col min="10504" max="10504" width="12.08984375" style="2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9.453125" style="2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518" width="9" style="2"/>
    <col min="10519" max="10520" width="11.36328125" style="2" customWidth="1"/>
    <col min="10521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customWidth="1"/>
    <col min="10759" max="10759" width="5.90625" style="2" customWidth="1"/>
    <col min="10760" max="10760" width="12.08984375" style="2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9.453125" style="2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0774" width="9" style="2"/>
    <col min="10775" max="10776" width="11.36328125" style="2" customWidth="1"/>
    <col min="10777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customWidth="1"/>
    <col min="11015" max="11015" width="5.90625" style="2" customWidth="1"/>
    <col min="11016" max="11016" width="12.08984375" style="2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9.453125" style="2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030" width="9" style="2"/>
    <col min="11031" max="11032" width="11.36328125" style="2" customWidth="1"/>
    <col min="11033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customWidth="1"/>
    <col min="11271" max="11271" width="5.90625" style="2" customWidth="1"/>
    <col min="11272" max="11272" width="12.08984375" style="2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9.453125" style="2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286" width="9" style="2"/>
    <col min="11287" max="11288" width="11.36328125" style="2" customWidth="1"/>
    <col min="11289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customWidth="1"/>
    <col min="11527" max="11527" width="5.90625" style="2" customWidth="1"/>
    <col min="11528" max="11528" width="12.08984375" style="2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9.453125" style="2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542" width="9" style="2"/>
    <col min="11543" max="11544" width="11.36328125" style="2" customWidth="1"/>
    <col min="11545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customWidth="1"/>
    <col min="11783" max="11783" width="5.90625" style="2" customWidth="1"/>
    <col min="11784" max="11784" width="12.08984375" style="2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9.453125" style="2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1798" width="9" style="2"/>
    <col min="11799" max="11800" width="11.36328125" style="2" customWidth="1"/>
    <col min="11801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customWidth="1"/>
    <col min="12039" max="12039" width="5.90625" style="2" customWidth="1"/>
    <col min="12040" max="12040" width="12.08984375" style="2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9.453125" style="2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054" width="9" style="2"/>
    <col min="12055" max="12056" width="11.36328125" style="2" customWidth="1"/>
    <col min="12057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customWidth="1"/>
    <col min="12295" max="12295" width="5.90625" style="2" customWidth="1"/>
    <col min="12296" max="12296" width="12.08984375" style="2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9.453125" style="2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310" width="9" style="2"/>
    <col min="12311" max="12312" width="11.36328125" style="2" customWidth="1"/>
    <col min="12313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customWidth="1"/>
    <col min="12551" max="12551" width="5.90625" style="2" customWidth="1"/>
    <col min="12552" max="12552" width="12.08984375" style="2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9.453125" style="2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566" width="9" style="2"/>
    <col min="12567" max="12568" width="11.36328125" style="2" customWidth="1"/>
    <col min="12569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customWidth="1"/>
    <col min="12807" max="12807" width="5.90625" style="2" customWidth="1"/>
    <col min="12808" max="12808" width="12.08984375" style="2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9.453125" style="2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2822" width="9" style="2"/>
    <col min="12823" max="12824" width="11.36328125" style="2" customWidth="1"/>
    <col min="12825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customWidth="1"/>
    <col min="13063" max="13063" width="5.90625" style="2" customWidth="1"/>
    <col min="13064" max="13064" width="12.08984375" style="2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9.453125" style="2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078" width="9" style="2"/>
    <col min="13079" max="13080" width="11.36328125" style="2" customWidth="1"/>
    <col min="13081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customWidth="1"/>
    <col min="13319" max="13319" width="5.90625" style="2" customWidth="1"/>
    <col min="13320" max="13320" width="12.08984375" style="2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9.453125" style="2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334" width="9" style="2"/>
    <col min="13335" max="13336" width="11.36328125" style="2" customWidth="1"/>
    <col min="13337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customWidth="1"/>
    <col min="13575" max="13575" width="5.90625" style="2" customWidth="1"/>
    <col min="13576" max="13576" width="12.08984375" style="2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9.453125" style="2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590" width="9" style="2"/>
    <col min="13591" max="13592" width="11.36328125" style="2" customWidth="1"/>
    <col min="13593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customWidth="1"/>
    <col min="13831" max="13831" width="5.90625" style="2" customWidth="1"/>
    <col min="13832" max="13832" width="12.08984375" style="2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9.453125" style="2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3846" width="9" style="2"/>
    <col min="13847" max="13848" width="11.36328125" style="2" customWidth="1"/>
    <col min="13849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customWidth="1"/>
    <col min="14087" max="14087" width="5.90625" style="2" customWidth="1"/>
    <col min="14088" max="14088" width="12.08984375" style="2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9.453125" style="2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102" width="9" style="2"/>
    <col min="14103" max="14104" width="11.36328125" style="2" customWidth="1"/>
    <col min="14105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customWidth="1"/>
    <col min="14343" max="14343" width="5.90625" style="2" customWidth="1"/>
    <col min="14344" max="14344" width="12.08984375" style="2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9.453125" style="2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358" width="9" style="2"/>
    <col min="14359" max="14360" width="11.36328125" style="2" customWidth="1"/>
    <col min="14361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customWidth="1"/>
    <col min="14599" max="14599" width="5.90625" style="2" customWidth="1"/>
    <col min="14600" max="14600" width="12.08984375" style="2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9.453125" style="2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614" width="9" style="2"/>
    <col min="14615" max="14616" width="11.36328125" style="2" customWidth="1"/>
    <col min="14617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customWidth="1"/>
    <col min="14855" max="14855" width="5.90625" style="2" customWidth="1"/>
    <col min="14856" max="14856" width="12.08984375" style="2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9.453125" style="2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4870" width="9" style="2"/>
    <col min="14871" max="14872" width="11.36328125" style="2" customWidth="1"/>
    <col min="14873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customWidth="1"/>
    <col min="15111" max="15111" width="5.90625" style="2" customWidth="1"/>
    <col min="15112" max="15112" width="12.08984375" style="2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9.453125" style="2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126" width="9" style="2"/>
    <col min="15127" max="15128" width="11.36328125" style="2" customWidth="1"/>
    <col min="15129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customWidth="1"/>
    <col min="15367" max="15367" width="5.90625" style="2" customWidth="1"/>
    <col min="15368" max="15368" width="12.08984375" style="2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9.453125" style="2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382" width="9" style="2"/>
    <col min="15383" max="15384" width="11.36328125" style="2" customWidth="1"/>
    <col min="15385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customWidth="1"/>
    <col min="15623" max="15623" width="5.90625" style="2" customWidth="1"/>
    <col min="15624" max="15624" width="12.08984375" style="2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9.453125" style="2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638" width="9" style="2"/>
    <col min="15639" max="15640" width="11.36328125" style="2" customWidth="1"/>
    <col min="15641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customWidth="1"/>
    <col min="15879" max="15879" width="5.90625" style="2" customWidth="1"/>
    <col min="15880" max="15880" width="12.08984375" style="2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9.453125" style="2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5894" width="9" style="2"/>
    <col min="15895" max="15896" width="11.36328125" style="2" customWidth="1"/>
    <col min="15897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customWidth="1"/>
    <col min="16135" max="16135" width="5.90625" style="2" customWidth="1"/>
    <col min="16136" max="16136" width="12.08984375" style="2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9.453125" style="2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150" width="9" style="2"/>
    <col min="16151" max="16152" width="11.36328125" style="2" customWidth="1"/>
    <col min="16153" max="16384" width="9" style="2"/>
  </cols>
  <sheetData>
    <row r="1" spans="1:24" ht="21.75" customHeight="1" x14ac:dyDescent="0.35">
      <c r="A1" s="1"/>
      <c r="B1" s="1"/>
      <c r="Q1" s="3"/>
    </row>
    <row r="2" spans="1:24" ht="15.5" x14ac:dyDescent="0.35">
      <c r="A2" s="2"/>
      <c r="F2" s="4"/>
      <c r="J2" s="5" t="s">
        <v>0</v>
      </c>
      <c r="K2" s="5"/>
      <c r="L2" s="5"/>
      <c r="M2" s="5"/>
      <c r="N2" s="5"/>
      <c r="O2" s="5"/>
      <c r="P2" s="6"/>
      <c r="Q2" s="7" t="s">
        <v>1</v>
      </c>
      <c r="R2" s="8"/>
      <c r="S2" s="8"/>
      <c r="T2" s="8"/>
      <c r="U2" s="8"/>
    </row>
    <row r="3" spans="1:24" ht="23.25" customHeight="1" x14ac:dyDescent="0.35">
      <c r="A3" s="9" t="s">
        <v>2</v>
      </c>
      <c r="B3" s="10"/>
      <c r="J3" s="6"/>
      <c r="Q3" s="11"/>
      <c r="R3" s="12" t="s">
        <v>3</v>
      </c>
      <c r="S3" s="12"/>
      <c r="T3" s="12"/>
      <c r="U3" s="12"/>
      <c r="W3" s="13" t="s">
        <v>4</v>
      </c>
      <c r="X3" s="14"/>
    </row>
    <row r="4" spans="1:24" ht="14.25" customHeight="1" thickBot="1" x14ac:dyDescent="0.25">
      <c r="A4" s="15" t="s">
        <v>5</v>
      </c>
      <c r="B4" s="16" t="s">
        <v>6</v>
      </c>
      <c r="C4" s="17"/>
      <c r="D4" s="18"/>
      <c r="E4" s="19"/>
      <c r="F4" s="16" t="s">
        <v>7</v>
      </c>
      <c r="G4" s="20"/>
      <c r="H4" s="21" t="s">
        <v>8</v>
      </c>
      <c r="I4" s="21" t="s">
        <v>9</v>
      </c>
      <c r="J4" s="22" t="s">
        <v>10</v>
      </c>
      <c r="K4" s="23" t="s">
        <v>11</v>
      </c>
      <c r="L4" s="24"/>
      <c r="M4" s="24"/>
      <c r="N4" s="25"/>
      <c r="O4" s="19"/>
      <c r="P4" s="26"/>
      <c r="Q4" s="27"/>
      <c r="R4" s="28"/>
      <c r="S4" s="29"/>
      <c r="T4" s="30" t="s">
        <v>12</v>
      </c>
      <c r="U4" s="31" t="s">
        <v>13</v>
      </c>
      <c r="W4" s="118" t="s">
        <v>83</v>
      </c>
      <c r="X4" s="118" t="s">
        <v>84</v>
      </c>
    </row>
    <row r="5" spans="1:24" ht="11.25" customHeight="1" x14ac:dyDescent="0.2">
      <c r="A5" s="32"/>
      <c r="B5" s="33"/>
      <c r="C5" s="34"/>
      <c r="D5" s="35"/>
      <c r="E5" s="36"/>
      <c r="F5" s="37"/>
      <c r="G5" s="38"/>
      <c r="H5" s="32"/>
      <c r="I5" s="32"/>
      <c r="J5" s="39"/>
      <c r="K5" s="40" t="s">
        <v>14</v>
      </c>
      <c r="L5" s="41" t="s">
        <v>15</v>
      </c>
      <c r="M5" s="42" t="s">
        <v>16</v>
      </c>
      <c r="N5" s="43" t="s">
        <v>17</v>
      </c>
      <c r="O5" s="44" t="s">
        <v>18</v>
      </c>
      <c r="P5" s="45" t="s">
        <v>19</v>
      </c>
      <c r="Q5" s="46"/>
      <c r="R5" s="47"/>
      <c r="S5" s="48" t="s">
        <v>20</v>
      </c>
      <c r="T5" s="49"/>
      <c r="U5" s="32"/>
      <c r="W5" s="119"/>
      <c r="X5" s="119"/>
    </row>
    <row r="6" spans="1:24" ht="11.25" customHeight="1" x14ac:dyDescent="0.2">
      <c r="A6" s="32"/>
      <c r="B6" s="33"/>
      <c r="C6" s="34"/>
      <c r="D6" s="15" t="s">
        <v>21</v>
      </c>
      <c r="E6" s="50" t="s">
        <v>22</v>
      </c>
      <c r="F6" s="15" t="s">
        <v>21</v>
      </c>
      <c r="G6" s="21" t="s">
        <v>23</v>
      </c>
      <c r="H6" s="32"/>
      <c r="I6" s="32"/>
      <c r="J6" s="39"/>
      <c r="K6" s="51"/>
      <c r="L6" s="52"/>
      <c r="M6" s="51"/>
      <c r="N6" s="53"/>
      <c r="O6" s="54" t="s">
        <v>24</v>
      </c>
      <c r="P6" s="54" t="s">
        <v>25</v>
      </c>
      <c r="Q6" s="54"/>
      <c r="R6" s="54"/>
      <c r="S6" s="55" t="s">
        <v>26</v>
      </c>
      <c r="T6" s="49"/>
      <c r="U6" s="32"/>
      <c r="W6" s="119"/>
      <c r="X6" s="119"/>
    </row>
    <row r="7" spans="1:24" ht="12" customHeight="1" x14ac:dyDescent="0.2">
      <c r="A7" s="32"/>
      <c r="B7" s="33"/>
      <c r="C7" s="34"/>
      <c r="D7" s="32"/>
      <c r="E7" s="32"/>
      <c r="F7" s="32"/>
      <c r="G7" s="32"/>
      <c r="H7" s="32"/>
      <c r="I7" s="32"/>
      <c r="J7" s="39"/>
      <c r="K7" s="51"/>
      <c r="L7" s="52"/>
      <c r="M7" s="51"/>
      <c r="N7" s="53"/>
      <c r="O7" s="54" t="s">
        <v>27</v>
      </c>
      <c r="P7" s="54" t="s">
        <v>28</v>
      </c>
      <c r="Q7" s="54" t="s">
        <v>29</v>
      </c>
      <c r="R7" s="54" t="s">
        <v>30</v>
      </c>
      <c r="S7" s="55" t="s">
        <v>31</v>
      </c>
      <c r="T7" s="49"/>
      <c r="U7" s="32"/>
      <c r="W7" s="119"/>
      <c r="X7" s="119"/>
    </row>
    <row r="8" spans="1:24" ht="11.25" customHeight="1" x14ac:dyDescent="0.2">
      <c r="A8" s="56"/>
      <c r="B8" s="57"/>
      <c r="C8" s="58"/>
      <c r="D8" s="56"/>
      <c r="E8" s="56"/>
      <c r="F8" s="56"/>
      <c r="G8" s="56"/>
      <c r="H8" s="56"/>
      <c r="I8" s="56"/>
      <c r="J8" s="37"/>
      <c r="K8" s="59"/>
      <c r="L8" s="60"/>
      <c r="M8" s="59"/>
      <c r="N8" s="38"/>
      <c r="O8" s="36" t="s">
        <v>32</v>
      </c>
      <c r="P8" s="36" t="s">
        <v>33</v>
      </c>
      <c r="Q8" s="36" t="s">
        <v>34</v>
      </c>
      <c r="R8" s="61"/>
      <c r="S8" s="62" t="s">
        <v>35</v>
      </c>
      <c r="T8" s="63"/>
      <c r="U8" s="56"/>
      <c r="W8" s="120"/>
      <c r="X8" s="120"/>
    </row>
    <row r="9" spans="1:24" ht="24" customHeight="1" x14ac:dyDescent="0.2">
      <c r="A9" s="64" t="s">
        <v>36</v>
      </c>
      <c r="B9" s="65"/>
      <c r="C9" s="66" t="s">
        <v>37</v>
      </c>
      <c r="D9" s="67" t="s">
        <v>38</v>
      </c>
      <c r="E9" s="68" t="s">
        <v>39</v>
      </c>
      <c r="F9" s="69" t="s">
        <v>40</v>
      </c>
      <c r="G9" s="70">
        <v>1.496</v>
      </c>
      <c r="H9" s="69" t="s">
        <v>41</v>
      </c>
      <c r="I9" s="71" t="s">
        <v>42</v>
      </c>
      <c r="J9" s="72" t="s">
        <v>43</v>
      </c>
      <c r="K9" s="73">
        <v>30.4</v>
      </c>
      <c r="L9" s="74">
        <v>76.370394736842087</v>
      </c>
      <c r="M9" s="73">
        <v>15.8</v>
      </c>
      <c r="N9" s="75">
        <v>19</v>
      </c>
      <c r="O9" s="71" t="s">
        <v>44</v>
      </c>
      <c r="P9" s="69" t="s">
        <v>45</v>
      </c>
      <c r="Q9" s="71" t="s">
        <v>46</v>
      </c>
      <c r="R9" s="67"/>
      <c r="S9" s="76" t="s">
        <v>47</v>
      </c>
      <c r="T9" s="77">
        <v>192</v>
      </c>
      <c r="U9" s="78">
        <v>160</v>
      </c>
      <c r="W9" s="71">
        <v>1350</v>
      </c>
      <c r="X9" s="71">
        <v>1400</v>
      </c>
    </row>
    <row r="10" spans="1:24" ht="24" customHeight="1" x14ac:dyDescent="0.2">
      <c r="A10" s="79"/>
      <c r="B10" s="80"/>
      <c r="C10" s="81"/>
      <c r="D10" s="67" t="s">
        <v>48</v>
      </c>
      <c r="E10" s="68" t="s">
        <v>39</v>
      </c>
      <c r="F10" s="69" t="s">
        <v>40</v>
      </c>
      <c r="G10" s="70">
        <v>1.496</v>
      </c>
      <c r="H10" s="69" t="s">
        <v>41</v>
      </c>
      <c r="I10" s="71" t="s">
        <v>49</v>
      </c>
      <c r="J10" s="72" t="s">
        <v>43</v>
      </c>
      <c r="K10" s="73">
        <v>26.4</v>
      </c>
      <c r="L10" s="74">
        <v>87.941666666666677</v>
      </c>
      <c r="M10" s="73">
        <v>14.4</v>
      </c>
      <c r="N10" s="75">
        <v>17.600000000000001</v>
      </c>
      <c r="O10" s="71" t="s">
        <v>44</v>
      </c>
      <c r="P10" s="69" t="s">
        <v>45</v>
      </c>
      <c r="Q10" s="71" t="s">
        <v>50</v>
      </c>
      <c r="R10" s="67"/>
      <c r="S10" s="76" t="s">
        <v>47</v>
      </c>
      <c r="T10" s="77">
        <v>183</v>
      </c>
      <c r="U10" s="78">
        <v>150</v>
      </c>
      <c r="W10" s="71">
        <v>1430</v>
      </c>
      <c r="X10" s="71">
        <v>1450</v>
      </c>
    </row>
    <row r="11" spans="1:24" ht="24" customHeight="1" x14ac:dyDescent="0.2">
      <c r="A11" s="82"/>
      <c r="B11" s="83"/>
      <c r="C11" s="84" t="s">
        <v>51</v>
      </c>
      <c r="D11" s="85" t="s">
        <v>52</v>
      </c>
      <c r="E11" s="86" t="s">
        <v>53</v>
      </c>
      <c r="F11" s="87" t="s">
        <v>54</v>
      </c>
      <c r="G11" s="88">
        <v>1.496</v>
      </c>
      <c r="H11" s="87" t="s">
        <v>55</v>
      </c>
      <c r="I11" s="89" t="s">
        <v>56</v>
      </c>
      <c r="J11" s="90" t="s">
        <v>57</v>
      </c>
      <c r="K11" s="91">
        <v>15.4</v>
      </c>
      <c r="L11" s="92">
        <f>IF(K11&gt;0,1/K11*34.6*67.1,"")</f>
        <v>150.75714285714284</v>
      </c>
      <c r="M11" s="91">
        <v>12.2</v>
      </c>
      <c r="N11" s="93">
        <v>15.4</v>
      </c>
      <c r="O11" s="87" t="s">
        <v>58</v>
      </c>
      <c r="P11" s="87" t="s">
        <v>59</v>
      </c>
      <c r="Q11" s="89" t="s">
        <v>46</v>
      </c>
      <c r="R11" s="94" t="s">
        <v>60</v>
      </c>
      <c r="S11" s="76" t="s">
        <v>61</v>
      </c>
      <c r="T11" s="95">
        <f>IF(K11&lt;&gt;0, IF(K11&gt;=M11,ROUNDDOWN(K11/M11*100,0),""),"")</f>
        <v>126</v>
      </c>
      <c r="U11" s="96">
        <f>IF(K11&lt;&gt;0, IF(K11&gt;=N11,ROUNDDOWN(K11/N11*100,0),""),"")</f>
        <v>100</v>
      </c>
      <c r="W11" s="89">
        <v>1710</v>
      </c>
      <c r="X11" s="89">
        <v>1740</v>
      </c>
    </row>
    <row r="12" spans="1:24" ht="24" customHeight="1" x14ac:dyDescent="0.2">
      <c r="A12" s="82"/>
      <c r="B12" s="97"/>
      <c r="C12" s="98"/>
      <c r="D12" s="85" t="s">
        <v>52</v>
      </c>
      <c r="E12" s="86" t="s">
        <v>62</v>
      </c>
      <c r="F12" s="87" t="s">
        <v>54</v>
      </c>
      <c r="G12" s="88">
        <v>1.496</v>
      </c>
      <c r="H12" s="87" t="s">
        <v>55</v>
      </c>
      <c r="I12" s="89">
        <v>1740</v>
      </c>
      <c r="J12" s="90" t="s">
        <v>63</v>
      </c>
      <c r="K12" s="91">
        <v>15.2</v>
      </c>
      <c r="L12" s="92">
        <f>IF(K12&gt;0,1/K12*34.6*67.1,"")</f>
        <v>152.74078947368417</v>
      </c>
      <c r="M12" s="91">
        <v>12.2</v>
      </c>
      <c r="N12" s="93">
        <v>15.4</v>
      </c>
      <c r="O12" s="87" t="s">
        <v>58</v>
      </c>
      <c r="P12" s="87" t="s">
        <v>59</v>
      </c>
      <c r="Q12" s="89" t="s">
        <v>46</v>
      </c>
      <c r="R12" s="94" t="s">
        <v>64</v>
      </c>
      <c r="S12" s="76" t="s">
        <v>61</v>
      </c>
      <c r="T12" s="95">
        <f>IF(K12&lt;&gt;0, IF(K12&gt;=M12,ROUNDDOWN(K12/M12*100,0),""),"")</f>
        <v>124</v>
      </c>
      <c r="U12" s="96" t="str">
        <f>IF(K12&lt;&gt;0, IF(K12&gt;=N12,ROUNDDOWN(K12/N12*100,0),""),"")</f>
        <v/>
      </c>
      <c r="W12" s="89">
        <v>1740</v>
      </c>
      <c r="X12" s="99"/>
    </row>
    <row r="13" spans="1:24" ht="24" customHeight="1" x14ac:dyDescent="0.2">
      <c r="A13" s="82"/>
      <c r="B13" s="97"/>
      <c r="C13" s="98"/>
      <c r="D13" s="85" t="s">
        <v>65</v>
      </c>
      <c r="E13" s="86" t="s">
        <v>66</v>
      </c>
      <c r="F13" s="87" t="s">
        <v>54</v>
      </c>
      <c r="G13" s="88">
        <v>1.496</v>
      </c>
      <c r="H13" s="87" t="s">
        <v>67</v>
      </c>
      <c r="I13" s="89" t="s">
        <v>68</v>
      </c>
      <c r="J13" s="90" t="s">
        <v>63</v>
      </c>
      <c r="K13" s="100">
        <v>14.8</v>
      </c>
      <c r="L13" s="101">
        <v>156.86891891891889</v>
      </c>
      <c r="M13" s="91">
        <v>11.1</v>
      </c>
      <c r="N13" s="93">
        <v>14.4</v>
      </c>
      <c r="O13" s="87" t="s">
        <v>69</v>
      </c>
      <c r="P13" s="87" t="s">
        <v>70</v>
      </c>
      <c r="Q13" s="89" t="s">
        <v>46</v>
      </c>
      <c r="R13" s="94"/>
      <c r="S13" s="76" t="s">
        <v>71</v>
      </c>
      <c r="T13" s="95">
        <v>133</v>
      </c>
      <c r="U13" s="96">
        <v>102</v>
      </c>
      <c r="W13" s="89">
        <v>1780</v>
      </c>
      <c r="X13" s="89">
        <v>1790</v>
      </c>
    </row>
    <row r="14" spans="1:24" ht="24" customHeight="1" thickBot="1" x14ac:dyDescent="0.25">
      <c r="A14" s="102"/>
      <c r="B14" s="103"/>
      <c r="C14" s="104"/>
      <c r="D14" s="85" t="s">
        <v>72</v>
      </c>
      <c r="E14" s="86" t="s">
        <v>73</v>
      </c>
      <c r="F14" s="87" t="s">
        <v>54</v>
      </c>
      <c r="G14" s="88">
        <v>1.496</v>
      </c>
      <c r="H14" s="87" t="s">
        <v>55</v>
      </c>
      <c r="I14" s="89" t="s">
        <v>74</v>
      </c>
      <c r="J14" s="90" t="s">
        <v>57</v>
      </c>
      <c r="K14" s="105">
        <v>14.5</v>
      </c>
      <c r="L14" s="106">
        <f>IF(K14&gt;0,1/K14*34.6*67.1,"")</f>
        <v>160.11448275862068</v>
      </c>
      <c r="M14" s="91">
        <v>11.1</v>
      </c>
      <c r="N14" s="93">
        <v>14.4</v>
      </c>
      <c r="O14" s="87" t="s">
        <v>58</v>
      </c>
      <c r="P14" s="87" t="s">
        <v>59</v>
      </c>
      <c r="Q14" s="89" t="s">
        <v>50</v>
      </c>
      <c r="R14" s="85"/>
      <c r="S14" s="76" t="s">
        <v>61</v>
      </c>
      <c r="T14" s="95">
        <f>IF(K14&lt;&gt;0, IF(K14&gt;=M14,ROUNDDOWN(K14/M14*100,0),""),"")</f>
        <v>130</v>
      </c>
      <c r="U14" s="96">
        <f>IF(K14&lt;&gt;0, IF(K14&gt;=N14,ROUNDDOWN(K14/N14*100,0),""),"")</f>
        <v>100</v>
      </c>
      <c r="W14" s="89">
        <v>1790</v>
      </c>
      <c r="X14" s="89">
        <v>1810</v>
      </c>
    </row>
    <row r="15" spans="1:24" ht="24" customHeight="1" thickTop="1" x14ac:dyDescent="0.2">
      <c r="A15" s="107"/>
      <c r="B15" s="107"/>
      <c r="C15" s="108"/>
      <c r="D15" s="108"/>
      <c r="E15" s="109"/>
      <c r="F15" s="110"/>
      <c r="G15" s="111"/>
      <c r="H15" s="110"/>
      <c r="I15" s="112"/>
      <c r="J15" s="112"/>
      <c r="K15" s="113"/>
      <c r="L15" s="114"/>
      <c r="M15" s="113"/>
      <c r="N15" s="113"/>
      <c r="O15" s="112"/>
      <c r="P15" s="110"/>
      <c r="Q15" s="112"/>
      <c r="R15" s="108"/>
      <c r="S15" s="115"/>
      <c r="T15" s="116"/>
      <c r="U15" s="116"/>
    </row>
    <row r="16" spans="1:24" ht="24" customHeight="1" x14ac:dyDescent="0.2">
      <c r="A16" s="107"/>
      <c r="B16" s="107"/>
      <c r="C16" s="108"/>
      <c r="D16" s="108"/>
      <c r="E16" s="109"/>
      <c r="F16" s="110"/>
      <c r="G16" s="111"/>
      <c r="H16" s="110"/>
      <c r="I16" s="112"/>
      <c r="J16" s="112"/>
      <c r="K16" s="113"/>
      <c r="L16" s="114"/>
      <c r="M16" s="113"/>
      <c r="N16" s="113"/>
      <c r="O16" s="112"/>
      <c r="P16" s="110"/>
      <c r="Q16" s="112"/>
      <c r="R16" s="108"/>
      <c r="S16" s="115"/>
      <c r="T16" s="116"/>
      <c r="U16" s="116"/>
    </row>
    <row r="17" spans="1:21" ht="24" customHeight="1" x14ac:dyDescent="0.2">
      <c r="A17" s="107"/>
      <c r="B17" s="107"/>
      <c r="C17" s="108"/>
      <c r="D17" s="108"/>
      <c r="E17" s="109"/>
      <c r="F17" s="110"/>
      <c r="G17" s="111"/>
      <c r="H17" s="110"/>
      <c r="I17" s="112"/>
      <c r="J17" s="112"/>
      <c r="K17" s="113"/>
      <c r="L17" s="114"/>
      <c r="M17" s="113"/>
      <c r="N17" s="113"/>
      <c r="O17" s="112"/>
      <c r="P17" s="110"/>
      <c r="Q17" s="112"/>
      <c r="R17" s="108"/>
      <c r="S17" s="115"/>
      <c r="T17" s="116"/>
      <c r="U17" s="116"/>
    </row>
    <row r="18" spans="1:21" ht="24" customHeight="1" x14ac:dyDescent="0.2">
      <c r="A18" s="107"/>
      <c r="B18" s="107"/>
      <c r="C18" s="108"/>
      <c r="D18" s="108"/>
      <c r="E18" s="109"/>
      <c r="F18" s="110"/>
      <c r="G18" s="111"/>
      <c r="H18" s="110"/>
      <c r="I18" s="112"/>
      <c r="J18" s="112"/>
      <c r="K18" s="113"/>
      <c r="L18" s="114"/>
      <c r="M18" s="113"/>
      <c r="N18" s="113"/>
      <c r="O18" s="112"/>
      <c r="P18" s="110"/>
      <c r="Q18" s="112"/>
      <c r="R18" s="108"/>
      <c r="S18" s="115"/>
      <c r="T18" s="116"/>
      <c r="U18" s="116"/>
    </row>
    <row r="19" spans="1:21" ht="24" customHeight="1" x14ac:dyDescent="0.2">
      <c r="A19" s="107"/>
      <c r="B19" s="107"/>
      <c r="C19" s="108"/>
      <c r="D19" s="108"/>
      <c r="E19" s="109"/>
      <c r="F19" s="110"/>
      <c r="G19" s="111"/>
      <c r="H19" s="110"/>
      <c r="I19" s="112"/>
      <c r="J19" s="112"/>
      <c r="K19" s="113"/>
      <c r="L19" s="114"/>
      <c r="M19" s="113"/>
      <c r="N19" s="113"/>
      <c r="O19" s="112"/>
      <c r="P19" s="110"/>
      <c r="Q19" s="112"/>
      <c r="R19" s="108"/>
      <c r="S19" s="115"/>
      <c r="T19" s="116"/>
      <c r="U19" s="116"/>
    </row>
    <row r="20" spans="1:21" ht="24" customHeight="1" x14ac:dyDescent="0.2">
      <c r="A20" s="107"/>
      <c r="B20" s="107"/>
      <c r="C20" s="108"/>
      <c r="D20" s="108"/>
      <c r="E20" s="109"/>
      <c r="F20" s="110"/>
      <c r="G20" s="111"/>
      <c r="H20" s="110"/>
      <c r="I20" s="112"/>
      <c r="J20" s="112"/>
      <c r="K20" s="113"/>
      <c r="L20" s="114"/>
      <c r="M20" s="113"/>
      <c r="N20" s="113"/>
      <c r="O20" s="112"/>
      <c r="P20" s="110"/>
      <c r="Q20" s="112"/>
      <c r="R20" s="108"/>
      <c r="S20" s="115"/>
      <c r="T20" s="116"/>
      <c r="U20" s="116"/>
    </row>
    <row r="21" spans="1:21" ht="24" customHeight="1" x14ac:dyDescent="0.2">
      <c r="A21" s="107"/>
      <c r="B21" s="107"/>
      <c r="C21" s="108"/>
      <c r="D21" s="108"/>
      <c r="E21" s="109"/>
      <c r="F21" s="110"/>
      <c r="G21" s="111"/>
      <c r="H21" s="110"/>
      <c r="I21" s="112"/>
      <c r="J21" s="112"/>
      <c r="K21" s="113"/>
      <c r="L21" s="114"/>
      <c r="M21" s="113"/>
      <c r="N21" s="113"/>
      <c r="O21" s="112"/>
      <c r="P21" s="110"/>
      <c r="Q21" s="112"/>
      <c r="R21" s="108"/>
      <c r="S21" s="115"/>
      <c r="T21" s="116"/>
      <c r="U21" s="116"/>
    </row>
    <row r="22" spans="1:21" ht="24" customHeight="1" x14ac:dyDescent="0.2">
      <c r="A22" s="107"/>
      <c r="B22" s="107"/>
      <c r="C22" s="108"/>
      <c r="D22" s="108"/>
      <c r="E22" s="109"/>
      <c r="F22" s="110"/>
      <c r="G22" s="111"/>
      <c r="H22" s="110"/>
      <c r="I22" s="112"/>
      <c r="J22" s="112"/>
      <c r="K22" s="113"/>
      <c r="L22" s="114"/>
      <c r="M22" s="113"/>
      <c r="N22" s="113"/>
      <c r="O22" s="112"/>
      <c r="P22" s="110"/>
      <c r="Q22" s="112"/>
      <c r="R22" s="108"/>
      <c r="S22" s="115"/>
      <c r="T22" s="116"/>
      <c r="U22" s="116"/>
    </row>
    <row r="23" spans="1:21" ht="24" customHeight="1" x14ac:dyDescent="0.2">
      <c r="A23" s="107"/>
      <c r="B23" s="107"/>
      <c r="C23" s="108"/>
      <c r="D23" s="108"/>
      <c r="E23" s="109"/>
      <c r="F23" s="110"/>
      <c r="G23" s="111"/>
      <c r="H23" s="110"/>
      <c r="I23" s="112"/>
      <c r="J23" s="112"/>
      <c r="K23" s="113"/>
      <c r="L23" s="114"/>
      <c r="M23" s="113"/>
      <c r="N23" s="113"/>
      <c r="O23" s="112"/>
      <c r="P23" s="110"/>
      <c r="Q23" s="112"/>
      <c r="R23" s="108"/>
      <c r="S23" s="115"/>
      <c r="T23" s="116"/>
      <c r="U23" s="116"/>
    </row>
    <row r="24" spans="1:21" ht="24" customHeight="1" x14ac:dyDescent="0.2">
      <c r="A24" s="107"/>
      <c r="B24" s="107"/>
      <c r="C24" s="108"/>
      <c r="D24" s="108"/>
      <c r="E24" s="109"/>
      <c r="F24" s="110"/>
      <c r="G24" s="111"/>
      <c r="H24" s="110"/>
      <c r="I24" s="112"/>
      <c r="J24" s="112"/>
      <c r="K24" s="113"/>
      <c r="L24" s="114"/>
      <c r="M24" s="113"/>
      <c r="N24" s="113"/>
      <c r="O24" s="112"/>
      <c r="P24" s="110"/>
      <c r="Q24" s="112"/>
      <c r="R24" s="108"/>
      <c r="S24" s="115"/>
      <c r="T24" s="116"/>
      <c r="U24" s="116"/>
    </row>
    <row r="25" spans="1:21" ht="24" customHeight="1" x14ac:dyDescent="0.2">
      <c r="A25" s="107"/>
      <c r="B25" s="107"/>
      <c r="C25" s="108"/>
      <c r="D25" s="108"/>
      <c r="E25" s="109"/>
      <c r="F25" s="110"/>
      <c r="G25" s="111"/>
      <c r="H25" s="110"/>
      <c r="I25" s="112"/>
      <c r="J25" s="112"/>
      <c r="K25" s="113"/>
      <c r="L25" s="114"/>
      <c r="M25" s="113"/>
      <c r="N25" s="113"/>
      <c r="O25" s="112"/>
      <c r="P25" s="110"/>
      <c r="Q25" s="112"/>
      <c r="R25" s="108"/>
      <c r="S25" s="115"/>
      <c r="T25" s="116"/>
      <c r="U25" s="116"/>
    </row>
    <row r="26" spans="1:21" ht="24" customHeight="1" x14ac:dyDescent="0.2">
      <c r="A26" s="107"/>
      <c r="B26" s="107"/>
      <c r="C26" s="108"/>
      <c r="D26" s="108"/>
      <c r="E26" s="109"/>
      <c r="F26" s="110"/>
      <c r="G26" s="111"/>
      <c r="H26" s="110"/>
      <c r="I26" s="112"/>
      <c r="J26" s="112"/>
      <c r="K26" s="113"/>
      <c r="L26" s="114"/>
      <c r="M26" s="113"/>
      <c r="N26" s="113"/>
      <c r="O26" s="112"/>
      <c r="P26" s="110"/>
      <c r="Q26" s="112"/>
      <c r="R26" s="108"/>
      <c r="S26" s="115"/>
      <c r="T26" s="116"/>
      <c r="U26" s="116"/>
    </row>
    <row r="27" spans="1:21" ht="24" customHeight="1" x14ac:dyDescent="0.2">
      <c r="A27" s="107"/>
      <c r="B27" s="107"/>
      <c r="C27" s="108"/>
      <c r="D27" s="108"/>
      <c r="E27" s="109"/>
      <c r="F27" s="110"/>
      <c r="G27" s="111"/>
      <c r="H27" s="110"/>
      <c r="I27" s="112"/>
      <c r="J27" s="112"/>
      <c r="K27" s="113"/>
      <c r="L27" s="114"/>
      <c r="M27" s="113"/>
      <c r="N27" s="113"/>
      <c r="O27" s="112"/>
      <c r="P27" s="110"/>
      <c r="Q27" s="112"/>
      <c r="R27" s="108"/>
      <c r="S27" s="115"/>
      <c r="T27" s="116"/>
      <c r="U27" s="116"/>
    </row>
    <row r="28" spans="1:21" ht="24" customHeight="1" x14ac:dyDescent="0.2">
      <c r="A28" s="107"/>
      <c r="B28" s="107"/>
      <c r="C28" s="108"/>
      <c r="D28" s="108"/>
      <c r="E28" s="109"/>
      <c r="F28" s="110"/>
      <c r="G28" s="111"/>
      <c r="H28" s="110"/>
      <c r="I28" s="112"/>
      <c r="J28" s="112"/>
      <c r="K28" s="113"/>
      <c r="L28" s="114"/>
      <c r="M28" s="113"/>
      <c r="N28" s="113"/>
      <c r="O28" s="112"/>
      <c r="P28" s="110"/>
      <c r="Q28" s="112"/>
      <c r="R28" s="108"/>
      <c r="S28" s="115"/>
      <c r="T28" s="116"/>
      <c r="U28" s="116"/>
    </row>
    <row r="29" spans="1:21" ht="24" customHeight="1" x14ac:dyDescent="0.2">
      <c r="A29" s="107"/>
      <c r="B29" s="107"/>
      <c r="C29" s="108"/>
      <c r="D29" s="108"/>
      <c r="E29" s="109"/>
      <c r="F29" s="110"/>
      <c r="G29" s="111"/>
      <c r="H29" s="110"/>
      <c r="I29" s="112"/>
      <c r="J29" s="112"/>
      <c r="K29" s="113"/>
      <c r="L29" s="114"/>
      <c r="M29" s="113"/>
      <c r="N29" s="113"/>
      <c r="O29" s="112"/>
      <c r="P29" s="110"/>
      <c r="Q29" s="112"/>
      <c r="R29" s="108"/>
      <c r="S29" s="115"/>
      <c r="T29" s="116"/>
      <c r="U29" s="116"/>
    </row>
    <row r="30" spans="1:21" ht="24" customHeight="1" x14ac:dyDescent="0.2">
      <c r="A30" s="107"/>
      <c r="B30" s="107"/>
      <c r="C30" s="108"/>
      <c r="D30" s="108"/>
      <c r="E30" s="109"/>
      <c r="F30" s="110"/>
      <c r="G30" s="111"/>
      <c r="H30" s="110"/>
      <c r="I30" s="112"/>
      <c r="J30" s="112"/>
      <c r="K30" s="113"/>
      <c r="L30" s="114"/>
      <c r="M30" s="113"/>
      <c r="N30" s="113"/>
      <c r="O30" s="112"/>
      <c r="P30" s="110"/>
      <c r="Q30" s="112"/>
      <c r="R30" s="108"/>
      <c r="S30" s="115"/>
      <c r="T30" s="116"/>
      <c r="U30" s="116"/>
    </row>
    <row r="31" spans="1:21" ht="24" customHeight="1" x14ac:dyDescent="0.2">
      <c r="A31" s="107"/>
      <c r="B31" s="107"/>
      <c r="C31" s="108"/>
      <c r="D31" s="108"/>
      <c r="E31" s="109"/>
      <c r="F31" s="110"/>
      <c r="G31" s="111"/>
      <c r="H31" s="110"/>
      <c r="I31" s="112"/>
      <c r="J31" s="112"/>
      <c r="K31" s="113"/>
      <c r="L31" s="114"/>
      <c r="M31" s="113"/>
      <c r="N31" s="113"/>
      <c r="O31" s="112"/>
      <c r="P31" s="110"/>
      <c r="Q31" s="112"/>
      <c r="R31" s="108"/>
      <c r="S31" s="115"/>
      <c r="T31" s="116"/>
      <c r="U31" s="116"/>
    </row>
    <row r="32" spans="1:21" ht="24" customHeight="1" x14ac:dyDescent="0.2">
      <c r="A32" s="107"/>
      <c r="B32" s="107"/>
      <c r="C32" s="108"/>
      <c r="D32" s="108"/>
      <c r="E32" s="109"/>
      <c r="F32" s="110"/>
      <c r="G32" s="111"/>
      <c r="H32" s="110"/>
      <c r="I32" s="112"/>
      <c r="J32" s="112"/>
      <c r="K32" s="113"/>
      <c r="L32" s="114"/>
      <c r="M32" s="113"/>
      <c r="N32" s="113"/>
      <c r="O32" s="112"/>
      <c r="P32" s="110"/>
      <c r="Q32" s="112"/>
      <c r="R32" s="108"/>
      <c r="S32" s="115"/>
      <c r="T32" s="116"/>
      <c r="U32" s="116"/>
    </row>
    <row r="33" spans="1:21" ht="24" customHeight="1" x14ac:dyDescent="0.2">
      <c r="A33" s="107"/>
      <c r="B33" s="107"/>
      <c r="C33" s="108"/>
      <c r="D33" s="108"/>
      <c r="E33" s="109"/>
      <c r="F33" s="110"/>
      <c r="G33" s="111"/>
      <c r="H33" s="110"/>
      <c r="I33" s="112"/>
      <c r="J33" s="112"/>
      <c r="K33" s="113"/>
      <c r="L33" s="114"/>
      <c r="M33" s="113"/>
      <c r="N33" s="113"/>
      <c r="O33" s="112"/>
      <c r="P33" s="110"/>
      <c r="Q33" s="112"/>
      <c r="R33" s="108"/>
      <c r="S33" s="115"/>
      <c r="T33" s="116"/>
      <c r="U33" s="116"/>
    </row>
    <row r="34" spans="1:21" ht="24" customHeight="1" x14ac:dyDescent="0.2">
      <c r="A34" s="107"/>
      <c r="B34" s="107"/>
      <c r="C34" s="108"/>
      <c r="D34" s="108"/>
      <c r="E34" s="109"/>
      <c r="F34" s="110"/>
      <c r="G34" s="111"/>
      <c r="H34" s="110"/>
      <c r="I34" s="112"/>
      <c r="J34" s="112"/>
      <c r="K34" s="113"/>
      <c r="L34" s="114"/>
      <c r="M34" s="113"/>
      <c r="N34" s="113"/>
      <c r="O34" s="112"/>
      <c r="P34" s="110"/>
      <c r="Q34" s="112"/>
      <c r="R34" s="108"/>
      <c r="S34" s="115"/>
      <c r="T34" s="116"/>
      <c r="U34" s="116"/>
    </row>
    <row r="35" spans="1:21" ht="24" customHeight="1" x14ac:dyDescent="0.2">
      <c r="A35" s="107"/>
      <c r="B35" s="107"/>
      <c r="C35" s="108"/>
      <c r="D35" s="108"/>
      <c r="E35" s="109"/>
      <c r="F35" s="110"/>
      <c r="G35" s="111"/>
      <c r="H35" s="110"/>
      <c r="I35" s="112"/>
      <c r="J35" s="112"/>
      <c r="K35" s="113"/>
      <c r="L35" s="114"/>
      <c r="M35" s="113"/>
      <c r="N35" s="113"/>
      <c r="O35" s="112"/>
      <c r="P35" s="110"/>
      <c r="Q35" s="112"/>
      <c r="R35" s="108"/>
      <c r="S35" s="115"/>
      <c r="T35" s="116"/>
      <c r="U35" s="116"/>
    </row>
    <row r="36" spans="1:21" ht="24" customHeight="1" x14ac:dyDescent="0.2">
      <c r="A36" s="107"/>
      <c r="B36" s="107"/>
      <c r="C36" s="108"/>
      <c r="D36" s="108"/>
      <c r="E36" s="109"/>
      <c r="F36" s="110"/>
      <c r="G36" s="111"/>
      <c r="H36" s="110"/>
      <c r="I36" s="112"/>
      <c r="J36" s="112"/>
      <c r="K36" s="113"/>
      <c r="L36" s="114"/>
      <c r="M36" s="113"/>
      <c r="N36" s="113"/>
      <c r="O36" s="112"/>
      <c r="P36" s="110"/>
      <c r="Q36" s="112"/>
      <c r="R36" s="108"/>
      <c r="S36" s="115"/>
      <c r="T36" s="116"/>
      <c r="U36" s="116"/>
    </row>
    <row r="37" spans="1:21" ht="24" customHeight="1" x14ac:dyDescent="0.2">
      <c r="A37" s="107"/>
      <c r="B37" s="107"/>
      <c r="C37" s="108"/>
      <c r="D37" s="108"/>
      <c r="E37" s="109"/>
      <c r="F37" s="110"/>
      <c r="G37" s="111"/>
      <c r="H37" s="110"/>
      <c r="I37" s="112"/>
      <c r="J37" s="112"/>
      <c r="K37" s="113"/>
      <c r="L37" s="114"/>
      <c r="M37" s="113"/>
      <c r="N37" s="113"/>
      <c r="O37" s="112"/>
      <c r="P37" s="110"/>
      <c r="Q37" s="112"/>
      <c r="R37" s="108"/>
      <c r="S37" s="115"/>
      <c r="T37" s="116"/>
      <c r="U37" s="116"/>
    </row>
    <row r="38" spans="1:21" ht="24" customHeight="1" x14ac:dyDescent="0.2">
      <c r="A38" s="107"/>
      <c r="B38" s="107"/>
      <c r="C38" s="108"/>
      <c r="D38" s="108"/>
      <c r="E38" s="109"/>
      <c r="F38" s="110"/>
      <c r="G38" s="111"/>
      <c r="H38" s="110"/>
      <c r="I38" s="112"/>
      <c r="J38" s="112"/>
      <c r="K38" s="113"/>
      <c r="L38" s="114"/>
      <c r="M38" s="113"/>
      <c r="N38" s="113"/>
      <c r="O38" s="112"/>
      <c r="P38" s="110"/>
      <c r="Q38" s="112"/>
      <c r="R38" s="108"/>
      <c r="S38" s="115"/>
      <c r="T38" s="116"/>
      <c r="U38" s="116"/>
    </row>
    <row r="39" spans="1:21" ht="24" customHeight="1" x14ac:dyDescent="0.2">
      <c r="A39" s="107"/>
      <c r="B39" s="107"/>
      <c r="C39" s="108"/>
      <c r="D39" s="108"/>
      <c r="E39" s="109"/>
      <c r="F39" s="110"/>
      <c r="G39" s="111"/>
      <c r="H39" s="110"/>
      <c r="I39" s="112"/>
      <c r="J39" s="112"/>
      <c r="K39" s="113"/>
      <c r="L39" s="114"/>
      <c r="M39" s="113"/>
      <c r="N39" s="113"/>
      <c r="O39" s="112"/>
      <c r="P39" s="110"/>
      <c r="Q39" s="112"/>
      <c r="R39" s="108"/>
      <c r="S39" s="115"/>
      <c r="T39" s="116"/>
      <c r="U39" s="116"/>
    </row>
    <row r="40" spans="1:21" ht="24" customHeight="1" x14ac:dyDescent="0.2">
      <c r="A40" s="107"/>
      <c r="B40" s="107"/>
      <c r="C40" s="108"/>
      <c r="D40" s="108"/>
      <c r="E40" s="109"/>
      <c r="F40" s="110"/>
      <c r="G40" s="111"/>
      <c r="H40" s="110"/>
      <c r="I40" s="112"/>
      <c r="J40" s="112"/>
      <c r="K40" s="113"/>
      <c r="L40" s="114"/>
      <c r="M40" s="113"/>
      <c r="N40" s="113"/>
      <c r="O40" s="112"/>
      <c r="P40" s="110"/>
      <c r="Q40" s="112"/>
      <c r="R40" s="108"/>
      <c r="S40" s="115"/>
      <c r="T40" s="116"/>
      <c r="U40" s="116"/>
    </row>
    <row r="41" spans="1:21" ht="24" customHeight="1" x14ac:dyDescent="0.2">
      <c r="A41" s="107"/>
      <c r="B41" s="107"/>
      <c r="C41" s="108"/>
      <c r="D41" s="108"/>
      <c r="E41" s="109"/>
      <c r="F41" s="110"/>
      <c r="G41" s="111"/>
      <c r="H41" s="110"/>
      <c r="I41" s="112"/>
      <c r="J41" s="112"/>
      <c r="K41" s="113"/>
      <c r="L41" s="114"/>
      <c r="M41" s="113"/>
      <c r="N41" s="113"/>
      <c r="O41" s="112"/>
      <c r="P41" s="110"/>
      <c r="Q41" s="112"/>
      <c r="R41" s="108"/>
      <c r="S41" s="115"/>
      <c r="T41" s="116"/>
      <c r="U41" s="116"/>
    </row>
    <row r="43" spans="1:21" x14ac:dyDescent="0.2">
      <c r="B43" s="2" t="s">
        <v>75</v>
      </c>
    </row>
    <row r="44" spans="1:21" x14ac:dyDescent="0.2">
      <c r="B44" s="2" t="s">
        <v>76</v>
      </c>
    </row>
    <row r="45" spans="1:21" x14ac:dyDescent="0.2">
      <c r="B45" s="2" t="s">
        <v>77</v>
      </c>
    </row>
    <row r="46" spans="1:21" x14ac:dyDescent="0.2">
      <c r="B46" s="2" t="s">
        <v>78</v>
      </c>
    </row>
    <row r="47" spans="1:21" x14ac:dyDescent="0.2">
      <c r="B47" s="2" t="s">
        <v>79</v>
      </c>
    </row>
    <row r="48" spans="1:21" x14ac:dyDescent="0.2">
      <c r="B48" s="2" t="s">
        <v>80</v>
      </c>
    </row>
    <row r="49" spans="2:2" x14ac:dyDescent="0.2">
      <c r="B49" s="2" t="s">
        <v>81</v>
      </c>
    </row>
    <row r="50" spans="2:2" x14ac:dyDescent="0.2">
      <c r="B50" s="2" t="s">
        <v>82</v>
      </c>
    </row>
  </sheetData>
  <sheetProtection selectLockedCells="1"/>
  <mergeCells count="25">
    <mergeCell ref="P5:R5"/>
    <mergeCell ref="D6:D8"/>
    <mergeCell ref="E6:E8"/>
    <mergeCell ref="F6:F8"/>
    <mergeCell ref="G6:G8"/>
    <mergeCell ref="K4:N4"/>
    <mergeCell ref="P4:R4"/>
    <mergeCell ref="T4:T8"/>
    <mergeCell ref="U4:U8"/>
    <mergeCell ref="W4:W8"/>
    <mergeCell ref="X4:X8"/>
    <mergeCell ref="K5:K8"/>
    <mergeCell ref="L5:L8"/>
    <mergeCell ref="M5:M8"/>
    <mergeCell ref="N5:N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9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（新）1-6【乗・普小】</vt:lpstr>
      <vt:lpstr>'（新）1-6【乗・普小】'!Print_Area</vt:lpstr>
      <vt:lpstr>'（新）1-6【乗・普小】'!Print_Titles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